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activeTab="4"/>
  </bookViews>
  <sheets>
    <sheet name="動物見出し " sheetId="2" r:id="rId1"/>
    <sheet name="第62表" sheetId="1" r:id="rId2"/>
    <sheet name="第63表" sheetId="3" r:id="rId3"/>
    <sheet name="第64表" sheetId="9" r:id="rId4"/>
    <sheet name="第65表" sheetId="4" r:id="rId5"/>
    <sheet name="第66表" sheetId="5" r:id="rId6"/>
    <sheet name="第67表 " sheetId="10" r:id="rId7"/>
    <sheet name="第68表" sheetId="13" r:id="rId8"/>
    <sheet name="第69表" sheetId="7" r:id="rId9"/>
    <sheet name="第70表" sheetId="8" r:id="rId10"/>
    <sheet name="第71・72表 " sheetId="12" r:id="rId11"/>
    <sheet name="第73・74表" sheetId="11" r:id="rId12"/>
  </sheets>
  <definedNames>
    <definedName name="_xlnm.Print_Area" localSheetId="1">第62表!$A$1:$V$18</definedName>
    <definedName name="_xlnm.Print_Area" localSheetId="0">'動物見出し '!$A$1:$I$37</definedName>
    <definedName name="_xlnm.Print_Area" localSheetId="4">第65表!$A$1:$AC$18</definedName>
    <definedName name="Excel_BuiltIn_Print_Area" localSheetId="5">#REF!</definedName>
    <definedName name="Excel_BuiltIn_Print_Area" localSheetId="8">#REF!</definedName>
    <definedName name="_xlnm.Print_Area" localSheetId="8">第69表!$A$1:$X$23</definedName>
    <definedName name="_xlnm.Print_Area" localSheetId="9">第70表!$A$1:$J$29</definedName>
    <definedName name="_xlnm.Print_Area" localSheetId="3">第64表!$A$1:$J$38</definedName>
    <definedName name="_xlnm.Print_Area" localSheetId="11">'第73・74表'!$A$1:$M$33</definedName>
    <definedName name="_xlnm.Print_Area" localSheetId="7">第68表!$A$1:$I$38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寺田　七海</author>
  </authors>
  <commentList>
    <comment ref="C8" authorId="0">
      <text>
        <r>
          <rPr>
            <b/>
            <sz val="9"/>
            <color indexed="81"/>
            <rFont val="MS P ゴシック"/>
          </rPr>
          <t>一般苦情（けい留の方法、その他）、衛生上の苦情（悪臭、脱毛、その他）</t>
        </r>
      </text>
    </comment>
    <comment ref="C12" authorId="0">
      <text>
        <r>
          <rPr>
            <b/>
            <sz val="9"/>
            <color indexed="81"/>
            <rFont val="MS P ゴシック"/>
          </rPr>
          <t>被害（咬傷以外の被害を受けた者、その他）</t>
        </r>
      </text>
    </comment>
    <comment ref="C18" authorId="0">
      <text>
        <r>
          <rPr>
            <b/>
            <sz val="9"/>
            <color indexed="81"/>
            <rFont val="MS P ゴシック"/>
          </rPr>
          <t>法令関係・手続き等、死亡犬、その他</t>
        </r>
      </text>
    </comment>
    <comment ref="C35" authorId="0">
      <text>
        <r>
          <rPr>
            <b/>
            <sz val="9"/>
            <color indexed="81"/>
            <rFont val="MS P ゴシック"/>
          </rPr>
          <t>引取り・収容（負傷・死亡猫収容、その他）、飼い方相談等（忌避・防除相談、その他）</t>
        </r>
      </text>
    </comment>
  </commentList>
</comments>
</file>

<file path=xl/comments2.xml><?xml version="1.0" encoding="utf-8"?>
<comments xmlns="http://schemas.openxmlformats.org/spreadsheetml/2006/main">
  <authors>
    <author>寺田　七海</author>
  </authors>
  <commentList>
    <comment ref="I26" authorId="0">
      <text>
        <r>
          <rPr>
            <b/>
            <sz val="9"/>
            <color indexed="81"/>
            <rFont val="MS P ゴシック"/>
          </rPr>
          <t>成猫：２４（うち負傷１）
子猫：１０１（うち負傷３）</t>
        </r>
        <r>
          <rPr>
            <sz val="9"/>
            <color indexed="81"/>
            <rFont val="MS P ゴシック"/>
          </rPr>
          <t xml:space="preserve">
</t>
        </r>
      </text>
    </comment>
    <comment ref="I33" authorId="0">
      <text>
        <r>
          <rPr>
            <b/>
            <sz val="9"/>
            <color indexed="81"/>
            <rFont val="MS P ゴシック"/>
          </rPr>
          <t>逸走</t>
        </r>
      </text>
    </comment>
  </commentList>
</comments>
</file>

<file path=xl/comments3.xml><?xml version="1.0" encoding="utf-8"?>
<comments xmlns="http://schemas.openxmlformats.org/spreadsheetml/2006/main">
  <authors>
    <author>福間　幹大</author>
  </authors>
  <commentList>
    <comment ref="N18" authorId="0">
      <text>
        <r>
          <rPr>
            <b/>
            <sz val="9"/>
            <color indexed="81"/>
            <rFont val="MS P ゴシック"/>
          </rPr>
          <t xml:space="preserve">移送後返還。返還頭数でも計上しているため、計算には含まない
</t>
        </r>
      </text>
    </comment>
  </commentList>
</comments>
</file>

<file path=xl/comments4.xml><?xml version="1.0" encoding="utf-8"?>
<comments xmlns="http://schemas.openxmlformats.org/spreadsheetml/2006/main">
  <authors>
    <author>福間　幹大</author>
  </authors>
  <commentList>
    <comment ref="G24" authorId="0">
      <text>
        <r>
          <rPr>
            <b/>
            <sz val="9"/>
            <color indexed="81"/>
            <rFont val="MS P ゴシック"/>
          </rPr>
          <t>譲渡３（３）、逸走２（０）、返還６（５）</t>
        </r>
      </text>
    </comment>
  </commentList>
</comments>
</file>

<file path=xl/sharedStrings.xml><?xml version="1.0" encoding="utf-8"?>
<sst xmlns="http://schemas.openxmlformats.org/spreadsheetml/2006/main" xmlns:r="http://schemas.openxmlformats.org/officeDocument/2006/relationships" count="322" uniqueCount="322">
  <si>
    <t>　</t>
  </si>
  <si>
    <t>　動物の愛護及び管理</t>
    <rPh sb="1" eb="3">
      <t>ドウブツ</t>
    </rPh>
    <rPh sb="4" eb="6">
      <t>アイゴ</t>
    </rPh>
    <rPh sb="6" eb="7">
      <t>オヨ</t>
    </rPh>
    <rPh sb="8" eb="10">
      <t>カンリ</t>
    </rPh>
    <phoneticPr fontId="23"/>
  </si>
  <si>
    <t>大　　館</t>
  </si>
  <si>
    <t>*2</t>
  </si>
  <si>
    <t>合　　計</t>
  </si>
  <si>
    <t>狂犬病予防注射状況</t>
  </si>
  <si>
    <t>登　　　　　　録　　　　　　状　　　　　　況</t>
  </si>
  <si>
    <t>処分状況</t>
  </si>
  <si>
    <t>前年度</t>
  </si>
  <si>
    <t>　 令和元年６月１日の「動物の愛護及び管理に関する法律」の一部改正により、動物取扱業に係る飼養管理基準に関する規定及び幼齢の犬猫に係る販売等の制限に関する規定が定められたため、基準の普及・遵守指導を図る。
　　また、特定動物による事故が二度と起こらないよう特定動物飼養施設への立ち入り、保管管理の指導を徹底して実施する。</t>
    <rPh sb="2" eb="4">
      <t>レイワ</t>
    </rPh>
    <rPh sb="4" eb="5">
      <t>ガン</t>
    </rPh>
    <rPh sb="5" eb="6">
      <t>ネン</t>
    </rPh>
    <rPh sb="7" eb="8">
      <t>ガツ</t>
    </rPh>
    <rPh sb="9" eb="10">
      <t>ニチ</t>
    </rPh>
    <rPh sb="12" eb="14">
      <t>ドウブツ</t>
    </rPh>
    <rPh sb="15" eb="17">
      <t>アイゴ</t>
    </rPh>
    <rPh sb="17" eb="18">
      <t>オヨ</t>
    </rPh>
    <rPh sb="19" eb="21">
      <t>カンリ</t>
    </rPh>
    <rPh sb="22" eb="23">
      <t>カン</t>
    </rPh>
    <rPh sb="25" eb="27">
      <t>ホウリツ</t>
    </rPh>
    <rPh sb="29" eb="31">
      <t>イチブ</t>
    </rPh>
    <rPh sb="31" eb="33">
      <t>カイセイ</t>
    </rPh>
    <rPh sb="37" eb="39">
      <t>ドウブツ</t>
    </rPh>
    <rPh sb="39" eb="41">
      <t>トリアツカイ</t>
    </rPh>
    <rPh sb="43" eb="44">
      <t>カカ</t>
    </rPh>
    <rPh sb="45" eb="47">
      <t>シヨウ</t>
    </rPh>
    <rPh sb="47" eb="49">
      <t>カンリ</t>
    </rPh>
    <rPh sb="49" eb="51">
      <t>キジュン</t>
    </rPh>
    <rPh sb="52" eb="53">
      <t>カン</t>
    </rPh>
    <rPh sb="55" eb="57">
      <t>キテイ</t>
    </rPh>
    <rPh sb="57" eb="58">
      <t>オヨ</t>
    </rPh>
    <rPh sb="59" eb="61">
      <t>ヨウレイ</t>
    </rPh>
    <rPh sb="62" eb="63">
      <t>イヌ</t>
    </rPh>
    <rPh sb="63" eb="64">
      <t>ネコ</t>
    </rPh>
    <rPh sb="65" eb="66">
      <t>カカ</t>
    </rPh>
    <rPh sb="67" eb="69">
      <t>ハンバイ</t>
    </rPh>
    <rPh sb="69" eb="70">
      <t>トウ</t>
    </rPh>
    <rPh sb="71" eb="73">
      <t>セイゲン</t>
    </rPh>
    <rPh sb="74" eb="75">
      <t>カン</t>
    </rPh>
    <rPh sb="77" eb="79">
      <t>キテイ</t>
    </rPh>
    <rPh sb="80" eb="81">
      <t>サダ</t>
    </rPh>
    <rPh sb="88" eb="90">
      <t>キジュン</t>
    </rPh>
    <rPh sb="91" eb="93">
      <t>フキュウ</t>
    </rPh>
    <rPh sb="94" eb="96">
      <t>ジュンシュ</t>
    </rPh>
    <rPh sb="96" eb="98">
      <t>シドウ</t>
    </rPh>
    <rPh sb="99" eb="100">
      <t>ハカ</t>
    </rPh>
    <phoneticPr fontId="23"/>
  </si>
  <si>
    <t>登録頭数〈期間末原簿総数〉</t>
  </si>
  <si>
    <t>（２）適正譲渡の推進</t>
    <rPh sb="3" eb="5">
      <t>テキセイ</t>
    </rPh>
    <rPh sb="5" eb="7">
      <t>ジョウト</t>
    </rPh>
    <rPh sb="8" eb="10">
      <t>スイシン</t>
    </rPh>
    <phoneticPr fontId="23"/>
  </si>
  <si>
    <t>抑　　留　　状　　況</t>
  </si>
  <si>
    <t>犬の所在地変更届</t>
  </si>
  <si>
    <t>注射済票の再交付数</t>
  </si>
  <si>
    <t>所有者の氏名・住所変更届</t>
  </si>
  <si>
    <t>秋田市
（参考）</t>
  </si>
  <si>
    <t>個別注射頭数</t>
  </si>
  <si>
    <t>そ の 他</t>
  </si>
  <si>
    <t xml:space="preserve"> 咬傷事故
発生時における
被害者の状況</t>
  </si>
  <si>
    <t>施設数</t>
  </si>
  <si>
    <t>（１）周辺環境の保全と動物による危害防止</t>
    <rPh sb="3" eb="5">
      <t>シュウヘン</t>
    </rPh>
    <rPh sb="5" eb="7">
      <t>カンキョウ</t>
    </rPh>
    <rPh sb="8" eb="10">
      <t>ホゼン</t>
    </rPh>
    <rPh sb="11" eb="13">
      <t>ドウブツ</t>
    </rPh>
    <rPh sb="16" eb="18">
      <t>キガイ</t>
    </rPh>
    <rPh sb="18" eb="20">
      <t>ボウシ</t>
    </rPh>
    <phoneticPr fontId="23"/>
  </si>
  <si>
    <t>　１２時以降１５時まで</t>
  </si>
  <si>
    <t>管外(県内)からの移動</t>
  </si>
  <si>
    <t>管外(県内)への移動</t>
  </si>
  <si>
    <t>（３）動物取扱業、特定動物</t>
    <rPh sb="3" eb="5">
      <t>ドウブツ</t>
    </rPh>
    <rPh sb="5" eb="8">
      <t>トリアツカイギョウ</t>
    </rPh>
    <rPh sb="9" eb="11">
      <t>トクテイ</t>
    </rPh>
    <rPh sb="11" eb="13">
      <t>ドウブツ</t>
    </rPh>
    <phoneticPr fontId="23"/>
  </si>
  <si>
    <t>　生後91日以上(推定含む)</t>
  </si>
  <si>
    <t>　 県では、環境大臣が定める動物の愛護及び管理に関する施策を総合的に推進するための基本的な指針の見直しを踏まえ、「秋田県動物愛護管理推進計画」を見直し、令和３年１０月に「３次計画」を策定した。この計画の基本理念“人と動物が調和しつつ共生する社会の形成”に基づき、業務を推進する。</t>
    <rPh sb="2" eb="3">
      <t>ケン</t>
    </rPh>
    <rPh sb="6" eb="8">
      <t>カンキョウ</t>
    </rPh>
    <rPh sb="8" eb="10">
      <t>ダイジン</t>
    </rPh>
    <rPh sb="11" eb="12">
      <t>サダ</t>
    </rPh>
    <rPh sb="27" eb="29">
      <t>セサク</t>
    </rPh>
    <rPh sb="30" eb="33">
      <t>ソウゴウテキ</t>
    </rPh>
    <rPh sb="34" eb="36">
      <t>スイシン</t>
    </rPh>
    <rPh sb="41" eb="44">
      <t>キホンテキ</t>
    </rPh>
    <rPh sb="45" eb="47">
      <t>シシン</t>
    </rPh>
    <rPh sb="48" eb="50">
      <t>ミナオ</t>
    </rPh>
    <rPh sb="52" eb="53">
      <t>フ</t>
    </rPh>
    <rPh sb="76" eb="78">
      <t>レイワ</t>
    </rPh>
    <phoneticPr fontId="23"/>
  </si>
  <si>
    <t>計</t>
  </si>
  <si>
    <t>横　　手</t>
  </si>
  <si>
    <t>第６２表    狂犬病予防業務等実施状況</t>
  </si>
  <si>
    <t>第６９表    犬の引取り事務等</t>
    <rPh sb="10" eb="12">
      <t>ヒキトリ</t>
    </rPh>
    <rPh sb="13" eb="16">
      <t>ジムトウ</t>
    </rPh>
    <phoneticPr fontId="23"/>
  </si>
  <si>
    <t>中 学 生</t>
  </si>
  <si>
    <t xml:space="preserve"> 引取り拒否、指導等をした件数   （再掲）</t>
  </si>
  <si>
    <t>能　　代</t>
  </si>
  <si>
    <t>第６８表　犬猫の引取り・処分の実施状況（総括）</t>
    <rPh sb="0" eb="1">
      <t>ダイ</t>
    </rPh>
    <rPh sb="3" eb="4">
      <t>ヒョウ</t>
    </rPh>
    <phoneticPr fontId="45"/>
  </si>
  <si>
    <t>事務事業実施方針（狂犬病予防、動物の愛護及び管理）</t>
  </si>
  <si>
    <t>　狂犬病予防</t>
    <rPh sb="1" eb="4">
      <t>キョウケンビョウ</t>
    </rPh>
    <rPh sb="4" eb="6">
      <t>ヨボウ</t>
    </rPh>
    <phoneticPr fontId="23"/>
  </si>
  <si>
    <t>（　）内は90日以内の頭数の内数</t>
  </si>
  <si>
    <t>　市町村及び獣医師会との連携により、狂犬病予防法に基づく飼い犬の登録及び狂犬病予防注射の徹底を指導する。また、狂犬病の予防に関して広く県民へ普及啓発する他、咬傷事故が発生した際には、迅速に調査を実施し再発防止措置を指導する。</t>
    <rPh sb="1" eb="4">
      <t>シチョウソン</t>
    </rPh>
    <rPh sb="4" eb="5">
      <t>オヨ</t>
    </rPh>
    <rPh sb="6" eb="9">
      <t>ジュウイシ</t>
    </rPh>
    <rPh sb="9" eb="10">
      <t>カイ</t>
    </rPh>
    <rPh sb="12" eb="14">
      <t>レンケイ</t>
    </rPh>
    <rPh sb="18" eb="21">
      <t>キョウケンビョウ</t>
    </rPh>
    <rPh sb="21" eb="24">
      <t>ヨボウホウ</t>
    </rPh>
    <rPh sb="25" eb="26">
      <t>モト</t>
    </rPh>
    <rPh sb="28" eb="31">
      <t>カイイヌ</t>
    </rPh>
    <rPh sb="32" eb="34">
      <t>トウロク</t>
    </rPh>
    <rPh sb="34" eb="35">
      <t>オヨ</t>
    </rPh>
    <rPh sb="55" eb="58">
      <t>キョウケンビョウ</t>
    </rPh>
    <rPh sb="59" eb="61">
      <t>ヨボウ</t>
    </rPh>
    <rPh sb="62" eb="63">
      <t>カン</t>
    </rPh>
    <rPh sb="65" eb="66">
      <t>ヒロ</t>
    </rPh>
    <rPh sb="67" eb="69">
      <t>ケンミン</t>
    </rPh>
    <rPh sb="70" eb="72">
      <t>フキュウ</t>
    </rPh>
    <rPh sb="72" eb="74">
      <t>ケイハツ</t>
    </rPh>
    <rPh sb="76" eb="77">
      <t>ホカ</t>
    </rPh>
    <rPh sb="78" eb="80">
      <t>コウショウ</t>
    </rPh>
    <rPh sb="80" eb="82">
      <t>ジコ</t>
    </rPh>
    <rPh sb="83" eb="85">
      <t>ハッセイ</t>
    </rPh>
    <rPh sb="87" eb="88">
      <t>サイ</t>
    </rPh>
    <rPh sb="91" eb="93">
      <t>ジンソク</t>
    </rPh>
    <rPh sb="94" eb="96">
      <t>チョウサ</t>
    </rPh>
    <rPh sb="97" eb="99">
      <t>ジッシ</t>
    </rPh>
    <rPh sb="100" eb="102">
      <t>サイハツ</t>
    </rPh>
    <rPh sb="102" eb="104">
      <t>ボウシ</t>
    </rPh>
    <rPh sb="104" eb="106">
      <t>ソチ</t>
    </rPh>
    <rPh sb="107" eb="109">
      <t>シドウ</t>
    </rPh>
    <phoneticPr fontId="23"/>
  </si>
  <si>
    <t>第二種動物取扱業</t>
  </si>
  <si>
    <t>湯　　沢</t>
  </si>
  <si>
    <t>　１８時以降</t>
  </si>
  <si>
    <t>子猫の出産</t>
  </si>
  <si>
    <t>　咬傷事故被害者</t>
  </si>
  <si>
    <t>　犬猫の適正飼養を推進するため、飼い主に対する普及啓発を行う。
　また、犬猫による生活環境被害の防止のため、多頭飼育や無責任な餌やりを行っている者に対する指導・啓発等を行う。</t>
    <rPh sb="1" eb="3">
      <t>イヌネコ</t>
    </rPh>
    <rPh sb="4" eb="6">
      <t>テキセイ</t>
    </rPh>
    <rPh sb="6" eb="8">
      <t>シヨウ</t>
    </rPh>
    <rPh sb="9" eb="11">
      <t>スイシン</t>
    </rPh>
    <rPh sb="16" eb="17">
      <t>カ</t>
    </rPh>
    <rPh sb="18" eb="19">
      <t>ヌシ</t>
    </rPh>
    <rPh sb="20" eb="21">
      <t>タイ</t>
    </rPh>
    <rPh sb="23" eb="25">
      <t>フキュウ</t>
    </rPh>
    <rPh sb="25" eb="27">
      <t>ケイハツ</t>
    </rPh>
    <rPh sb="28" eb="29">
      <t>オコナ</t>
    </rPh>
    <rPh sb="37" eb="38">
      <t>カイイヌ</t>
    </rPh>
    <rPh sb="54" eb="56">
      <t>タトウ</t>
    </rPh>
    <rPh sb="56" eb="58">
      <t>シイク</t>
    </rPh>
    <rPh sb="59" eb="62">
      <t>ムセキニン</t>
    </rPh>
    <rPh sb="63" eb="64">
      <t>エサ</t>
    </rPh>
    <rPh sb="67" eb="68">
      <t>オコナ</t>
    </rPh>
    <rPh sb="72" eb="73">
      <t>モノ</t>
    </rPh>
    <rPh sb="74" eb="75">
      <t>タイ</t>
    </rPh>
    <rPh sb="77" eb="79">
      <t>シドウ</t>
    </rPh>
    <rPh sb="80" eb="82">
      <t>ケイハツ</t>
    </rPh>
    <rPh sb="82" eb="83">
      <t>トウ</t>
    </rPh>
    <rPh sb="84" eb="85">
      <t>オコナ</t>
    </rPh>
    <phoneticPr fontId="23"/>
  </si>
  <si>
    <t xml:space="preserve"> ９時まで</t>
  </si>
  <si>
    <t>申請件数</t>
  </si>
  <si>
    <t>第７０表    猫の引取り事務等</t>
  </si>
  <si>
    <t>　収容した犬及び猫にできる限り生存の機会を与えるために、動物の譲渡を推進する。また、本事業を介して動物の適正飼養について広く県民に周知する。</t>
    <rPh sb="1" eb="3">
      <t>シュウヨウ</t>
    </rPh>
    <rPh sb="5" eb="6">
      <t>イヌ</t>
    </rPh>
    <rPh sb="6" eb="7">
      <t>オヨ</t>
    </rPh>
    <rPh sb="8" eb="9">
      <t>ネコ</t>
    </rPh>
    <rPh sb="13" eb="14">
      <t>カギ</t>
    </rPh>
    <rPh sb="15" eb="17">
      <t>セイゾン</t>
    </rPh>
    <rPh sb="18" eb="20">
      <t>キカイ</t>
    </rPh>
    <rPh sb="21" eb="22">
      <t>アタ</t>
    </rPh>
    <rPh sb="28" eb="30">
      <t>ドウブツ</t>
    </rPh>
    <rPh sb="31" eb="33">
      <t>ジョウト</t>
    </rPh>
    <rPh sb="34" eb="36">
      <t>スイシン</t>
    </rPh>
    <rPh sb="42" eb="43">
      <t>ホン</t>
    </rPh>
    <rPh sb="43" eb="45">
      <t>ジギョウ</t>
    </rPh>
    <rPh sb="46" eb="47">
      <t>カイ</t>
    </rPh>
    <rPh sb="49" eb="51">
      <t>ドウブツ</t>
    </rPh>
    <rPh sb="52" eb="54">
      <t>テキセイ</t>
    </rPh>
    <rPh sb="54" eb="56">
      <t>シヨウ</t>
    </rPh>
    <rPh sb="60" eb="61">
      <t>ヒロ</t>
    </rPh>
    <rPh sb="62" eb="64">
      <t>ケンミン</t>
    </rPh>
    <rPh sb="65" eb="67">
      <t>シュウチ</t>
    </rPh>
    <phoneticPr fontId="23"/>
  </si>
  <si>
    <t>咬傷事故
発生時間帯</t>
  </si>
  <si>
    <t>　負傷・死亡猫収容</t>
  </si>
  <si>
    <t>第６３表    犬による咬傷事故状況</t>
  </si>
  <si>
    <t>譲渡</t>
  </si>
  <si>
    <t>被害者</t>
  </si>
  <si>
    <t>　糞尿・悪臭等</t>
  </si>
  <si>
    <t>咬傷事故
発生時 における
犬の状況</t>
  </si>
  <si>
    <t>咬傷事故後の
犬の状況</t>
  </si>
  <si>
    <t xml:space="preserve"> 咬傷事故の
 発生場所</t>
  </si>
  <si>
    <t>咬傷事故の件数</t>
  </si>
  <si>
    <t>咬傷事故を起こした犬の頭数</t>
  </si>
  <si>
    <t>申　　請</t>
  </si>
  <si>
    <t>県外からの移動〈引換え交付〉</t>
  </si>
  <si>
    <t>　飼い主・家族</t>
  </si>
  <si>
    <t>　その他</t>
  </si>
  <si>
    <t>　それ以外</t>
  </si>
  <si>
    <t>就学前の者</t>
  </si>
  <si>
    <t>保健所等</t>
  </si>
  <si>
    <t>小 学 生</t>
  </si>
  <si>
    <t>競りあっせん業</t>
  </si>
  <si>
    <t>変更</t>
  </si>
  <si>
    <t xml:space="preserve"> ９時以降１２時まで</t>
  </si>
  <si>
    <t>　１５時以降１８時まで</t>
  </si>
  <si>
    <t>　犬舎等に係留中</t>
  </si>
  <si>
    <t>　係留して運動中</t>
  </si>
  <si>
    <t>　逸走</t>
  </si>
  <si>
    <t>　放し飼い</t>
  </si>
  <si>
    <t>　野犬・放浪犬</t>
  </si>
  <si>
    <t>　犬に手を出した</t>
  </si>
  <si>
    <t>生後90日以内の猫の匹数</t>
  </si>
  <si>
    <t>　係留しようとした</t>
  </si>
  <si>
    <t>　配達・訪問等の際</t>
  </si>
  <si>
    <t>許可取消</t>
  </si>
  <si>
    <t>　通行中</t>
  </si>
  <si>
    <t>由利本荘</t>
  </si>
  <si>
    <t>＊R４→Ｒ５へ３７匹繰り越し（動物愛護センター３７匹）</t>
  </si>
  <si>
    <t>　遊戯中</t>
  </si>
  <si>
    <t>引取り・90日以内</t>
  </si>
  <si>
    <t>　捕獲</t>
  </si>
  <si>
    <t>　引き取り</t>
  </si>
  <si>
    <t>　飼養継続</t>
  </si>
  <si>
    <t>　咬傷事故を起こした犬舎等の周辺</t>
  </si>
  <si>
    <t>　公共の場所</t>
  </si>
  <si>
    <t>第二種動物取扱業事業所数</t>
  </si>
  <si>
    <t>男</t>
  </si>
  <si>
    <t>能　代</t>
  </si>
  <si>
    <t>動愛法３５条第３項の拾得</t>
  </si>
  <si>
    <t>女</t>
  </si>
  <si>
    <t>飼い主</t>
  </si>
  <si>
    <t>　　　　計</t>
  </si>
  <si>
    <t>登　 録</t>
  </si>
  <si>
    <t>飼い犬</t>
  </si>
  <si>
    <t>猫の引き取り申請受理は、平成９年度から実施。</t>
  </si>
  <si>
    <t>第６７表　猫苦情等届出状況</t>
    <rPh sb="0" eb="1">
      <t>ダイ</t>
    </rPh>
    <rPh sb="3" eb="4">
      <t>ヒョウ</t>
    </rPh>
    <rPh sb="5" eb="6">
      <t>ネコ</t>
    </rPh>
    <rPh sb="6" eb="8">
      <t>クジョウ</t>
    </rPh>
    <rPh sb="8" eb="9">
      <t>トウ</t>
    </rPh>
    <rPh sb="9" eb="11">
      <t>トドケデ</t>
    </rPh>
    <rPh sb="11" eb="13">
      <t>ジョウキョウ</t>
    </rPh>
    <phoneticPr fontId="23"/>
  </si>
  <si>
    <t>判　 明</t>
  </si>
  <si>
    <t>未登録</t>
  </si>
  <si>
    <t>　飼い主不明</t>
  </si>
  <si>
    <t>野犬        （放浪犬）</t>
  </si>
  <si>
    <t>前年度計</t>
  </si>
  <si>
    <t>秋田市（参考）</t>
  </si>
  <si>
    <t>※　「咬傷事故発生場所」欄の「公共の場所」とは、道路、公園、広場、キャンプ場、海水浴場、学校等をいう。</t>
  </si>
  <si>
    <t>第６５表    犬に関する苦情の届出状況</t>
  </si>
  <si>
    <t>　殺　処　分</t>
  </si>
  <si>
    <t>被害・苦情の届出件数</t>
  </si>
  <si>
    <t>被　　　　　　害</t>
  </si>
  <si>
    <t>咬 傷 加 害 犬　（頭数）</t>
  </si>
  <si>
    <t>一 般 苦 情</t>
  </si>
  <si>
    <t>衛 生 上 の 苦 情</t>
  </si>
  <si>
    <t>　あり</t>
  </si>
  <si>
    <t>　内　　訳</t>
  </si>
  <si>
    <t>登録の削除</t>
  </si>
  <si>
    <t>咬傷を
受けた者</t>
  </si>
  <si>
    <t>小　計</t>
  </si>
  <si>
    <t xml:space="preserve"> 咬傷以外の被害を受けた者</t>
  </si>
  <si>
    <t xml:space="preserve"> 家畜等の被害</t>
  </si>
  <si>
    <t xml:space="preserve"> 農地・庭園の被害</t>
  </si>
  <si>
    <t xml:space="preserve"> その他</t>
  </si>
  <si>
    <t>登　録</t>
  </si>
  <si>
    <t>けい留</t>
  </si>
  <si>
    <t>　野犬・放し飼い等</t>
  </si>
  <si>
    <t>咬傷件数</t>
  </si>
  <si>
    <t>大　　仙</t>
  </si>
  <si>
    <t>前  年  度</t>
  </si>
  <si>
    <t>　鳴き声等</t>
  </si>
  <si>
    <t>　悪　臭</t>
  </si>
  <si>
    <t>　脱　毛</t>
  </si>
  <si>
    <t>第一種動物取扱業</t>
  </si>
  <si>
    <t>加害犬実頭数</t>
  </si>
  <si>
    <t>犬死亡届出件数</t>
  </si>
  <si>
    <t>飼い主判明</t>
  </si>
  <si>
    <t>　なし</t>
  </si>
  <si>
    <t>飼い主不明</t>
  </si>
  <si>
    <t>秋田市</t>
  </si>
  <si>
    <t>野犬放浪犬</t>
  </si>
  <si>
    <t>苦　　　　　　情</t>
  </si>
  <si>
    <t>北秋田</t>
  </si>
  <si>
    <t>大　仙</t>
  </si>
  <si>
    <t>第６６表    犬に関する相談受理状況</t>
  </si>
  <si>
    <t>　相談受理件数</t>
  </si>
  <si>
    <t>　引取り申請等</t>
  </si>
  <si>
    <t>　法令関係・手続き等</t>
  </si>
  <si>
    <t>　飼い方・病気等</t>
  </si>
  <si>
    <t>　譲　渡</t>
  </si>
  <si>
    <t>動物愛護センターへの移送</t>
  </si>
  <si>
    <t>　紛失犬</t>
  </si>
  <si>
    <t>　保護犬</t>
  </si>
  <si>
    <t>　　　　小　計</t>
  </si>
  <si>
    <t>引取</t>
  </si>
  <si>
    <t>　鳴き声</t>
  </si>
  <si>
    <t>　係留の方法</t>
  </si>
  <si>
    <t>　家畜・ペット等の被害</t>
  </si>
  <si>
    <t>前年度繰越：３７（１）　→　翌年度繰越14(2)</t>
  </si>
  <si>
    <t>　農地・庭園等の被害</t>
  </si>
  <si>
    <t>脱糞</t>
  </si>
  <si>
    <t>大　館</t>
  </si>
  <si>
    <t>横　手</t>
  </si>
  <si>
    <t>合計</t>
  </si>
  <si>
    <t>抑留頭数計</t>
  </si>
  <si>
    <t>　返　　　還</t>
  </si>
  <si>
    <t>湯　沢</t>
  </si>
  <si>
    <t>合　計</t>
  </si>
  <si>
    <t>処　分　状　況</t>
  </si>
  <si>
    <t>口頭注意</t>
  </si>
  <si>
    <t>行 政 措 置 等</t>
  </si>
  <si>
    <t>薬　殺</t>
  </si>
  <si>
    <t>捕獲頭数</t>
  </si>
  <si>
    <t>負傷犬（捕獲頭数の内数）</t>
  </si>
  <si>
    <t>匹    数    計</t>
  </si>
  <si>
    <t>内 訳</t>
  </si>
  <si>
    <t>引き取り申請状況</t>
  </si>
  <si>
    <t>第７１表    第一種動物取扱業施設数</t>
    <rPh sb="8" eb="11">
      <t>ダイイッシュ</t>
    </rPh>
    <phoneticPr fontId="23"/>
  </si>
  <si>
    <t>飼い主返還</t>
  </si>
  <si>
    <t>負傷犬（飼い主返還の内数）</t>
  </si>
  <si>
    <t>殺処分</t>
  </si>
  <si>
    <t>その他</t>
  </si>
  <si>
    <t>勧告書</t>
  </si>
  <si>
    <t>説諭</t>
  </si>
  <si>
    <t>始末書</t>
  </si>
  <si>
    <t>措置命令</t>
  </si>
  <si>
    <t>告発</t>
  </si>
  <si>
    <t>指示書</t>
  </si>
  <si>
    <t>実施地区</t>
  </si>
  <si>
    <t>頭数</t>
  </si>
  <si>
    <t>頭　　数</t>
  </si>
  <si>
    <t>令和４年度</t>
  </si>
  <si>
    <t>生後91日以上</t>
  </si>
  <si>
    <t>苦情・被害</t>
  </si>
  <si>
    <t>餌やり</t>
  </si>
  <si>
    <t>引取り・収容</t>
  </si>
  <si>
    <t>生後91日未満</t>
  </si>
  <si>
    <t>保  健  所  等</t>
  </si>
  <si>
    <t>申  請  件  数</t>
  </si>
  <si>
    <t>猫引取り</t>
  </si>
  <si>
    <t>生後91日以上の猫の匹数</t>
  </si>
  <si>
    <t>収容・措置依頼件数</t>
  </si>
  <si>
    <t>　の猫の匹数</t>
  </si>
  <si>
    <t>拾得等に</t>
  </si>
  <si>
    <t>　生後90日以内(推定含む)</t>
  </si>
  <si>
    <t>よる収容</t>
  </si>
  <si>
    <t>　負傷猫の匹数(年齢問わず)</t>
  </si>
  <si>
    <t>　そ　の　他</t>
  </si>
  <si>
    <t>　　　　匹    数    計</t>
  </si>
  <si>
    <t>第６４表　犬猫の苦情届出・相談状況（総括）</t>
    <rPh sb="0" eb="1">
      <t>ダイ</t>
    </rPh>
    <rPh sb="3" eb="4">
      <t>ヒョウ</t>
    </rPh>
    <phoneticPr fontId="45"/>
  </si>
  <si>
    <t>※</t>
  </si>
  <si>
    <t>R3→R4へ69頭繰り越し（動物愛護センター65頭、能代保健所4頭）</t>
  </si>
  <si>
    <t>第７３表　特定動物の飼養許可等の状況</t>
    <rPh sb="0" eb="1">
      <t>ダイ</t>
    </rPh>
    <rPh sb="3" eb="4">
      <t>ヒョウ</t>
    </rPh>
    <rPh sb="5" eb="7">
      <t>トクテイ</t>
    </rPh>
    <rPh sb="7" eb="9">
      <t>ドウブツ</t>
    </rPh>
    <rPh sb="10" eb="12">
      <t>シヨウ</t>
    </rPh>
    <rPh sb="12" eb="14">
      <t>キョカ</t>
    </rPh>
    <rPh sb="14" eb="15">
      <t>トウ</t>
    </rPh>
    <rPh sb="16" eb="18">
      <t>ジョウキョウ</t>
    </rPh>
    <phoneticPr fontId="23"/>
  </si>
  <si>
    <t>第７４表　動物取扱業者の立入指導状況</t>
    <rPh sb="0" eb="1">
      <t>ダイ</t>
    </rPh>
    <rPh sb="3" eb="4">
      <t>ヒョウ</t>
    </rPh>
    <rPh sb="5" eb="7">
      <t>ドウブツ</t>
    </rPh>
    <rPh sb="7" eb="8">
      <t>ト</t>
    </rPh>
    <rPh sb="8" eb="9">
      <t>アツカ</t>
    </rPh>
    <rPh sb="9" eb="11">
      <t>ギョウシャ</t>
    </rPh>
    <rPh sb="12" eb="14">
      <t>タチイリ</t>
    </rPh>
    <rPh sb="14" eb="16">
      <t>シドウ</t>
    </rPh>
    <rPh sb="16" eb="18">
      <t>ジョウキョウ</t>
    </rPh>
    <phoneticPr fontId="23"/>
  </si>
  <si>
    <t>第７２表    第二種動物取扱業施設数</t>
    <rPh sb="8" eb="11">
      <t>ダイニシュ</t>
    </rPh>
    <rPh sb="11" eb="13">
      <t>ドウブツ</t>
    </rPh>
    <rPh sb="13" eb="15">
      <t>トリアツカ</t>
    </rPh>
    <rPh sb="15" eb="16">
      <t>ギョウ</t>
    </rPh>
    <rPh sb="16" eb="19">
      <t>シセツスウ</t>
    </rPh>
    <phoneticPr fontId="23"/>
  </si>
  <si>
    <t>鑑札再交付数</t>
  </si>
  <si>
    <t>登録業種内訳（重複有り）</t>
  </si>
  <si>
    <t>*1</t>
  </si>
  <si>
    <t>保健所からの依頼件数</t>
  </si>
  <si>
    <t>令和5年度</t>
  </si>
  <si>
    <t>返還に至った犬飼養管理状況</t>
  </si>
  <si>
    <t>犬</t>
  </si>
  <si>
    <t>登録申請頭数</t>
  </si>
  <si>
    <t>所有者の変更届</t>
  </si>
  <si>
    <t>集合注射頭数</t>
  </si>
  <si>
    <t>期末総数</t>
  </si>
  <si>
    <t>抑留犬管理件数</t>
  </si>
  <si>
    <t>飼養管理延日数</t>
  </si>
  <si>
    <t>市町村による消除件数</t>
  </si>
  <si>
    <t>県外への移動</t>
  </si>
  <si>
    <t>管内の移動</t>
  </si>
  <si>
    <t>動物愛護
センター</t>
  </si>
  <si>
    <t>令和５年度</t>
  </si>
  <si>
    <t>市</t>
  </si>
  <si>
    <t>県</t>
  </si>
  <si>
    <t>放し飼い</t>
  </si>
  <si>
    <t>鳴き声</t>
  </si>
  <si>
    <t>引取後死亡</t>
  </si>
  <si>
    <t>苦情計</t>
  </si>
  <si>
    <t>咬傷被害</t>
  </si>
  <si>
    <t>家畜、農地庭等の被害</t>
  </si>
  <si>
    <t>被害計</t>
  </si>
  <si>
    <t>相談</t>
  </si>
  <si>
    <t>紛失・保護</t>
  </si>
  <si>
    <t>飼い方</t>
  </si>
  <si>
    <t>新規届出</t>
  </si>
  <si>
    <t>相談計</t>
  </si>
  <si>
    <t>猫</t>
  </si>
  <si>
    <t>多頭飼育</t>
  </si>
  <si>
    <t>飼い主不明猫収容</t>
  </si>
  <si>
    <t>斜線部は集計をとっておらず、実績がわからないもの。</t>
  </si>
  <si>
    <t>　脱　糞・排　尿</t>
  </si>
  <si>
    <t>犬引取り申請等のうち（飼養継続・飼養継続）</t>
  </si>
  <si>
    <t>勧告</t>
  </si>
  <si>
    <t>　死亡犬</t>
  </si>
  <si>
    <t>動物愛護センター</t>
  </si>
  <si>
    <t>飼い方相談等</t>
  </si>
  <si>
    <t>　引取り相談</t>
  </si>
  <si>
    <t>　引取り拒否、飼養継続等を指導した件数（再掲）</t>
  </si>
  <si>
    <t>貸出し</t>
  </si>
  <si>
    <t>　飼い主不明猫収容</t>
  </si>
  <si>
    <t>　餌やり</t>
  </si>
  <si>
    <t>　子猫の出産</t>
  </si>
  <si>
    <t>　多頭飼育</t>
  </si>
  <si>
    <t>立入施設数</t>
  </si>
  <si>
    <t>　飼い方</t>
  </si>
  <si>
    <t>　紛失・保護</t>
  </si>
  <si>
    <t>処分等の内容</t>
  </si>
  <si>
    <t>　忌避・防除</t>
  </si>
  <si>
    <t>　譲渡</t>
  </si>
  <si>
    <t>※斜線部は集計をとっておらず、実績がわからないもの。</t>
  </si>
  <si>
    <t>収容事由</t>
  </si>
  <si>
    <t>捕獲・拾得</t>
  </si>
  <si>
    <t>引取り・91日以上</t>
  </si>
  <si>
    <t>返還</t>
  </si>
  <si>
    <t>譲渡不適切処分*1</t>
  </si>
  <si>
    <t>殺処分*2</t>
  </si>
  <si>
    <t>処分頭数計</t>
  </si>
  <si>
    <t>拾得・91日以上</t>
  </si>
  <si>
    <t>拾得・90日以内</t>
  </si>
  <si>
    <t>負傷</t>
  </si>
  <si>
    <t>治癒の見込みがない病気や攻撃性がある等譲渡することが適切でないもの</t>
  </si>
  <si>
    <t>譲渡先の確保や適切な飼養管理が困難なもの</t>
  </si>
  <si>
    <t>合計（頭数）</t>
  </si>
  <si>
    <t>※
4</t>
  </si>
  <si>
    <t>届出業種内訳（重複有り）</t>
  </si>
  <si>
    <t>内訳</t>
  </si>
  <si>
    <t>不許可</t>
  </si>
  <si>
    <t>移送状況</t>
  </si>
  <si>
    <t>　譲　　　渡</t>
  </si>
  <si>
    <t>　譲渡不適切処分</t>
  </si>
  <si>
    <t>　引取後死亡</t>
  </si>
  <si>
    <t>＊R３→Ｒ４へ４８匹繰り越し（動物愛護センター４８匹）</t>
  </si>
  <si>
    <t>新規登録</t>
  </si>
  <si>
    <t>登録更新</t>
  </si>
  <si>
    <t>事項変更</t>
  </si>
  <si>
    <t>犬猫等販売業のうち繁殖を行う者</t>
  </si>
  <si>
    <t>廃止</t>
  </si>
  <si>
    <t>第一種動物取扱業事業所数</t>
  </si>
  <si>
    <t>販売</t>
  </si>
  <si>
    <t>販売のうち犬猫等販売業</t>
  </si>
  <si>
    <t>保管</t>
  </si>
  <si>
    <t>訓練</t>
  </si>
  <si>
    <t>展示</t>
  </si>
  <si>
    <t>譲受飼養</t>
  </si>
  <si>
    <t>*秋田市は、動物愛護センターへ処分委託。</t>
  </si>
  <si>
    <t>内訳計</t>
  </si>
  <si>
    <t>譲渡し</t>
  </si>
  <si>
    <t>※　改正動物の愛護及び管理に関する法律（平成２５年９月１日施行）に基づく件数を計上</t>
  </si>
  <si>
    <t>事業所数</t>
  </si>
  <si>
    <t>許可</t>
  </si>
  <si>
    <t>事項　変更</t>
  </si>
  <si>
    <t>立入　件数</t>
  </si>
  <si>
    <t>指導</t>
  </si>
  <si>
    <t>新規</t>
  </si>
  <si>
    <t>立入件数</t>
  </si>
  <si>
    <t>停止命令</t>
  </si>
  <si>
    <t>登録取消</t>
  </si>
  <si>
    <t>R4→R5へ47頭繰り越し（動物愛護センター47頭）</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</si>
</sst>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quot;-&quot;"/>
    <numFmt numFmtId="177" formatCode="0_ "/>
    <numFmt numFmtId="178" formatCode="#,##0_);[Red]\(#,##0\)"/>
    <numFmt numFmtId="179" formatCode="#,##0_ "/>
    <numFmt numFmtId="180" formatCode="0_);\(0\)"/>
    <numFmt numFmtId="181" formatCode="#,##0_);\(#,##0\)"/>
  </numFmts>
  <fonts count="46">
    <font>
      <sz val="11"/>
      <color auto="1"/>
      <name val="ＭＳ Ｐゴシック"/>
      <family val="3"/>
    </font>
    <font>
      <sz val="11"/>
      <color indexed="8"/>
      <name val="ＭＳ Ｐゴシック"/>
      <family val="3"/>
    </font>
    <font>
      <sz val="11"/>
      <color indexed="9"/>
      <name val="ＭＳ Ｐゴシック"/>
      <family val="3"/>
    </font>
    <font>
      <sz val="10"/>
      <color indexed="8"/>
      <name val="Arial"/>
      <family val="2"/>
    </font>
    <font>
      <b/>
      <sz val="12"/>
      <color auto="1"/>
      <name val="Arial"/>
      <family val="2"/>
    </font>
    <font>
      <sz val="10"/>
      <color auto="1"/>
      <name val="Arial"/>
      <family val="2"/>
    </font>
    <font>
      <b/>
      <sz val="11"/>
      <color auto="1"/>
      <name val="Helv"/>
      <family val="2"/>
    </font>
    <font>
      <sz val="11"/>
      <color indexed="19"/>
      <name val="ＭＳ Ｐゴシック"/>
      <family val="3"/>
    </font>
    <font>
      <b/>
      <sz val="18"/>
      <color indexed="62"/>
      <name val="ＭＳ Ｐゴシック"/>
      <family val="3"/>
    </font>
    <font>
      <b/>
      <sz val="11"/>
      <color indexed="9"/>
      <name val="ＭＳ Ｐゴシック"/>
      <family val="3"/>
    </font>
    <font>
      <sz val="11"/>
      <color auto="1"/>
      <name val="ＭＳ Ｐゴシック"/>
      <family val="3"/>
    </font>
    <font>
      <sz val="11"/>
      <color indexed="10"/>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游ゴシック"/>
      <family val="3"/>
      <scheme val="minor"/>
    </font>
    <font>
      <sz val="11"/>
      <color indexed="17"/>
      <name val="ＭＳ Ｐゴシック"/>
      <family val="3"/>
    </font>
    <font>
      <b/>
      <sz val="15"/>
      <color indexed="62"/>
      <name val="ＭＳ Ｐゴシック"/>
      <family val="3"/>
    </font>
    <font>
      <b/>
      <sz val="13"/>
      <color indexed="62"/>
      <name val="ＭＳ Ｐゴシック"/>
      <family val="3"/>
    </font>
    <font>
      <b/>
      <sz val="11"/>
      <color indexed="62"/>
      <name val="ＭＳ Ｐゴシック"/>
      <family val="3"/>
    </font>
    <font>
      <b/>
      <sz val="11"/>
      <color indexed="10"/>
      <name val="ＭＳ Ｐゴシック"/>
      <family val="3"/>
    </font>
    <font>
      <i/>
      <sz val="11"/>
      <color indexed="23"/>
      <name val="ＭＳ Ｐゴシック"/>
      <family val="3"/>
    </font>
    <font>
      <b/>
      <sz val="11"/>
      <color indexed="8"/>
      <name val="ＭＳ Ｐゴシック"/>
      <family val="3"/>
    </font>
    <font>
      <sz val="6"/>
      <color auto="1"/>
      <name val="ＭＳ Ｐゴシック"/>
      <family val="3"/>
    </font>
    <font>
      <sz val="11"/>
      <color auto="1"/>
      <name val="ＪＳ明朝"/>
      <family val="1"/>
    </font>
    <font>
      <sz val="12"/>
      <color auto="1"/>
      <name val="ＪＳ明朝"/>
      <family val="1"/>
    </font>
    <font>
      <sz val="12"/>
      <color theme="1"/>
      <name val="ＪＳ明朝"/>
      <family val="1"/>
    </font>
    <font>
      <sz val="11"/>
      <color theme="1"/>
      <name val="ＪＳ明朝"/>
      <family val="1"/>
    </font>
    <font>
      <b/>
      <sz val="16"/>
      <color auto="1"/>
      <name val="ＪＳ明朝"/>
      <family val="1"/>
    </font>
    <font>
      <sz val="11"/>
      <color theme="1"/>
      <name val="ＭＳ Ｐゴシック"/>
      <family val="3"/>
    </font>
    <font>
      <sz val="9"/>
      <color auto="1"/>
      <name val="ＭＳ Ｐゴシック"/>
      <family val="3"/>
    </font>
    <font>
      <sz val="12"/>
      <color auto="1"/>
      <name val="ＭＳ Ｐゴシック"/>
      <family val="3"/>
    </font>
    <font>
      <sz val="9"/>
      <color theme="1"/>
      <name val="ＭＳ Ｐゴシック"/>
      <family val="3"/>
    </font>
    <font>
      <sz val="8"/>
      <color auto="1"/>
      <name val="ＭＳ Ｐゴシック"/>
      <family val="3"/>
    </font>
    <font>
      <sz val="10"/>
      <color auto="1"/>
      <name val="ＭＳ Ｐゴシック"/>
      <family val="3"/>
    </font>
    <font>
      <sz val="9"/>
      <color rgb="FFFF0000"/>
      <name val="ＭＳ Ｐゴシック"/>
      <family val="3"/>
    </font>
    <font>
      <sz val="8"/>
      <color theme="1"/>
      <name val="ＭＳ Ｐゴシック"/>
      <family val="3"/>
    </font>
    <font>
      <sz val="7"/>
      <color theme="1"/>
      <name val="ＭＳ Ｐゴシック"/>
      <family val="3"/>
    </font>
    <font>
      <sz val="8"/>
      <color indexed="10"/>
      <name val="ＭＳ Ｐゴシック"/>
      <family val="3"/>
    </font>
    <font>
      <sz val="10"/>
      <color theme="1"/>
      <name val="ＭＳ Ｐゴシック"/>
      <family val="3"/>
    </font>
    <font>
      <sz val="14"/>
      <color auto="1"/>
      <name val="ＭＳ Ｐゴシック"/>
      <family val="3"/>
    </font>
    <font>
      <sz val="11"/>
      <color auto="1"/>
      <name val="游ゴシック"/>
      <family val="3"/>
      <scheme val="minor"/>
    </font>
    <font>
      <sz val="11"/>
      <color rgb="FFFF0000"/>
      <name val="ＭＳ Ｐゴシック"/>
      <family val="3"/>
    </font>
    <font>
      <sz val="12"/>
      <color theme="1"/>
      <name val="ＭＳ Ｐゴシック"/>
      <family val="3"/>
    </font>
    <font>
      <i/>
      <sz val="11"/>
      <color auto="1"/>
      <name val="ＭＳ Ｐゴシック"/>
      <family val="3"/>
    </font>
    <font>
      <sz val="6"/>
      <color auto="1"/>
      <name val="游ゴシック"/>
    </font>
  </fonts>
  <fills count="23">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9"/>
      </patternFill>
    </fill>
    <fill>
      <patternFill patternType="solid">
        <fgColor indexed="46"/>
      </patternFill>
    </fill>
    <fill>
      <patternFill patternType="solid">
        <fgColor rgb="FFCCFFFF"/>
        <bgColor indexed="64"/>
      </patternFill>
    </fill>
    <fill>
      <patternFill patternType="solid">
        <fgColor theme="0"/>
        <bgColor indexed="64"/>
      </patternFill>
    </fill>
    <fill>
      <patternFill patternType="solid">
        <fgColor indexed="27"/>
        <bgColor indexed="64"/>
      </patternFill>
    </fill>
    <fill>
      <patternFill patternType="solid">
        <fgColor indexed="27"/>
        <bgColor indexed="42"/>
      </patternFill>
    </fill>
    <fill>
      <patternFill patternType="solid">
        <fgColor rgb="FFFFFF00"/>
        <bgColor indexed="64"/>
      </patternFill>
    </fill>
  </fills>
  <borders count="23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double">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double">
        <color indexed="64"/>
      </top>
      <bottom style="double">
        <color indexed="64"/>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bottom style="thin">
        <color indexed="64"/>
      </bottom>
      <diagonal/>
    </border>
    <border>
      <left style="thin">
        <color indexed="64"/>
      </left>
      <right/>
      <top style="double">
        <color indexed="64"/>
      </top>
      <bottom style="double">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double">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style="double">
        <color indexed="64"/>
      </bottom>
      <diagonal/>
    </border>
    <border>
      <left style="medium">
        <color indexed="64"/>
      </left>
      <right/>
      <top style="double">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double">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style="double">
        <color indexed="64"/>
      </top>
      <bottom style="medium">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medium">
        <color auto="1"/>
      </left>
      <right/>
      <top style="medium">
        <color auto="1"/>
      </top>
      <bottom/>
      <diagonal/>
    </border>
    <border>
      <left style="medium">
        <color indexed="64"/>
      </left>
      <right/>
      <top/>
      <bottom style="thin">
        <color indexed="64"/>
      </bottom>
      <diagonal/>
    </border>
    <border>
      <left/>
      <right style="thin">
        <color indexed="64"/>
      </right>
      <top style="medium">
        <color indexed="64"/>
      </top>
      <bottom/>
      <diagonal/>
    </border>
    <border>
      <left style="thin">
        <color indexed="8"/>
      </left>
      <right style="thin">
        <color indexed="8"/>
      </right>
      <top style="double">
        <color indexed="64"/>
      </top>
      <bottom style="double">
        <color indexed="64"/>
      </bottom>
      <diagonal/>
    </border>
    <border>
      <left style="thin">
        <color auto="1"/>
      </left>
      <right/>
      <top style="medium">
        <color indexed="64"/>
      </top>
      <bottom/>
      <diagonal/>
    </border>
    <border>
      <left style="thin">
        <color indexed="8"/>
      </left>
      <right/>
      <top style="double">
        <color indexed="64"/>
      </top>
      <bottom style="double">
        <color indexed="64"/>
      </bottom>
      <diagonal/>
    </border>
    <border>
      <left/>
      <right style="thin">
        <color indexed="8"/>
      </right>
      <top style="double">
        <color indexed="64"/>
      </top>
      <bottom style="double">
        <color indexed="64"/>
      </bottom>
      <diagonal/>
    </border>
    <border>
      <left/>
      <right style="medium">
        <color indexed="64"/>
      </right>
      <top style="medium">
        <color indexed="64"/>
      </top>
      <bottom/>
      <diagonal/>
    </border>
    <border>
      <left/>
      <right style="thin">
        <color indexed="64"/>
      </right>
      <top style="thin">
        <color indexed="64"/>
      </top>
      <bottom/>
      <diagonal/>
    </border>
    <border>
      <left/>
      <right style="thin">
        <color auto="1"/>
      </right>
      <top/>
      <bottom/>
      <diagonal/>
    </border>
    <border>
      <left style="medium">
        <color indexed="64"/>
      </left>
      <right style="thin">
        <color indexed="8"/>
      </right>
      <top style="double">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style="double">
        <color indexed="64"/>
      </top>
      <bottom style="medium">
        <color indexed="64"/>
      </bottom>
      <diagonal/>
    </border>
    <border>
      <left style="thin">
        <color indexed="8"/>
      </left>
      <right style="thin">
        <color indexed="64"/>
      </right>
      <top style="double">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8"/>
      </left>
      <right style="medium">
        <color indexed="64"/>
      </right>
      <top style="double">
        <color indexed="64"/>
      </top>
      <bottom style="double">
        <color indexed="64"/>
      </bottom>
      <diagonal/>
    </border>
    <border>
      <left style="thin">
        <color indexed="64"/>
      </left>
      <right style="medium">
        <color indexed="64"/>
      </right>
      <top/>
      <bottom style="double">
        <color indexed="64"/>
      </bottom>
      <diagonal/>
    </border>
    <border>
      <left style="medium">
        <color auto="1"/>
      </left>
      <right/>
      <top/>
      <bottom/>
      <diagonal/>
    </border>
    <border>
      <left style="medium">
        <color auto="1"/>
      </left>
      <right/>
      <top style="medium">
        <color auto="1"/>
      </top>
      <bottom style="thin">
        <color auto="1"/>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medium">
        <color auto="1"/>
      </top>
      <bottom/>
      <diagonal/>
    </border>
    <border>
      <left style="medium">
        <color indexed="64"/>
      </left>
      <right style="thin">
        <color auto="1"/>
      </right>
      <top style="medium">
        <color indexed="64"/>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top style="medium">
        <color auto="1"/>
      </top>
      <bottom style="thin">
        <color auto="1"/>
      </bottom>
      <diagonal/>
    </border>
    <border>
      <left style="thin">
        <color indexed="64"/>
      </left>
      <right/>
      <top style="thin">
        <color indexed="64"/>
      </top>
      <bottom style="medium">
        <color indexed="64"/>
      </bottom>
      <diagonal/>
    </border>
    <border>
      <left style="thin">
        <color indexed="64"/>
      </left>
      <right/>
      <top style="thin">
        <color auto="1"/>
      </top>
      <bottom style="thin">
        <color indexed="64"/>
      </bottom>
      <diagonal/>
    </border>
    <border>
      <left style="medium">
        <color auto="1"/>
      </left>
      <right style="thin">
        <color auto="1"/>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auto="1"/>
      </top>
      <bottom style="thin">
        <color indexed="64"/>
      </bottom>
      <diagonal/>
    </border>
    <border>
      <left style="thin">
        <color indexed="64"/>
      </left>
      <right style="thin">
        <color indexed="64"/>
      </right>
      <top style="thin">
        <color auto="1"/>
      </top>
      <bottom style="thin">
        <color indexed="64"/>
      </bottom>
      <diagonal/>
    </border>
    <border>
      <left style="thin">
        <color auto="1"/>
      </left>
      <right style="medium">
        <color auto="1"/>
      </right>
      <top style="medium">
        <color auto="1"/>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auto="1"/>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right style="thin">
        <color indexed="64"/>
      </right>
      <top/>
      <bottom/>
      <diagonal/>
    </border>
    <border>
      <left style="thin">
        <color indexed="64"/>
      </left>
      <right/>
      <top/>
      <bottom style="double">
        <color indexed="64"/>
      </bottom>
      <diagonal/>
    </border>
    <border>
      <left style="thin">
        <color indexed="64"/>
      </left>
      <right/>
      <top style="medium">
        <color indexed="64"/>
      </top>
      <bottom style="thin">
        <color indexed="64"/>
      </bottom>
      <diagonal/>
    </border>
    <border>
      <left style="medium">
        <color indexed="64"/>
      </left>
      <right style="medium">
        <color indexed="8"/>
      </right>
      <top style="medium">
        <color indexed="8"/>
      </top>
      <bottom style="medium">
        <color indexed="8"/>
      </bottom>
      <diagonal/>
    </border>
    <border>
      <left style="medium">
        <color indexed="64"/>
      </left>
      <right style="medium">
        <color indexed="8"/>
      </right>
      <top/>
      <bottom style="thin">
        <color indexed="8"/>
      </bottom>
      <diagonal/>
    </border>
    <border>
      <left style="medium">
        <color indexed="64"/>
      </left>
      <right style="medium">
        <color indexed="8"/>
      </right>
      <top style="thin">
        <color indexed="8"/>
      </top>
      <bottom style="thin">
        <color indexed="8"/>
      </bottom>
      <diagonal/>
    </border>
    <border>
      <left style="medium">
        <color indexed="64"/>
      </left>
      <right style="medium">
        <color indexed="8"/>
      </right>
      <top style="thin">
        <color indexed="8"/>
      </top>
      <bottom/>
      <diagonal/>
    </border>
    <border>
      <left style="medium">
        <color indexed="64"/>
      </left>
      <right style="medium">
        <color indexed="8"/>
      </right>
      <top style="double">
        <color indexed="8"/>
      </top>
      <bottom style="double">
        <color indexed="8"/>
      </bottom>
      <diagonal/>
    </border>
    <border>
      <left style="medium">
        <color indexed="64"/>
      </left>
      <right style="medium">
        <color indexed="8"/>
      </right>
      <top/>
      <bottom/>
      <diagonal/>
    </border>
    <border>
      <left style="medium">
        <color indexed="64"/>
      </left>
      <right style="medium">
        <color indexed="64"/>
      </right>
      <top style="medium">
        <color indexed="64"/>
      </top>
      <bottom style="medium">
        <color indexed="64"/>
      </bottom>
      <diagonal/>
    </border>
    <border>
      <left/>
      <right/>
      <top style="medium">
        <color indexed="8"/>
      </top>
      <bottom style="medium">
        <color indexed="8"/>
      </bottom>
      <diagonal/>
    </border>
    <border>
      <left style="medium">
        <color indexed="8"/>
      </left>
      <right style="medium">
        <color indexed="8"/>
      </right>
      <top style="medium">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style="medium">
        <color indexed="8"/>
      </left>
      <right style="medium">
        <color indexed="8"/>
      </right>
      <top style="double">
        <color indexed="8"/>
      </top>
      <bottom style="double">
        <color indexed="8"/>
      </bottom>
      <diagonal/>
    </border>
    <border>
      <left style="medium">
        <color indexed="8"/>
      </left>
      <right style="medium">
        <color indexed="8"/>
      </right>
      <top/>
      <bottom/>
      <diagonal/>
    </border>
    <border>
      <left style="thin">
        <color indexed="64"/>
      </left>
      <right style="thin">
        <color indexed="64"/>
      </right>
      <top style="medium">
        <color indexed="64"/>
      </top>
      <bottom style="medium">
        <color indexed="64"/>
      </bottom>
      <diagonal/>
    </border>
    <border>
      <left style="medium">
        <color indexed="8"/>
      </left>
      <right style="thin">
        <color indexed="8"/>
      </right>
      <top style="medium">
        <color indexed="8"/>
      </top>
      <bottom style="medium">
        <color indexed="8"/>
      </bottom>
      <diagonal/>
    </border>
    <border>
      <left/>
      <right style="thin">
        <color indexed="8"/>
      </right>
      <top style="medium">
        <color indexed="8"/>
      </top>
      <bottom/>
      <diagonal/>
    </border>
    <border>
      <left/>
      <right style="thin">
        <color indexed="8"/>
      </right>
      <top style="thin">
        <color indexed="8"/>
      </top>
      <bottom/>
      <diagonal/>
    </border>
    <border>
      <left/>
      <right style="thin">
        <color indexed="8"/>
      </right>
      <top style="thin">
        <color indexed="8"/>
      </top>
      <bottom style="thin">
        <color indexed="64"/>
      </bottom>
      <diagonal/>
    </border>
    <border>
      <left/>
      <right style="thin">
        <color indexed="8"/>
      </right>
      <top/>
      <bottom style="thin">
        <color indexed="8"/>
      </bottom>
      <diagonal/>
    </border>
    <border>
      <left/>
      <right style="thin">
        <color indexed="8"/>
      </right>
      <top style="double">
        <color indexed="8"/>
      </top>
      <bottom style="double">
        <color indexed="8"/>
      </bottom>
      <diagonal/>
    </border>
    <border>
      <left/>
      <right style="thin">
        <color indexed="8"/>
      </right>
      <top/>
      <bottom/>
      <diagonal/>
    </border>
    <border>
      <left style="thin">
        <color indexed="8"/>
      </left>
      <right style="thin">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double">
        <color indexed="8"/>
      </top>
      <bottom style="double">
        <color indexed="8"/>
      </bottom>
      <diagonal/>
    </border>
    <border>
      <left style="thin">
        <color indexed="8"/>
      </left>
      <right style="thin">
        <color indexed="8"/>
      </right>
      <top/>
      <bottom/>
      <diagonal/>
    </border>
    <border>
      <left style="thin">
        <color indexed="8"/>
      </left>
      <right/>
      <top style="medium">
        <color indexed="8"/>
      </top>
      <bottom style="medium">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style="medium">
        <color indexed="8"/>
      </right>
      <top style="medium">
        <color indexed="8"/>
      </top>
      <bottom style="medium">
        <color indexed="8"/>
      </bottom>
      <diagonal/>
    </border>
    <border>
      <left style="thin">
        <color indexed="8"/>
      </left>
      <right style="medium">
        <color indexed="8"/>
      </right>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diagonal/>
    </border>
    <border>
      <left style="thin">
        <color indexed="8"/>
      </left>
      <right style="medium">
        <color indexed="8"/>
      </right>
      <top style="double">
        <color indexed="8"/>
      </top>
      <bottom style="double">
        <color indexed="8"/>
      </bottom>
      <diagonal/>
    </border>
    <border>
      <left style="thin">
        <color indexed="8"/>
      </left>
      <right style="medium">
        <color indexed="8"/>
      </right>
      <top/>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medium">
        <color indexed="64"/>
      </bottom>
      <diagonal/>
    </border>
    <border>
      <left style="medium">
        <color indexed="8"/>
      </left>
      <right/>
      <top/>
      <bottom style="thin">
        <color indexed="8"/>
      </bottom>
      <diagonal/>
    </border>
    <border>
      <left style="medium">
        <color indexed="8"/>
      </left>
      <right/>
      <top style="thin">
        <color indexed="8"/>
      </top>
      <bottom style="thin">
        <color indexed="8"/>
      </bottom>
      <diagonal/>
    </border>
    <border>
      <left style="medium">
        <color indexed="8"/>
      </left>
      <right/>
      <top style="thin">
        <color indexed="8"/>
      </top>
      <bottom/>
      <diagonal/>
    </border>
    <border>
      <left style="medium">
        <color indexed="8"/>
      </left>
      <right style="medium">
        <color indexed="8"/>
      </right>
      <top/>
      <bottom style="medium">
        <color indexed="8"/>
      </bottom>
      <diagonal/>
    </border>
    <border>
      <left style="medium">
        <color indexed="8"/>
      </left>
      <right style="thin">
        <color indexed="8"/>
      </right>
      <top/>
      <bottom style="double">
        <color indexed="8"/>
      </bottom>
      <diagonal/>
    </border>
    <border>
      <left style="medium">
        <color indexed="8"/>
      </left>
      <right style="thin">
        <color indexed="8"/>
      </right>
      <top style="double">
        <color indexed="8"/>
      </top>
      <bottom style="double">
        <color indexed="8"/>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thin">
        <color indexed="8"/>
      </right>
      <top/>
      <bottom style="double">
        <color indexed="8"/>
      </bottom>
      <diagonal/>
    </border>
    <border>
      <left style="thin">
        <color indexed="8"/>
      </left>
      <right style="thin">
        <color indexed="8"/>
      </right>
      <top style="double">
        <color indexed="8"/>
      </top>
      <bottom style="medium">
        <color indexed="8"/>
      </bottom>
      <diagonal/>
    </border>
    <border>
      <left/>
      <right/>
      <top/>
      <bottom style="medium">
        <color indexed="8"/>
      </bottom>
      <diagonal/>
    </border>
    <border>
      <left style="thin">
        <color indexed="8"/>
      </left>
      <right/>
      <top/>
      <bottom style="medium">
        <color indexed="8"/>
      </bottom>
      <diagonal/>
    </border>
    <border>
      <left style="thin">
        <color indexed="64"/>
      </left>
      <right/>
      <top style="thin">
        <color indexed="64"/>
      </top>
      <bottom style="double">
        <color indexed="64"/>
      </bottom>
      <diagonal/>
    </border>
    <border>
      <left style="thin">
        <color indexed="8"/>
      </left>
      <right/>
      <top/>
      <bottom style="double">
        <color indexed="8"/>
      </bottom>
      <diagonal/>
    </border>
    <border>
      <left style="thin">
        <color indexed="8"/>
      </left>
      <right/>
      <top style="double">
        <color indexed="8"/>
      </top>
      <bottom style="double">
        <color indexed="8"/>
      </bottom>
      <diagonal/>
    </border>
    <border>
      <left style="medium">
        <color indexed="8"/>
      </left>
      <right/>
      <top/>
      <bottom style="double">
        <color indexed="8"/>
      </bottom>
      <diagonal/>
    </border>
    <border>
      <left/>
      <right style="thin">
        <color indexed="8"/>
      </right>
      <top/>
      <bottom style="double">
        <color indexed="8"/>
      </bottom>
      <diagonal/>
    </border>
    <border>
      <left style="thin">
        <color indexed="8"/>
      </left>
      <right style="thin">
        <color indexed="8"/>
      </right>
      <top style="double">
        <color indexed="8"/>
      </top>
      <bottom/>
      <diagonal/>
    </border>
    <border diagonalUp="1">
      <left style="thin">
        <color indexed="8"/>
      </left>
      <right style="thin">
        <color indexed="8"/>
      </right>
      <top style="double">
        <color indexed="8"/>
      </top>
      <bottom style="medium">
        <color indexed="8"/>
      </bottom>
      <diagonal style="thin">
        <color indexed="8"/>
      </diagonal>
    </border>
    <border>
      <left style="medium">
        <color indexed="64"/>
      </left>
      <right style="thin">
        <color indexed="64"/>
      </right>
      <top style="thin">
        <color indexed="64"/>
      </top>
      <bottom style="double">
        <color indexed="8"/>
      </bottom>
      <diagonal/>
    </border>
    <border>
      <left style="thin">
        <color indexed="64"/>
      </left>
      <right style="thin">
        <color indexed="64"/>
      </right>
      <top style="thin">
        <color indexed="64"/>
      </top>
      <bottom style="double">
        <color indexed="8"/>
      </bottom>
      <diagonal/>
    </border>
    <border>
      <left style="thin">
        <color indexed="64"/>
      </left>
      <right style="medium">
        <color indexed="8"/>
      </right>
      <top style="medium">
        <color indexed="64"/>
      </top>
      <bottom style="thin">
        <color indexed="64"/>
      </bottom>
      <diagonal/>
    </border>
    <border>
      <left style="thin">
        <color indexed="64"/>
      </left>
      <right style="medium">
        <color indexed="8"/>
      </right>
      <top style="thin">
        <color indexed="64"/>
      </top>
      <bottom style="thin">
        <color indexed="64"/>
      </bottom>
      <diagonal/>
    </border>
    <border>
      <left style="thin">
        <color indexed="64"/>
      </left>
      <right style="medium">
        <color indexed="8"/>
      </right>
      <top style="thin">
        <color indexed="64"/>
      </top>
      <bottom style="double">
        <color indexed="8"/>
      </bottom>
      <diagonal/>
    </border>
    <border>
      <left/>
      <right/>
      <top style="double">
        <color indexed="8"/>
      </top>
      <bottom style="double">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bottom style="medium">
        <color indexed="8"/>
      </bottom>
      <diagonal/>
    </border>
    <border>
      <left style="medium">
        <color indexed="8"/>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medium">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diagonalUp="1">
      <left style="double">
        <color indexed="64"/>
      </left>
      <right style="medium">
        <color indexed="64"/>
      </right>
      <top style="medium">
        <color indexed="64"/>
      </top>
      <bottom style="medium">
        <color indexed="64"/>
      </bottom>
      <diagonal style="thin">
        <color indexed="64"/>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medium">
        <color indexed="8"/>
      </top>
      <bottom style="thin">
        <color indexed="64"/>
      </bottom>
      <diagonal/>
    </border>
    <border>
      <left style="thin">
        <color indexed="64"/>
      </left>
      <right/>
      <top style="medium">
        <color indexed="8"/>
      </top>
      <bottom style="thin">
        <color indexed="64"/>
      </bottom>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left/>
      <right style="medium">
        <color indexed="64"/>
      </right>
      <top style="medium">
        <color indexed="8"/>
      </top>
      <bottom style="thin">
        <color indexed="64"/>
      </bottom>
      <diagonal/>
    </border>
  </borders>
  <cellStyleXfs count="275">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8"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6"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176" fontId="3" fillId="0" borderId="0" applyFill="0" applyBorder="0" applyAlignment="0">
      <alignment vertical="center"/>
    </xf>
    <xf numFmtId="176" fontId="3" fillId="0" borderId="0" applyFill="0" applyBorder="0" applyAlignment="0">
      <alignment vertical="center"/>
    </xf>
    <xf numFmtId="0" fontId="4" fillId="0" borderId="1" applyNumberFormat="0" applyAlignment="0" applyProtection="0">
      <alignment horizontal="left" vertical="center"/>
    </xf>
    <xf numFmtId="0" fontId="4" fillId="0" borderId="1" applyNumberFormat="0" applyAlignment="0" applyProtection="0">
      <alignment horizontal="left" vertical="center"/>
    </xf>
    <xf numFmtId="0" fontId="4" fillId="0" borderId="2">
      <alignment horizontal="left" vertical="center"/>
    </xf>
    <xf numFmtId="0" fontId="4" fillId="0" borderId="2">
      <alignment horizontal="left" vertical="center"/>
    </xf>
    <xf numFmtId="0" fontId="5" fillId="0" borderId="0"/>
    <xf numFmtId="0" fontId="6" fillId="0" borderId="0"/>
    <xf numFmtId="0" fontId="6" fillId="0" borderId="0"/>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11"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15" borderId="3" applyNumberFormat="0" applyAlignment="0" applyProtection="0">
      <alignment vertical="center"/>
    </xf>
    <xf numFmtId="0" fontId="9" fillId="15" borderId="3" applyNumberFormat="0" applyAlignment="0" applyProtection="0">
      <alignment vertical="center"/>
    </xf>
    <xf numFmtId="0" fontId="9" fillId="15" borderId="3" applyNumberFormat="0" applyAlignment="0" applyProtection="0">
      <alignment vertical="center"/>
    </xf>
    <xf numFmtId="0" fontId="9" fillId="15" borderId="3" applyNumberFormat="0" applyAlignment="0" applyProtection="0">
      <alignment vertical="center"/>
    </xf>
    <xf numFmtId="0" fontId="9" fillId="15" borderId="3" applyNumberFormat="0" applyAlignment="0" applyProtection="0">
      <alignment vertical="center"/>
    </xf>
    <xf numFmtId="0" fontId="9" fillId="15" borderId="3" applyNumberFormat="0" applyAlignment="0" applyProtection="0">
      <alignment vertical="center"/>
    </xf>
    <xf numFmtId="0" fontId="10" fillId="4" borderId="4" applyNumberFormat="0" applyFont="0" applyAlignment="0" applyProtection="0">
      <alignment vertical="center"/>
    </xf>
    <xf numFmtId="0" fontId="10" fillId="4" borderId="4" applyNumberFormat="0" applyFont="0" applyAlignment="0" applyProtection="0">
      <alignment vertical="center"/>
    </xf>
    <xf numFmtId="0" fontId="10" fillId="4" borderId="4" applyNumberFormat="0" applyFont="0" applyAlignment="0" applyProtection="0">
      <alignment vertical="center"/>
    </xf>
    <xf numFmtId="0" fontId="10" fillId="4" borderId="4" applyNumberFormat="0" applyFont="0" applyAlignment="0" applyProtection="0">
      <alignment vertical="center"/>
    </xf>
    <xf numFmtId="0" fontId="10" fillId="4" borderId="4" applyNumberFormat="0" applyFont="0" applyAlignment="0" applyProtection="0">
      <alignment vertical="center"/>
    </xf>
    <xf numFmtId="0" fontId="10" fillId="4" borderId="4" applyNumberFormat="0" applyFont="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1" fillId="0" borderId="5" applyNumberFormat="0" applyFill="0" applyAlignment="0" applyProtection="0">
      <alignment vertical="center"/>
    </xf>
    <xf numFmtId="0" fontId="12" fillId="7" borderId="6" applyNumberFormat="0" applyAlignment="0" applyProtection="0">
      <alignment vertical="center"/>
    </xf>
    <xf numFmtId="0" fontId="12" fillId="7" borderId="6" applyNumberFormat="0" applyAlignment="0" applyProtection="0">
      <alignment vertical="center"/>
    </xf>
    <xf numFmtId="0" fontId="12" fillId="7" borderId="6" applyNumberFormat="0" applyAlignment="0" applyProtection="0">
      <alignment vertical="center"/>
    </xf>
    <xf numFmtId="0" fontId="12" fillId="7" borderId="6" applyNumberFormat="0" applyAlignment="0" applyProtection="0">
      <alignment vertical="center"/>
    </xf>
    <xf numFmtId="0" fontId="12" fillId="7" borderId="6" applyNumberFormat="0" applyAlignment="0" applyProtection="0">
      <alignment vertical="center"/>
    </xf>
    <xf numFmtId="0" fontId="12" fillId="7" borderId="6" applyNumberFormat="0" applyAlignment="0" applyProtection="0">
      <alignment vertical="center"/>
    </xf>
    <xf numFmtId="0" fontId="13" fillId="16" borderId="7" applyNumberFormat="0" applyAlignment="0" applyProtection="0">
      <alignment vertical="center"/>
    </xf>
    <xf numFmtId="0" fontId="13" fillId="16" borderId="7" applyNumberFormat="0" applyAlignment="0" applyProtection="0">
      <alignment vertical="center"/>
    </xf>
    <xf numFmtId="0" fontId="13" fillId="16" borderId="7" applyNumberFormat="0" applyAlignment="0" applyProtection="0">
      <alignment vertical="center"/>
    </xf>
    <xf numFmtId="0" fontId="13" fillId="16" borderId="7" applyNumberFormat="0" applyAlignment="0" applyProtection="0">
      <alignment vertical="center"/>
    </xf>
    <xf numFmtId="0" fontId="13" fillId="16" borderId="7" applyNumberFormat="0" applyAlignment="0" applyProtection="0">
      <alignment vertical="center"/>
    </xf>
    <xf numFmtId="0" fontId="13" fillId="16" borderId="7" applyNumberFormat="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0" fontId="14" fillId="17" borderId="0" applyNumberFormat="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5" fillId="0" borderId="0">
      <alignment vertical="center"/>
    </xf>
    <xf numFmtId="0" fontId="10" fillId="0" borderId="0">
      <alignment vertical="center"/>
    </xf>
    <xf numFmtId="0" fontId="10" fillId="0" borderId="0">
      <alignment vertical="center"/>
    </xf>
    <xf numFmtId="0" fontId="15"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16" borderId="6" applyNumberFormat="0" applyAlignment="0" applyProtection="0">
      <alignment vertical="center"/>
    </xf>
    <xf numFmtId="0" fontId="20" fillId="16" borderId="6" applyNumberFormat="0" applyAlignment="0" applyProtection="0">
      <alignment vertical="center"/>
    </xf>
    <xf numFmtId="0" fontId="20" fillId="16" borderId="6" applyNumberFormat="0" applyAlignment="0" applyProtection="0">
      <alignment vertical="center"/>
    </xf>
    <xf numFmtId="0" fontId="20" fillId="16" borderId="6" applyNumberFormat="0" applyAlignment="0" applyProtection="0">
      <alignment vertical="center"/>
    </xf>
    <xf numFmtId="0" fontId="20" fillId="16" borderId="6" applyNumberFormat="0" applyAlignment="0" applyProtection="0">
      <alignment vertical="center"/>
    </xf>
    <xf numFmtId="0" fontId="20" fillId="16" borderId="6"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xf numFmtId="0" fontId="22" fillId="0" borderId="11" applyNumberFormat="0" applyFill="0" applyAlignment="0" applyProtection="0">
      <alignment vertical="center"/>
    </xf>
  </cellStyleXfs>
  <cellXfs count="834">
    <xf numFmtId="0" fontId="0" fillId="0" borderId="0" xfId="0">
      <alignment vertical="center"/>
    </xf>
    <xf numFmtId="0" fontId="24" fillId="0" borderId="0" xfId="203" applyFont="1">
      <alignment vertical="center"/>
    </xf>
    <xf numFmtId="0" fontId="25" fillId="0" borderId="0" xfId="203" applyFont="1">
      <alignment vertical="center"/>
    </xf>
    <xf numFmtId="0" fontId="26" fillId="0" borderId="0" xfId="203" applyFont="1">
      <alignment vertical="center"/>
    </xf>
    <xf numFmtId="0" fontId="27" fillId="0" borderId="0" xfId="203" applyFont="1">
      <alignment vertical="center"/>
    </xf>
    <xf numFmtId="0" fontId="28" fillId="0" borderId="0" xfId="203" applyFont="1">
      <alignment vertical="center"/>
    </xf>
    <xf numFmtId="0" fontId="27" fillId="0" borderId="0" xfId="203" applyFont="1" applyAlignment="1">
      <alignment vertical="center" wrapText="1"/>
    </xf>
    <xf numFmtId="0" fontId="29" fillId="0" borderId="0" xfId="203" applyFont="1">
      <alignment vertical="center"/>
    </xf>
    <xf numFmtId="0" fontId="29" fillId="0" borderId="0" xfId="203" applyFont="1" applyAlignment="1">
      <alignment vertical="center" wrapText="1"/>
    </xf>
    <xf numFmtId="0" fontId="27" fillId="0" borderId="0" xfId="203" applyFont="1" applyAlignment="1">
      <alignment vertical="top" wrapText="1"/>
    </xf>
    <xf numFmtId="0" fontId="27" fillId="0" borderId="0" xfId="203" applyFont="1" applyAlignment="1">
      <alignment horizontal="left" vertical="top" wrapText="1"/>
    </xf>
    <xf numFmtId="0" fontId="29" fillId="0" borderId="0" xfId="203" applyFont="1" applyAlignment="1">
      <alignment vertical="top" wrapText="1"/>
    </xf>
    <xf numFmtId="0" fontId="0" fillId="0" borderId="0" xfId="203" applyFont="1" applyAlignment="1">
      <alignment vertical="center" wrapText="1"/>
    </xf>
    <xf numFmtId="0" fontId="24" fillId="0" borderId="0" xfId="203" applyFont="1" applyAlignment="1">
      <alignment vertical="center" wrapText="1"/>
    </xf>
    <xf numFmtId="0" fontId="27" fillId="0" borderId="0" xfId="203" applyFont="1" applyAlignment="1">
      <alignment horizontal="left" vertical="top"/>
    </xf>
    <xf numFmtId="0" fontId="30" fillId="0" borderId="0" xfId="0" applyFont="1">
      <alignment vertical="center"/>
    </xf>
    <xf numFmtId="0" fontId="31" fillId="0" borderId="0" xfId="0" applyFont="1">
      <alignment vertical="center"/>
    </xf>
    <xf numFmtId="0" fontId="30" fillId="18" borderId="12" xfId="0" applyFont="1" applyFill="1" applyBorder="1" applyAlignment="1">
      <alignment horizontal="right" vertical="top"/>
    </xf>
    <xf numFmtId="0" fontId="30" fillId="18" borderId="13" xfId="0" applyFont="1" applyFill="1" applyBorder="1" applyAlignment="1">
      <alignment horizontal="center" vertical="center" textRotation="255"/>
    </xf>
    <xf numFmtId="0" fontId="0" fillId="18" borderId="13" xfId="0" applyFill="1" applyBorder="1" applyAlignment="1">
      <alignment horizontal="center" vertical="center" textRotation="255"/>
    </xf>
    <xf numFmtId="0" fontId="0" fillId="18" borderId="14" xfId="0" applyFill="1" applyBorder="1" applyAlignment="1">
      <alignment horizontal="center" vertical="center" textRotation="255"/>
    </xf>
    <xf numFmtId="0" fontId="30" fillId="18" borderId="15" xfId="0" applyFont="1" applyFill="1" applyBorder="1" applyAlignment="1">
      <alignment horizontal="center" vertical="center"/>
    </xf>
    <xf numFmtId="0" fontId="30" fillId="18" borderId="16" xfId="0" applyFont="1" applyFill="1" applyBorder="1" applyAlignment="1">
      <alignment horizontal="center" vertical="center"/>
    </xf>
    <xf numFmtId="0" fontId="30" fillId="18" borderId="16" xfId="0" applyFont="1" applyFill="1" applyBorder="1" applyAlignment="1">
      <alignment horizontal="center" vertical="center" wrapText="1"/>
    </xf>
    <xf numFmtId="0" fontId="30" fillId="18" borderId="17" xfId="0" applyFont="1" applyFill="1" applyBorder="1" applyAlignment="1">
      <alignment horizontal="center" vertical="center"/>
    </xf>
    <xf numFmtId="0" fontId="30" fillId="18" borderId="18" xfId="0" applyFont="1" applyFill="1" applyBorder="1" applyAlignment="1">
      <alignment horizontal="center" vertical="center"/>
    </xf>
    <xf numFmtId="0" fontId="30" fillId="0" borderId="18" xfId="0" applyFont="1" applyBorder="1" applyAlignment="1">
      <alignment horizontal="center" vertical="center" wrapText="1"/>
    </xf>
    <xf numFmtId="0" fontId="30" fillId="0" borderId="14" xfId="0" applyFont="1" applyBorder="1" applyAlignment="1">
      <alignment horizontal="center" vertical="center" wrapText="1"/>
    </xf>
    <xf numFmtId="0" fontId="30" fillId="18" borderId="19" xfId="0" applyFont="1" applyFill="1" applyBorder="1" applyAlignment="1">
      <alignment horizontal="center" vertical="center"/>
    </xf>
    <xf numFmtId="0" fontId="30" fillId="18" borderId="20" xfId="0" applyFont="1" applyFill="1" applyBorder="1" applyAlignment="1">
      <alignment horizontal="center" vertical="center" textRotation="255"/>
    </xf>
    <xf numFmtId="0" fontId="30" fillId="18" borderId="21" xfId="0" applyFont="1" applyFill="1" applyBorder="1" applyAlignment="1">
      <alignment horizontal="center" vertical="center" textRotation="255"/>
    </xf>
    <xf numFmtId="0" fontId="30" fillId="18" borderId="22" xfId="0" applyFont="1" applyFill="1" applyBorder="1" applyAlignment="1">
      <alignment horizontal="center" vertical="center" textRotation="255"/>
    </xf>
    <xf numFmtId="177" fontId="32" fillId="19" borderId="23" xfId="0" applyNumberFormat="1" applyFont="1" applyFill="1" applyBorder="1">
      <alignment vertical="center"/>
    </xf>
    <xf numFmtId="177" fontId="32" fillId="0" borderId="23" xfId="0" applyNumberFormat="1" applyFont="1" applyBorder="1">
      <alignment vertical="center"/>
    </xf>
    <xf numFmtId="177" fontId="32" fillId="18" borderId="24" xfId="0" applyNumberFormat="1" applyFont="1" applyFill="1" applyBorder="1">
      <alignment vertical="center"/>
    </xf>
    <xf numFmtId="177" fontId="32" fillId="0" borderId="24" xfId="0" applyNumberFormat="1" applyFont="1" applyBorder="1">
      <alignment vertical="center"/>
    </xf>
    <xf numFmtId="177" fontId="32" fillId="0" borderId="25" xfId="0" applyNumberFormat="1" applyFont="1" applyBorder="1">
      <alignment vertical="center"/>
    </xf>
    <xf numFmtId="0" fontId="0" fillId="18" borderId="26" xfId="0" applyFill="1" applyBorder="1" applyAlignment="1">
      <alignment horizontal="center" vertical="center"/>
    </xf>
    <xf numFmtId="0" fontId="30" fillId="18" borderId="27" xfId="0" applyFont="1" applyFill="1" applyBorder="1" applyAlignment="1">
      <alignment horizontal="center" vertical="center" textRotation="255" wrapText="1"/>
    </xf>
    <xf numFmtId="0" fontId="30" fillId="18" borderId="28" xfId="0" applyFont="1" applyFill="1" applyBorder="1" applyAlignment="1">
      <alignment horizontal="center" vertical="center" textRotation="255"/>
    </xf>
    <xf numFmtId="0" fontId="30" fillId="18" borderId="29" xfId="0" applyFont="1" applyFill="1" applyBorder="1" applyAlignment="1">
      <alignment horizontal="center" vertical="center" textRotation="255"/>
    </xf>
    <xf numFmtId="177" fontId="32" fillId="18" borderId="30" xfId="0" applyNumberFormat="1" applyFont="1" applyFill="1" applyBorder="1">
      <alignment vertical="center"/>
    </xf>
    <xf numFmtId="177" fontId="32" fillId="0" borderId="30" xfId="0" applyNumberFormat="1" applyFont="1" applyBorder="1">
      <alignment vertical="center"/>
    </xf>
    <xf numFmtId="177" fontId="32" fillId="0" borderId="29" xfId="0" applyNumberFormat="1" applyFont="1" applyBorder="1">
      <alignment vertical="center"/>
    </xf>
    <xf numFmtId="177" fontId="32" fillId="0" borderId="23" xfId="0" applyNumberFormat="1" applyFont="1" applyBorder="1" applyAlignment="1">
      <alignment horizontal="right" vertical="center"/>
    </xf>
    <xf numFmtId="0" fontId="30" fillId="18" borderId="31" xfId="0" applyFont="1" applyFill="1" applyBorder="1" applyAlignment="1">
      <alignment horizontal="center" vertical="center"/>
    </xf>
    <xf numFmtId="177" fontId="32" fillId="0" borderId="32" xfId="0" applyNumberFormat="1" applyFont="1" applyBorder="1">
      <alignment vertical="center"/>
    </xf>
    <xf numFmtId="0" fontId="30" fillId="18" borderId="33" xfId="0" applyFont="1" applyFill="1" applyBorder="1" applyAlignment="1">
      <alignment horizontal="center" vertical="center"/>
    </xf>
    <xf numFmtId="177" fontId="32" fillId="0" borderId="34" xfId="0" applyNumberFormat="1" applyFont="1" applyBorder="1">
      <alignment vertical="center"/>
    </xf>
    <xf numFmtId="177" fontId="32" fillId="0" borderId="34" xfId="0" quotePrefix="1" applyNumberFormat="1" applyFont="1" applyBorder="1" applyAlignment="1">
      <alignment horizontal="right" vertical="center"/>
    </xf>
    <xf numFmtId="0" fontId="0" fillId="18" borderId="2" xfId="0" applyFill="1" applyBorder="1" applyAlignment="1">
      <alignment horizontal="center" vertical="center"/>
    </xf>
    <xf numFmtId="0" fontId="30" fillId="18" borderId="27" xfId="0" applyFont="1" applyFill="1" applyBorder="1" applyAlignment="1">
      <alignment horizontal="center" vertical="center" textRotation="255"/>
    </xf>
    <xf numFmtId="0" fontId="0" fillId="18" borderId="33" xfId="0" applyFill="1" applyBorder="1" applyAlignment="1">
      <alignment horizontal="center" vertical="center"/>
    </xf>
    <xf numFmtId="0" fontId="30" fillId="18" borderId="27" xfId="0" applyFont="1" applyFill="1" applyBorder="1" applyAlignment="1">
      <alignment horizontal="center" vertical="center"/>
    </xf>
    <xf numFmtId="0" fontId="30" fillId="18" borderId="29" xfId="0" applyFont="1" applyFill="1" applyBorder="1" applyAlignment="1">
      <alignment horizontal="center" vertical="center"/>
    </xf>
    <xf numFmtId="177" fontId="32" fillId="0" borderId="32" xfId="0" applyNumberFormat="1" applyFont="1" applyBorder="1" applyAlignment="1">
      <alignment horizontal="center" vertical="center"/>
    </xf>
    <xf numFmtId="0" fontId="0" fillId="18" borderId="35" xfId="0" applyFill="1" applyBorder="1" applyAlignment="1">
      <alignment horizontal="center" vertical="center"/>
    </xf>
    <xf numFmtId="0" fontId="30" fillId="18" borderId="36" xfId="0" applyFont="1" applyFill="1" applyBorder="1" applyAlignment="1">
      <alignment horizontal="center" vertical="center" textRotation="255" wrapText="1"/>
    </xf>
    <xf numFmtId="0" fontId="30" fillId="18" borderId="37" xfId="0" applyFont="1" applyFill="1" applyBorder="1" applyAlignment="1">
      <alignment horizontal="center" vertical="center" textRotation="255"/>
    </xf>
    <xf numFmtId="0" fontId="30" fillId="18" borderId="38" xfId="0" applyFont="1" applyFill="1" applyBorder="1" applyAlignment="1">
      <alignment horizontal="center" vertical="center" textRotation="255"/>
    </xf>
    <xf numFmtId="177" fontId="32" fillId="19" borderId="39" xfId="0" applyNumberFormat="1" applyFont="1" applyFill="1" applyBorder="1">
      <alignment vertical="center"/>
    </xf>
    <xf numFmtId="177" fontId="32" fillId="0" borderId="39" xfId="0" applyNumberFormat="1" applyFont="1" applyBorder="1">
      <alignment vertical="center"/>
    </xf>
    <xf numFmtId="177" fontId="32" fillId="0" borderId="39" xfId="0" applyNumberFormat="1" applyFont="1" applyBorder="1" applyAlignment="1">
      <alignment horizontal="right" vertical="center"/>
    </xf>
    <xf numFmtId="177" fontId="32" fillId="18" borderId="40" xfId="0" applyNumberFormat="1" applyFont="1" applyFill="1" applyBorder="1">
      <alignment vertical="center"/>
    </xf>
    <xf numFmtId="177" fontId="32" fillId="0" borderId="40" xfId="0" applyNumberFormat="1" applyFont="1" applyBorder="1">
      <alignment vertical="center"/>
    </xf>
    <xf numFmtId="177" fontId="32" fillId="0" borderId="41" xfId="0" applyNumberFormat="1" applyFont="1" applyBorder="1" applyAlignment="1">
      <alignment horizontal="center" vertical="center"/>
    </xf>
    <xf numFmtId="0" fontId="30" fillId="18" borderId="20" xfId="0" applyFont="1" applyFill="1" applyBorder="1" applyAlignment="1">
      <alignment horizontal="center" vertical="center" textRotation="255" wrapText="1"/>
    </xf>
    <xf numFmtId="177" fontId="32" fillId="19" borderId="42" xfId="0" applyNumberFormat="1" applyFont="1" applyFill="1" applyBorder="1">
      <alignment vertical="center"/>
    </xf>
    <xf numFmtId="177" fontId="32" fillId="19" borderId="43" xfId="0" applyNumberFormat="1" applyFont="1" applyFill="1" applyBorder="1">
      <alignment vertical="center"/>
    </xf>
    <xf numFmtId="177" fontId="32" fillId="0" borderId="43" xfId="0" applyNumberFormat="1" applyFont="1" applyBorder="1">
      <alignment vertical="center"/>
    </xf>
    <xf numFmtId="177" fontId="32" fillId="19" borderId="44" xfId="0" applyNumberFormat="1" applyFont="1" applyFill="1" applyBorder="1">
      <alignment vertical="center"/>
    </xf>
    <xf numFmtId="177" fontId="32" fillId="18" borderId="45" xfId="0" applyNumberFormat="1" applyFont="1" applyFill="1" applyBorder="1">
      <alignment vertical="center"/>
    </xf>
    <xf numFmtId="177" fontId="32" fillId="0" borderId="45" xfId="0" applyNumberFormat="1" applyFont="1" applyBorder="1">
      <alignment vertical="center"/>
    </xf>
    <xf numFmtId="177" fontId="32" fillId="0" borderId="22" xfId="0" applyNumberFormat="1" applyFont="1" applyBorder="1">
      <alignment vertical="center"/>
    </xf>
    <xf numFmtId="0" fontId="30" fillId="18" borderId="36" xfId="0" applyFont="1" applyFill="1" applyBorder="1" applyAlignment="1">
      <alignment horizontal="center" vertical="center" textRotation="255"/>
    </xf>
    <xf numFmtId="177" fontId="32" fillId="0" borderId="46" xfId="0" applyNumberFormat="1" applyFont="1" applyBorder="1">
      <alignment vertical="center"/>
    </xf>
    <xf numFmtId="0" fontId="33" fillId="18" borderId="19" xfId="0" applyFont="1" applyFill="1" applyBorder="1" applyAlignment="1">
      <alignment horizontal="center" vertical="center" wrapText="1"/>
    </xf>
    <xf numFmtId="0" fontId="34" fillId="0" borderId="0" xfId="0" applyFont="1" applyAlignment="1">
      <alignment horizontal="right"/>
    </xf>
    <xf numFmtId="177" fontId="32" fillId="19" borderId="47" xfId="0" applyNumberFormat="1" applyFont="1" applyFill="1" applyBorder="1">
      <alignment vertical="center"/>
    </xf>
    <xf numFmtId="177" fontId="32" fillId="19" borderId="48" xfId="0" applyNumberFormat="1" applyFont="1" applyFill="1" applyBorder="1">
      <alignment vertical="center"/>
    </xf>
    <xf numFmtId="177" fontId="32" fillId="0" borderId="48" xfId="0" applyNumberFormat="1" applyFont="1" applyBorder="1">
      <alignment vertical="center"/>
    </xf>
    <xf numFmtId="177" fontId="32" fillId="18" borderId="49" xfId="0" applyNumberFormat="1" applyFont="1" applyFill="1" applyBorder="1">
      <alignment vertical="center"/>
    </xf>
    <xf numFmtId="177" fontId="32" fillId="0" borderId="49" xfId="0" applyNumberFormat="1" applyFont="1" applyBorder="1">
      <alignment vertical="center"/>
    </xf>
    <xf numFmtId="177" fontId="32" fillId="0" borderId="38" xfId="0" applyNumberFormat="1" applyFont="1" applyBorder="1">
      <alignment vertical="center"/>
    </xf>
    <xf numFmtId="38" fontId="35" fillId="0" borderId="50" xfId="0" applyNumberFormat="1" applyFont="1" applyBorder="1">
      <alignment vertical="center"/>
    </xf>
    <xf numFmtId="178" fontId="30" fillId="0" borderId="0" xfId="0" applyNumberFormat="1" applyFont="1">
      <alignment vertical="center"/>
    </xf>
    <xf numFmtId="0" fontId="35" fillId="0" borderId="0" xfId="0" applyFont="1">
      <alignment vertical="center"/>
    </xf>
    <xf numFmtId="179" fontId="30" fillId="0" borderId="0" xfId="210" applyNumberFormat="1" applyFont="1"/>
    <xf numFmtId="179" fontId="33" fillId="0" borderId="0" xfId="210" applyNumberFormat="1" applyFont="1"/>
    <xf numFmtId="179" fontId="31" fillId="0" borderId="0" xfId="210" applyNumberFormat="1" applyFont="1"/>
    <xf numFmtId="179" fontId="32" fillId="0" borderId="0" xfId="210" applyNumberFormat="1" applyFont="1"/>
    <xf numFmtId="179" fontId="32" fillId="18" borderId="51" xfId="210" applyNumberFormat="1" applyFont="1" applyFill="1" applyBorder="1"/>
    <xf numFmtId="179" fontId="32" fillId="18" borderId="50" xfId="210" applyNumberFormat="1" applyFont="1" applyFill="1" applyBorder="1"/>
    <xf numFmtId="179" fontId="32" fillId="18" borderId="50" xfId="210" applyNumberFormat="1" applyFont="1" applyFill="1" applyBorder="1" applyAlignment="1">
      <alignment horizontal="center" vertical="top" textRotation="255"/>
    </xf>
    <xf numFmtId="179" fontId="32" fillId="18" borderId="52" xfId="210" applyNumberFormat="1" applyFont="1" applyFill="1" applyBorder="1"/>
    <xf numFmtId="179" fontId="32" fillId="18" borderId="53" xfId="210" applyNumberFormat="1" applyFont="1" applyFill="1" applyBorder="1" applyAlignment="1">
      <alignment horizontal="center" vertical="center" textRotation="255"/>
    </xf>
    <xf numFmtId="0" fontId="29" fillId="18" borderId="21" xfId="210" applyFont="1" applyFill="1" applyBorder="1" applyAlignment="1">
      <alignment horizontal="center" vertical="center" textRotation="255"/>
    </xf>
    <xf numFmtId="0" fontId="29" fillId="18" borderId="43" xfId="210" applyFont="1" applyFill="1" applyBorder="1" applyAlignment="1">
      <alignment horizontal="center" vertical="center" textRotation="255"/>
    </xf>
    <xf numFmtId="179" fontId="32" fillId="18" borderId="54" xfId="210" applyNumberFormat="1" applyFont="1" applyFill="1" applyBorder="1" applyAlignment="1">
      <alignment horizontal="center" vertical="center" textRotation="255" wrapText="1"/>
    </xf>
    <xf numFmtId="179" fontId="32" fillId="18" borderId="55" xfId="210" applyNumberFormat="1" applyFont="1" applyFill="1" applyBorder="1"/>
    <xf numFmtId="179" fontId="32" fillId="0" borderId="55" xfId="210" applyNumberFormat="1" applyFont="1" applyBorder="1" applyAlignment="1">
      <alignment horizontal="center" vertical="center" textRotation="255"/>
    </xf>
    <xf numFmtId="179" fontId="32" fillId="0" borderId="56" xfId="210" applyNumberFormat="1" applyFont="1" applyBorder="1" applyAlignment="1">
      <alignment horizontal="center" vertical="center" textRotation="255" wrapText="1"/>
    </xf>
    <xf numFmtId="179" fontId="30" fillId="0" borderId="0" xfId="210" applyNumberFormat="1" applyFont="1" applyAlignment="1">
      <alignment vertical="center"/>
    </xf>
    <xf numFmtId="179" fontId="32" fillId="18" borderId="57" xfId="210" applyNumberFormat="1" applyFont="1" applyFill="1" applyBorder="1"/>
    <xf numFmtId="179" fontId="32" fillId="18" borderId="0" xfId="210" applyNumberFormat="1" applyFont="1" applyFill="1"/>
    <xf numFmtId="179" fontId="32" fillId="18" borderId="0" xfId="210" applyNumberFormat="1" applyFont="1" applyFill="1" applyAlignment="1">
      <alignment horizontal="center" vertical="center"/>
    </xf>
    <xf numFmtId="179" fontId="32" fillId="18" borderId="58" xfId="210" applyNumberFormat="1" applyFont="1" applyFill="1" applyBorder="1"/>
    <xf numFmtId="179" fontId="36" fillId="18" borderId="59" xfId="210" applyNumberFormat="1" applyFont="1" applyFill="1" applyBorder="1" applyAlignment="1">
      <alignment horizontal="center" vertical="center" textRotation="255" wrapText="1"/>
    </xf>
    <xf numFmtId="179" fontId="36" fillId="18" borderId="60" xfId="210" applyNumberFormat="1" applyFont="1" applyFill="1" applyBorder="1" applyAlignment="1">
      <alignment horizontal="center" vertical="center" textRotation="255" wrapText="1"/>
    </xf>
    <xf numFmtId="179" fontId="32" fillId="18" borderId="31" xfId="210" applyNumberFormat="1" applyFont="1" applyFill="1" applyBorder="1" applyAlignment="1">
      <alignment vertical="center" textRotation="255"/>
    </xf>
    <xf numFmtId="179" fontId="32" fillId="18" borderId="61" xfId="210" applyNumberFormat="1" applyFont="1" applyFill="1" applyBorder="1" applyAlignment="1">
      <alignment horizontal="center" vertical="center" textRotation="255" wrapText="1"/>
    </xf>
    <xf numFmtId="179" fontId="32" fillId="18" borderId="62" xfId="210" applyNumberFormat="1" applyFont="1" applyFill="1" applyBorder="1" applyAlignment="1">
      <alignment horizontal="center" vertical="center"/>
    </xf>
    <xf numFmtId="0" fontId="29" fillId="0" borderId="62" xfId="210" applyFont="1" applyBorder="1" applyAlignment="1">
      <alignment horizontal="center" vertical="center" textRotation="255"/>
    </xf>
    <xf numFmtId="0" fontId="29" fillId="0" borderId="63" xfId="210" applyFont="1" applyBorder="1" applyAlignment="1">
      <alignment horizontal="center" vertical="center" textRotation="255"/>
    </xf>
    <xf numFmtId="179" fontId="30" fillId="0" borderId="0" xfId="210" applyNumberFormat="1" applyFont="1" applyAlignment="1">
      <alignment horizontal="center" vertical="center"/>
    </xf>
    <xf numFmtId="179" fontId="32" fillId="18" borderId="0" xfId="210" applyNumberFormat="1" applyFont="1" applyFill="1" applyAlignment="1">
      <alignment horizontal="center" vertical="top" textRotation="255"/>
    </xf>
    <xf numFmtId="179" fontId="36" fillId="18" borderId="64" xfId="210" applyNumberFormat="1" applyFont="1" applyFill="1" applyBorder="1" applyAlignment="1">
      <alignment horizontal="center" vertical="center" textRotation="255"/>
    </xf>
    <xf numFmtId="179" fontId="36" fillId="18" borderId="31" xfId="210" applyNumberFormat="1" applyFont="1" applyFill="1" applyBorder="1" applyAlignment="1">
      <alignment horizontal="center" vertical="center" textRotation="255"/>
    </xf>
    <xf numFmtId="179" fontId="32" fillId="18" borderId="65" xfId="210" applyNumberFormat="1" applyFont="1" applyFill="1" applyBorder="1" applyAlignment="1">
      <alignment vertical="center" textRotation="255"/>
    </xf>
    <xf numFmtId="179" fontId="32" fillId="18" borderId="66" xfId="210" applyNumberFormat="1" applyFont="1" applyFill="1" applyBorder="1" applyAlignment="1">
      <alignment horizontal="center" vertical="center" textRotation="255" wrapText="1"/>
    </xf>
    <xf numFmtId="179" fontId="32" fillId="18" borderId="62" xfId="210" applyNumberFormat="1" applyFont="1" applyFill="1" applyBorder="1"/>
    <xf numFmtId="0" fontId="29" fillId="0" borderId="67" xfId="210" applyFont="1" applyBorder="1" applyAlignment="1">
      <alignment horizontal="center" vertical="center" textRotation="255"/>
    </xf>
    <xf numFmtId="0" fontId="29" fillId="0" borderId="68" xfId="210" applyFont="1" applyBorder="1" applyAlignment="1">
      <alignment horizontal="center" vertical="center" textRotation="255"/>
    </xf>
    <xf numFmtId="179" fontId="36" fillId="0" borderId="0" xfId="210" applyNumberFormat="1" applyFont="1"/>
    <xf numFmtId="179" fontId="36" fillId="18" borderId="51" xfId="210" applyNumberFormat="1" applyFont="1" applyFill="1" applyBorder="1"/>
    <xf numFmtId="179" fontId="36" fillId="18" borderId="50" xfId="210" applyNumberFormat="1" applyFont="1" applyFill="1" applyBorder="1"/>
    <xf numFmtId="179" fontId="36" fillId="18" borderId="21" xfId="210" applyNumberFormat="1" applyFont="1" applyFill="1" applyBorder="1" applyAlignment="1">
      <alignment horizontal="center" vertical="top" textRotation="255"/>
    </xf>
    <xf numFmtId="179" fontId="36" fillId="18" borderId="52" xfId="210" applyNumberFormat="1" applyFont="1" applyFill="1" applyBorder="1"/>
    <xf numFmtId="179" fontId="37" fillId="0" borderId="43" xfId="204" applyNumberFormat="1" applyFont="1" applyBorder="1" applyAlignment="1">
      <alignment vertical="center"/>
    </xf>
    <xf numFmtId="179" fontId="37" fillId="0" borderId="21" xfId="204" applyNumberFormat="1" applyFont="1" applyBorder="1" applyAlignment="1">
      <alignment vertical="center"/>
    </xf>
    <xf numFmtId="179" fontId="37" fillId="18" borderId="55" xfId="204" applyNumberFormat="1" applyFont="1" applyFill="1" applyBorder="1" applyAlignment="1">
      <alignment vertical="center"/>
    </xf>
    <xf numFmtId="179" fontId="37" fillId="0" borderId="45" xfId="204" applyNumberFormat="1" applyFont="1" applyBorder="1" applyAlignment="1">
      <alignment vertical="center"/>
    </xf>
    <xf numFmtId="179" fontId="37" fillId="0" borderId="22" xfId="219" applyNumberFormat="1" applyFont="1" applyBorder="1">
      <alignment vertical="center"/>
    </xf>
    <xf numFmtId="179" fontId="33" fillId="0" borderId="0" xfId="210" applyNumberFormat="1" applyFont="1" applyAlignment="1">
      <alignment vertical="center"/>
    </xf>
    <xf numFmtId="179" fontId="38" fillId="0" borderId="0" xfId="210" applyNumberFormat="1" applyFont="1"/>
    <xf numFmtId="179" fontId="36" fillId="18" borderId="69" xfId="210" applyNumberFormat="1" applyFont="1" applyFill="1" applyBorder="1"/>
    <xf numFmtId="179" fontId="36" fillId="18" borderId="37" xfId="210" applyNumberFormat="1" applyFont="1" applyFill="1" applyBorder="1"/>
    <xf numFmtId="179" fontId="36" fillId="18" borderId="37" xfId="210" applyNumberFormat="1" applyFont="1" applyFill="1" applyBorder="1" applyAlignment="1">
      <alignment horizontal="center" vertical="top" textRotation="255"/>
    </xf>
    <xf numFmtId="179" fontId="36" fillId="18" borderId="38" xfId="210" applyNumberFormat="1" applyFont="1" applyFill="1" applyBorder="1"/>
    <xf numFmtId="179" fontId="37" fillId="0" borderId="70" xfId="204" applyNumberFormat="1" applyFont="1" applyBorder="1" applyAlignment="1">
      <alignment vertical="center"/>
    </xf>
    <xf numFmtId="179" fontId="37" fillId="0" borderId="71" xfId="204" applyNumberFormat="1" applyFont="1" applyBorder="1" applyAlignment="1">
      <alignment vertical="center"/>
    </xf>
    <xf numFmtId="179" fontId="37" fillId="18" borderId="49" xfId="204" applyNumberFormat="1" applyFont="1" applyFill="1" applyBorder="1" applyAlignment="1">
      <alignment vertical="center"/>
    </xf>
    <xf numFmtId="179" fontId="37" fillId="0" borderId="49" xfId="204" applyNumberFormat="1" applyFont="1" applyBorder="1" applyAlignment="1">
      <alignment vertical="center"/>
    </xf>
    <xf numFmtId="179" fontId="37" fillId="0" borderId="38" xfId="219" applyNumberFormat="1" applyFont="1" applyBorder="1">
      <alignment vertical="center"/>
    </xf>
    <xf numFmtId="179" fontId="36" fillId="18" borderId="72" xfId="210" applyNumberFormat="1" applyFont="1" applyFill="1" applyBorder="1" applyAlignment="1">
      <alignment horizontal="center" vertical="center"/>
    </xf>
    <xf numFmtId="179" fontId="36" fillId="18" borderId="73" xfId="210" applyNumberFormat="1" applyFont="1" applyFill="1" applyBorder="1" applyAlignment="1">
      <alignment horizontal="center" vertical="center"/>
    </xf>
    <xf numFmtId="179" fontId="36" fillId="18" borderId="20" xfId="210" applyNumberFormat="1" applyFont="1" applyFill="1" applyBorder="1" applyAlignment="1">
      <alignment horizontal="center" vertical="top" textRotation="255"/>
    </xf>
    <xf numFmtId="179" fontId="36" fillId="18" borderId="22" xfId="210" applyNumberFormat="1" applyFont="1" applyFill="1" applyBorder="1"/>
    <xf numFmtId="0" fontId="37" fillId="0" borderId="29" xfId="219" applyNumberFormat="1" applyFont="1" applyBorder="1">
      <alignment vertical="center"/>
    </xf>
    <xf numFmtId="179" fontId="36" fillId="18" borderId="74" xfId="210" applyNumberFormat="1" applyFont="1" applyFill="1" applyBorder="1" applyAlignment="1">
      <alignment horizontal="center" vertical="center"/>
    </xf>
    <xf numFmtId="179" fontId="36" fillId="18" borderId="23" xfId="210" applyNumberFormat="1" applyFont="1" applyFill="1" applyBorder="1" applyAlignment="1">
      <alignment horizontal="center" vertical="center"/>
    </xf>
    <xf numFmtId="179" fontId="36" fillId="18" borderId="27" xfId="210" applyNumberFormat="1" applyFont="1" applyFill="1" applyBorder="1" applyAlignment="1">
      <alignment horizontal="center" vertical="top" textRotation="255"/>
    </xf>
    <xf numFmtId="179" fontId="36" fillId="18" borderId="29" xfId="210" applyNumberFormat="1" applyFont="1" applyFill="1" applyBorder="1"/>
    <xf numFmtId="179" fontId="37" fillId="0" borderId="60" xfId="204" applyNumberFormat="1" applyFont="1" applyBorder="1" applyAlignment="1">
      <alignment vertical="center"/>
    </xf>
    <xf numFmtId="179" fontId="37" fillId="0" borderId="28" xfId="204" applyNumberFormat="1" applyFont="1" applyBorder="1" applyAlignment="1">
      <alignment vertical="center"/>
    </xf>
    <xf numFmtId="179" fontId="37" fillId="18" borderId="75" xfId="204" applyNumberFormat="1" applyFont="1" applyFill="1" applyBorder="1" applyAlignment="1">
      <alignment vertical="center"/>
    </xf>
    <xf numFmtId="179" fontId="37" fillId="0" borderId="30" xfId="204" applyNumberFormat="1" applyFont="1" applyBorder="1" applyAlignment="1">
      <alignment vertical="center"/>
    </xf>
    <xf numFmtId="179" fontId="37" fillId="0" borderId="29" xfId="219" applyNumberFormat="1" applyFont="1" applyBorder="1">
      <alignment vertical="center"/>
    </xf>
    <xf numFmtId="179" fontId="36" fillId="18" borderId="76" xfId="210" applyNumberFormat="1" applyFont="1" applyFill="1" applyBorder="1" applyAlignment="1">
      <alignment horizontal="center" vertical="center"/>
    </xf>
    <xf numFmtId="179" fontId="36" fillId="18" borderId="64" xfId="210" applyNumberFormat="1" applyFont="1" applyFill="1" applyBorder="1" applyAlignment="1">
      <alignment horizontal="center" vertical="center"/>
    </xf>
    <xf numFmtId="179" fontId="36" fillId="18" borderId="29" xfId="210" applyNumberFormat="1" applyFont="1" applyFill="1" applyBorder="1" applyAlignment="1">
      <alignment horizontal="center" vertical="center"/>
    </xf>
    <xf numFmtId="179" fontId="37" fillId="18" borderId="62" xfId="204" applyNumberFormat="1" applyFont="1" applyFill="1" applyBorder="1" applyAlignment="1">
      <alignment vertical="center"/>
    </xf>
    <xf numFmtId="179" fontId="36" fillId="18" borderId="57" xfId="210" applyNumberFormat="1" applyFont="1" applyFill="1" applyBorder="1" applyAlignment="1">
      <alignment horizontal="center" vertical="center"/>
    </xf>
    <xf numFmtId="179" fontId="36" fillId="18" borderId="39" xfId="210" applyNumberFormat="1" applyFont="1" applyFill="1" applyBorder="1" applyAlignment="1">
      <alignment horizontal="center" vertical="center"/>
    </xf>
    <xf numFmtId="179" fontId="36" fillId="18" borderId="33" xfId="210" applyNumberFormat="1" applyFont="1" applyFill="1" applyBorder="1" applyAlignment="1">
      <alignment horizontal="center" vertical="center" textRotation="255"/>
    </xf>
    <xf numFmtId="179" fontId="37" fillId="18" borderId="77" xfId="204" applyNumberFormat="1" applyFont="1" applyFill="1" applyBorder="1" applyAlignment="1">
      <alignment vertical="center"/>
    </xf>
    <xf numFmtId="179" fontId="37" fillId="18" borderId="78" xfId="204" applyNumberFormat="1" applyFont="1" applyFill="1" applyBorder="1" applyAlignment="1">
      <alignment vertical="center"/>
    </xf>
    <xf numFmtId="179" fontId="36" fillId="18" borderId="79" xfId="210" applyNumberFormat="1" applyFont="1" applyFill="1" applyBorder="1" applyAlignment="1">
      <alignment horizontal="center" vertical="center"/>
    </xf>
    <xf numFmtId="179" fontId="36" fillId="18" borderId="70" xfId="210" applyNumberFormat="1" applyFont="1" applyFill="1" applyBorder="1" applyAlignment="1">
      <alignment horizontal="center" vertical="center"/>
    </xf>
    <xf numFmtId="179" fontId="36" fillId="18" borderId="65" xfId="210" applyNumberFormat="1" applyFont="1" applyFill="1" applyBorder="1" applyAlignment="1">
      <alignment horizontal="center" vertical="center" textRotation="255"/>
    </xf>
    <xf numFmtId="179" fontId="36" fillId="18" borderId="38" xfId="210" applyNumberFormat="1" applyFont="1" applyFill="1" applyBorder="1" applyAlignment="1">
      <alignment horizontal="center" vertical="center"/>
    </xf>
    <xf numFmtId="179" fontId="37" fillId="0" borderId="48" xfId="204" applyNumberFormat="1" applyFont="1" applyBorder="1" applyAlignment="1">
      <alignment vertical="center"/>
    </xf>
    <xf numFmtId="179" fontId="37" fillId="0" borderId="37" xfId="204" applyNumberFormat="1" applyFont="1" applyBorder="1" applyAlignment="1">
      <alignment vertical="center"/>
    </xf>
    <xf numFmtId="179" fontId="37" fillId="18" borderId="24" xfId="204" applyNumberFormat="1" applyFont="1" applyFill="1" applyBorder="1" applyAlignment="1">
      <alignment vertical="center"/>
    </xf>
    <xf numFmtId="179" fontId="37" fillId="0" borderId="46" xfId="219" applyNumberFormat="1" applyFont="1" applyBorder="1">
      <alignment vertical="center"/>
    </xf>
    <xf numFmtId="179" fontId="36" fillId="18" borderId="72" xfId="210" applyNumberFormat="1" applyFont="1" applyFill="1" applyBorder="1" applyAlignment="1">
      <alignment horizontal="center" vertical="center" wrapText="1"/>
    </xf>
    <xf numFmtId="179" fontId="36" fillId="18" borderId="73" xfId="210" applyNumberFormat="1" applyFont="1" applyFill="1" applyBorder="1" applyAlignment="1">
      <alignment horizontal="center" vertical="center" wrapText="1"/>
    </xf>
    <xf numFmtId="179" fontId="36" fillId="18" borderId="80" xfId="210" applyNumberFormat="1" applyFont="1" applyFill="1" applyBorder="1" applyAlignment="1">
      <alignment horizontal="center" vertical="top" textRotation="255"/>
    </xf>
    <xf numFmtId="179" fontId="36" fillId="18" borderId="58" xfId="210" applyNumberFormat="1" applyFont="1" applyFill="1" applyBorder="1"/>
    <xf numFmtId="179" fontId="37" fillId="0" borderId="23" xfId="204" applyNumberFormat="1" applyFont="1" applyBorder="1" applyAlignment="1">
      <alignment vertical="center"/>
    </xf>
    <xf numFmtId="179" fontId="37" fillId="0" borderId="81" xfId="204" applyNumberFormat="1" applyFont="1" applyBorder="1" applyAlignment="1">
      <alignment vertical="center"/>
    </xf>
    <xf numFmtId="179" fontId="37" fillId="18" borderId="82" xfId="204" applyNumberFormat="1" applyFont="1" applyFill="1" applyBorder="1" applyAlignment="1">
      <alignment vertical="center"/>
    </xf>
    <xf numFmtId="179" fontId="37" fillId="0" borderId="24" xfId="204" applyNumberFormat="1" applyFont="1" applyBorder="1" applyAlignment="1">
      <alignment vertical="center"/>
    </xf>
    <xf numFmtId="179" fontId="37" fillId="0" borderId="83" xfId="219" applyNumberFormat="1" applyFont="1" applyBorder="1">
      <alignment vertical="center"/>
    </xf>
    <xf numFmtId="179" fontId="36" fillId="18" borderId="57" xfId="210" applyNumberFormat="1" applyFont="1" applyFill="1" applyBorder="1" applyAlignment="1">
      <alignment horizontal="center" vertical="center" wrapText="1"/>
    </xf>
    <xf numFmtId="179" fontId="36" fillId="18" borderId="39" xfId="210" applyNumberFormat="1" applyFont="1" applyFill="1" applyBorder="1" applyAlignment="1">
      <alignment horizontal="center" vertical="center" wrapText="1"/>
    </xf>
    <xf numFmtId="179" fontId="37" fillId="0" borderId="34" xfId="219" applyNumberFormat="1" applyFont="1" applyBorder="1">
      <alignment vertical="center"/>
    </xf>
    <xf numFmtId="179" fontId="36" fillId="18" borderId="46" xfId="210" applyNumberFormat="1" applyFont="1" applyFill="1" applyBorder="1"/>
    <xf numFmtId="179" fontId="36" fillId="18" borderId="79" xfId="210" applyNumberFormat="1" applyFont="1" applyFill="1" applyBorder="1" applyAlignment="1">
      <alignment horizontal="center" vertical="center" wrapText="1"/>
    </xf>
    <xf numFmtId="179" fontId="36" fillId="18" borderId="70" xfId="210" applyNumberFormat="1" applyFont="1" applyFill="1" applyBorder="1" applyAlignment="1">
      <alignment horizontal="center" vertical="center" wrapText="1"/>
    </xf>
    <xf numFmtId="179" fontId="36" fillId="18" borderId="84" xfId="210" applyNumberFormat="1" applyFont="1" applyFill="1" applyBorder="1" applyAlignment="1">
      <alignment horizontal="center" vertical="top" textRotation="255"/>
    </xf>
    <xf numFmtId="179" fontId="37" fillId="0" borderId="64" xfId="204" applyNumberFormat="1" applyFont="1" applyBorder="1" applyAlignment="1">
      <alignment vertical="center"/>
    </xf>
    <xf numFmtId="179" fontId="37" fillId="0" borderId="85" xfId="204" applyNumberFormat="1" applyFont="1" applyBorder="1" applyAlignment="1">
      <alignment vertical="center"/>
    </xf>
    <xf numFmtId="179" fontId="37" fillId="0" borderId="40" xfId="204" applyNumberFormat="1" applyFont="1" applyBorder="1" applyAlignment="1">
      <alignment vertical="center"/>
    </xf>
    <xf numFmtId="179" fontId="37" fillId="0" borderId="86" xfId="219" applyNumberFormat="1" applyFont="1" applyBorder="1">
      <alignment vertical="center"/>
    </xf>
    <xf numFmtId="179" fontId="36" fillId="18" borderId="36" xfId="210" applyNumberFormat="1" applyFont="1" applyFill="1" applyBorder="1" applyAlignment="1">
      <alignment horizontal="center" vertical="top" textRotation="255"/>
    </xf>
    <xf numFmtId="179" fontId="37" fillId="18" borderId="87" xfId="204" applyNumberFormat="1" applyFont="1" applyFill="1" applyBorder="1" applyAlignment="1">
      <alignment vertical="center"/>
    </xf>
    <xf numFmtId="179" fontId="37" fillId="0" borderId="25" xfId="219" applyNumberFormat="1" applyFont="1" applyBorder="1">
      <alignment vertical="center"/>
    </xf>
    <xf numFmtId="179" fontId="37" fillId="0" borderId="39" xfId="204" applyNumberFormat="1" applyFont="1" applyBorder="1" applyAlignment="1">
      <alignment vertical="center"/>
    </xf>
    <xf numFmtId="179" fontId="37" fillId="0" borderId="0" xfId="204" applyNumberFormat="1" applyFont="1" applyBorder="1" applyAlignment="1">
      <alignment vertical="center"/>
    </xf>
    <xf numFmtId="179" fontId="36" fillId="18" borderId="72" xfId="210" applyNumberFormat="1" applyFont="1" applyFill="1" applyBorder="1" applyAlignment="1">
      <alignment vertical="center" wrapText="1"/>
    </xf>
    <xf numFmtId="179" fontId="36" fillId="18" borderId="73" xfId="210" applyNumberFormat="1" applyFont="1" applyFill="1" applyBorder="1" applyAlignment="1">
      <alignment vertical="center" wrapText="1"/>
    </xf>
    <xf numFmtId="179" fontId="36" fillId="18" borderId="22" xfId="210" applyNumberFormat="1" applyFont="1" applyFill="1" applyBorder="1" applyAlignment="1">
      <alignment horizontal="center" vertical="top" textRotation="255"/>
    </xf>
    <xf numFmtId="179" fontId="36" fillId="18" borderId="57" xfId="210" applyNumberFormat="1" applyFont="1" applyFill="1" applyBorder="1" applyAlignment="1">
      <alignment vertical="center" wrapText="1"/>
    </xf>
    <xf numFmtId="179" fontId="36" fillId="18" borderId="39" xfId="210" applyNumberFormat="1" applyFont="1" applyFill="1" applyBorder="1" applyAlignment="1">
      <alignment vertical="center" wrapText="1"/>
    </xf>
    <xf numFmtId="179" fontId="36" fillId="0" borderId="0" xfId="210" applyNumberFormat="1" applyFont="1" applyAlignment="1">
      <alignment horizontal="right"/>
    </xf>
    <xf numFmtId="179" fontId="36" fillId="18" borderId="79" xfId="210" applyNumberFormat="1" applyFont="1" applyFill="1" applyBorder="1" applyAlignment="1">
      <alignment vertical="center" wrapText="1"/>
    </xf>
    <xf numFmtId="179" fontId="36" fillId="18" borderId="70" xfId="210" applyNumberFormat="1" applyFont="1" applyFill="1" applyBorder="1" applyAlignment="1">
      <alignment vertical="center" wrapText="1"/>
    </xf>
    <xf numFmtId="179" fontId="37" fillId="0" borderId="65" xfId="204" applyNumberFormat="1" applyFont="1" applyBorder="1" applyAlignment="1">
      <alignment vertical="center"/>
    </xf>
    <xf numFmtId="179" fontId="37" fillId="0" borderId="88" xfId="204" applyNumberFormat="1" applyFont="1" applyBorder="1" applyAlignment="1">
      <alignment vertical="center"/>
    </xf>
    <xf numFmtId="179" fontId="37" fillId="18" borderId="89" xfId="204" applyNumberFormat="1" applyFont="1" applyFill="1" applyBorder="1" applyAlignment="1">
      <alignment vertical="center"/>
    </xf>
    <xf numFmtId="179" fontId="37" fillId="0" borderId="90" xfId="204" applyNumberFormat="1" applyFont="1" applyBorder="1" applyAlignment="1">
      <alignment vertical="center"/>
    </xf>
    <xf numFmtId="0" fontId="15" fillId="0" borderId="0" xfId="203" applyFont="1">
      <alignment vertical="center"/>
    </xf>
    <xf numFmtId="0" fontId="29" fillId="18" borderId="51" xfId="212" applyFont="1" applyFill="1" applyBorder="1" applyAlignment="1">
      <alignment horizontal="center" vertical="center"/>
    </xf>
    <xf numFmtId="0" fontId="29" fillId="18" borderId="52" xfId="212" applyFont="1" applyFill="1" applyBorder="1" applyAlignment="1">
      <alignment horizontal="center" vertical="center"/>
    </xf>
    <xf numFmtId="0" fontId="29" fillId="18" borderId="72" xfId="212" applyFont="1" applyFill="1" applyBorder="1" applyAlignment="1">
      <alignment horizontal="center" vertical="center"/>
    </xf>
    <xf numFmtId="0" fontId="29" fillId="18" borderId="50" xfId="212" applyFont="1" applyFill="1" applyBorder="1" applyAlignment="1">
      <alignment horizontal="center" vertical="center"/>
    </xf>
    <xf numFmtId="0" fontId="29" fillId="18" borderId="91" xfId="212" applyFont="1" applyFill="1" applyBorder="1" applyAlignment="1">
      <alignment horizontal="center" vertical="center"/>
    </xf>
    <xf numFmtId="0" fontId="29" fillId="18" borderId="92" xfId="212" applyFont="1" applyFill="1" applyBorder="1" applyAlignment="1">
      <alignment horizontal="center" vertical="center"/>
    </xf>
    <xf numFmtId="0" fontId="29" fillId="18" borderId="93" xfId="212" applyFont="1" applyFill="1" applyBorder="1" applyAlignment="1">
      <alignment horizontal="center" vertical="center"/>
    </xf>
    <xf numFmtId="0" fontId="29" fillId="18" borderId="94" xfId="212" applyFont="1" applyFill="1" applyBorder="1" applyAlignment="1">
      <alignment horizontal="center" vertical="center"/>
    </xf>
    <xf numFmtId="0" fontId="29" fillId="18" borderId="95" xfId="212" applyFont="1" applyFill="1" applyBorder="1" applyAlignment="1">
      <alignment horizontal="center" vertical="center"/>
    </xf>
    <xf numFmtId="0" fontId="29" fillId="18" borderId="96" xfId="212" applyFont="1" applyFill="1" applyBorder="1" applyAlignment="1">
      <alignment horizontal="center" vertical="center"/>
    </xf>
    <xf numFmtId="0" fontId="29" fillId="18" borderId="58" xfId="212" applyFont="1" applyFill="1" applyBorder="1" applyAlignment="1">
      <alignment horizontal="center" vertical="center"/>
    </xf>
    <xf numFmtId="0" fontId="29" fillId="18" borderId="97" xfId="212" applyFont="1" applyFill="1" applyBorder="1" applyAlignment="1">
      <alignment horizontal="center" vertical="center" textRotation="255"/>
    </xf>
    <xf numFmtId="0" fontId="29" fillId="18" borderId="22" xfId="212" applyFont="1" applyFill="1" applyBorder="1" applyAlignment="1">
      <alignment horizontal="center" vertical="center" textRotation="255"/>
    </xf>
    <xf numFmtId="0" fontId="29" fillId="18" borderId="98" xfId="212" applyFont="1" applyFill="1" applyBorder="1" applyAlignment="1">
      <alignment horizontal="center" vertical="center"/>
    </xf>
    <xf numFmtId="0" fontId="29" fillId="18" borderId="81" xfId="212" applyFont="1" applyFill="1" applyBorder="1" applyAlignment="1">
      <alignment horizontal="center" vertical="center"/>
    </xf>
    <xf numFmtId="0" fontId="29" fillId="0" borderId="99" xfId="212" applyFont="1" applyBorder="1">
      <alignment vertical="center"/>
    </xf>
    <xf numFmtId="0" fontId="29" fillId="0" borderId="100" xfId="212" applyFont="1" applyBorder="1">
      <alignment vertical="center"/>
    </xf>
    <xf numFmtId="0" fontId="29" fillId="0" borderId="27" xfId="212" applyFont="1" applyBorder="1">
      <alignment vertical="center"/>
    </xf>
    <xf numFmtId="0" fontId="29" fillId="18" borderId="101" xfId="212" applyFont="1" applyFill="1" applyBorder="1">
      <alignment vertical="center"/>
    </xf>
    <xf numFmtId="0" fontId="29" fillId="0" borderId="28" xfId="212" applyFont="1" applyBorder="1">
      <alignment vertical="center"/>
    </xf>
    <xf numFmtId="0" fontId="29" fillId="18" borderId="28" xfId="212" applyFont="1" applyFill="1" applyBorder="1">
      <alignment vertical="center"/>
    </xf>
    <xf numFmtId="0" fontId="29" fillId="18" borderId="27" xfId="212" applyFont="1" applyFill="1" applyBorder="1">
      <alignment vertical="center"/>
    </xf>
    <xf numFmtId="0" fontId="29" fillId="18" borderId="99" xfId="212" applyFont="1" applyFill="1" applyBorder="1" applyAlignment="1">
      <alignment horizontal="center" vertical="center"/>
    </xf>
    <xf numFmtId="0" fontId="29" fillId="18" borderId="27" xfId="212" applyFont="1" applyFill="1" applyBorder="1" applyAlignment="1">
      <alignment horizontal="center" vertical="center"/>
    </xf>
    <xf numFmtId="179" fontId="29" fillId="0" borderId="99" xfId="212" applyNumberFormat="1" applyFont="1" applyBorder="1">
      <alignment vertical="center"/>
    </xf>
    <xf numFmtId="179" fontId="29" fillId="0" borderId="100" xfId="212" applyNumberFormat="1" applyFont="1" applyBorder="1">
      <alignment vertical="center"/>
    </xf>
    <xf numFmtId="179" fontId="29" fillId="18" borderId="101" xfId="212" applyNumberFormat="1" applyFont="1" applyFill="1" applyBorder="1">
      <alignment vertical="center"/>
    </xf>
    <xf numFmtId="179" fontId="29" fillId="0" borderId="28" xfId="212" applyNumberFormat="1" applyFont="1" applyBorder="1">
      <alignment vertical="center"/>
    </xf>
    <xf numFmtId="179" fontId="29" fillId="18" borderId="28" xfId="212" applyNumberFormat="1" applyFont="1" applyFill="1" applyBorder="1">
      <alignment vertical="center"/>
    </xf>
    <xf numFmtId="179" fontId="29" fillId="0" borderId="27" xfId="212" applyNumberFormat="1" applyFont="1" applyBorder="1">
      <alignment vertical="center"/>
    </xf>
    <xf numFmtId="179" fontId="29" fillId="18" borderId="27" xfId="212" applyNumberFormat="1" applyFont="1" applyFill="1" applyBorder="1">
      <alignment vertical="center"/>
    </xf>
    <xf numFmtId="179" fontId="29" fillId="0" borderId="84" xfId="212" applyNumberFormat="1" applyFont="1" applyBorder="1">
      <alignment vertical="center"/>
    </xf>
    <xf numFmtId="0" fontId="29" fillId="18" borderId="102" xfId="212" applyFont="1" applyFill="1" applyBorder="1" applyAlignment="1">
      <alignment horizontal="center" vertical="center"/>
    </xf>
    <xf numFmtId="0" fontId="29" fillId="18" borderId="84" xfId="212" applyFont="1" applyFill="1" applyBorder="1" applyAlignment="1">
      <alignment horizontal="center" vertical="center"/>
    </xf>
    <xf numFmtId="179" fontId="29" fillId="0" borderId="102" xfId="212" applyNumberFormat="1" applyFont="1" applyBorder="1">
      <alignment vertical="center"/>
    </xf>
    <xf numFmtId="179" fontId="29" fillId="0" borderId="31" xfId="212" applyNumberFormat="1" applyFont="1" applyBorder="1">
      <alignment vertical="center"/>
    </xf>
    <xf numFmtId="179" fontId="29" fillId="18" borderId="103" xfId="212" applyNumberFormat="1" applyFont="1" applyFill="1" applyBorder="1">
      <alignment vertical="center"/>
    </xf>
    <xf numFmtId="179" fontId="29" fillId="0" borderId="85" xfId="212" applyNumberFormat="1" applyFont="1" applyBorder="1">
      <alignment vertical="center"/>
    </xf>
    <xf numFmtId="179" fontId="29" fillId="18" borderId="85" xfId="212" applyNumberFormat="1" applyFont="1" applyFill="1" applyBorder="1">
      <alignment vertical="center"/>
    </xf>
    <xf numFmtId="179" fontId="29" fillId="0" borderId="104" xfId="212" applyNumberFormat="1" applyFont="1" applyBorder="1">
      <alignment vertical="center"/>
    </xf>
    <xf numFmtId="179" fontId="29" fillId="18" borderId="84" xfId="212" applyNumberFormat="1" applyFont="1" applyFill="1" applyBorder="1">
      <alignment vertical="center"/>
    </xf>
    <xf numFmtId="0" fontId="29" fillId="18" borderId="105" xfId="212" applyFont="1" applyFill="1" applyBorder="1" applyAlignment="1">
      <alignment horizontal="center" vertical="center"/>
    </xf>
    <xf numFmtId="0" fontId="29" fillId="18" borderId="20" xfId="212" applyFont="1" applyFill="1" applyBorder="1" applyAlignment="1">
      <alignment horizontal="center" vertical="center"/>
    </xf>
    <xf numFmtId="179" fontId="29" fillId="0" borderId="105" xfId="212" applyNumberFormat="1" applyFont="1" applyBorder="1">
      <alignment vertical="center"/>
    </xf>
    <xf numFmtId="179" fontId="29" fillId="0" borderId="106" xfId="212" applyNumberFormat="1" applyFont="1" applyBorder="1">
      <alignment vertical="center"/>
    </xf>
    <xf numFmtId="179" fontId="29" fillId="18" borderId="107" xfId="212" applyNumberFormat="1" applyFont="1" applyFill="1" applyBorder="1">
      <alignment vertical="center"/>
    </xf>
    <xf numFmtId="179" fontId="29" fillId="0" borderId="21" xfId="212" applyNumberFormat="1" applyFont="1" applyBorder="1">
      <alignment vertical="center"/>
    </xf>
    <xf numFmtId="179" fontId="29" fillId="18" borderId="21" xfId="212" applyNumberFormat="1" applyFont="1" applyFill="1" applyBorder="1">
      <alignment vertical="center"/>
    </xf>
    <xf numFmtId="179" fontId="29" fillId="0" borderId="20" xfId="212" applyNumberFormat="1" applyFont="1" applyBorder="1">
      <alignment vertical="center"/>
    </xf>
    <xf numFmtId="179" fontId="29" fillId="0" borderId="108" xfId="212" applyNumberFormat="1" applyFont="1" applyBorder="1">
      <alignment vertical="center"/>
    </xf>
    <xf numFmtId="179" fontId="29" fillId="18" borderId="20" xfId="212" applyNumberFormat="1" applyFont="1" applyFill="1" applyBorder="1">
      <alignment vertical="center"/>
    </xf>
    <xf numFmtId="179" fontId="29" fillId="0" borderId="109" xfId="212" applyNumberFormat="1" applyFont="1" applyBorder="1">
      <alignment vertical="center"/>
    </xf>
    <xf numFmtId="0" fontId="29" fillId="18" borderId="110" xfId="212" applyFont="1" applyFill="1" applyBorder="1" applyAlignment="1">
      <alignment horizontal="center" vertical="center"/>
    </xf>
    <xf numFmtId="0" fontId="29" fillId="18" borderId="36" xfId="212" applyFont="1" applyFill="1" applyBorder="1" applyAlignment="1">
      <alignment horizontal="center" vertical="center"/>
    </xf>
    <xf numFmtId="179" fontId="29" fillId="0" borderId="110" xfId="212" applyNumberFormat="1" applyFont="1" applyBorder="1">
      <alignment vertical="center"/>
    </xf>
    <xf numFmtId="179" fontId="29" fillId="0" borderId="111" xfId="212" applyNumberFormat="1" applyFont="1" applyBorder="1">
      <alignment vertical="center"/>
    </xf>
    <xf numFmtId="179" fontId="29" fillId="0" borderId="36" xfId="212" applyNumberFormat="1" applyFont="1" applyBorder="1">
      <alignment vertical="center"/>
    </xf>
    <xf numFmtId="179" fontId="29" fillId="18" borderId="112" xfId="212" applyNumberFormat="1" applyFont="1" applyFill="1" applyBorder="1">
      <alignment vertical="center"/>
    </xf>
    <xf numFmtId="179" fontId="29" fillId="0" borderId="37" xfId="212" applyNumberFormat="1" applyFont="1" applyBorder="1">
      <alignment vertical="center"/>
    </xf>
    <xf numFmtId="179" fontId="29" fillId="18" borderId="37" xfId="212" applyNumberFormat="1" applyFont="1" applyFill="1" applyBorder="1">
      <alignment vertical="center"/>
    </xf>
    <xf numFmtId="179" fontId="29" fillId="0" borderId="113" xfId="212" applyNumberFormat="1" applyFont="1" applyBorder="1">
      <alignment vertical="center"/>
    </xf>
    <xf numFmtId="179" fontId="29" fillId="18" borderId="36" xfId="212" applyNumberFormat="1" applyFont="1" applyFill="1" applyBorder="1">
      <alignment vertical="center"/>
    </xf>
    <xf numFmtId="178" fontId="34" fillId="0" borderId="0" xfId="203" applyNumberFormat="1" applyFont="1">
      <alignment vertical="center"/>
    </xf>
    <xf numFmtId="178" fontId="34" fillId="0" borderId="0" xfId="203" applyNumberFormat="1" applyFont="1" applyAlignment="1">
      <alignment horizontal="center" vertical="top" textRotation="255"/>
    </xf>
    <xf numFmtId="178" fontId="31" fillId="0" borderId="0" xfId="203" applyNumberFormat="1" applyFont="1">
      <alignment vertical="center"/>
    </xf>
    <xf numFmtId="178" fontId="39" fillId="0" borderId="0" xfId="203" applyNumberFormat="1" applyFont="1">
      <alignment vertical="center"/>
    </xf>
    <xf numFmtId="178" fontId="39" fillId="20" borderId="12" xfId="203" applyNumberFormat="1" applyFont="1" applyFill="1" applyBorder="1" applyAlignment="1">
      <alignment horizontal="center" vertical="center" textRotation="255"/>
    </xf>
    <xf numFmtId="178" fontId="39" fillId="20" borderId="13" xfId="203" applyNumberFormat="1" applyFont="1" applyFill="1" applyBorder="1" applyAlignment="1">
      <alignment horizontal="center" vertical="center" textRotation="255"/>
    </xf>
    <xf numFmtId="178" fontId="39" fillId="20" borderId="14" xfId="203" applyNumberFormat="1" applyFont="1" applyFill="1" applyBorder="1" applyAlignment="1">
      <alignment horizontal="center" vertical="center" textRotation="255"/>
    </xf>
    <xf numFmtId="178" fontId="39" fillId="20" borderId="73" xfId="203" applyNumberFormat="1" applyFont="1" applyFill="1" applyBorder="1" applyAlignment="1">
      <alignment horizontal="center" vertical="center" textRotation="255"/>
    </xf>
    <xf numFmtId="178" fontId="39" fillId="20" borderId="93" xfId="203" applyNumberFormat="1" applyFont="1" applyFill="1" applyBorder="1" applyAlignment="1">
      <alignment horizontal="center" vertical="center" textRotation="255"/>
    </xf>
    <xf numFmtId="178" fontId="39" fillId="20" borderId="93" xfId="203" applyNumberFormat="1" applyFont="1" applyFill="1" applyBorder="1" applyAlignment="1">
      <alignment horizontal="center" vertical="center" textRotation="255" wrapText="1"/>
    </xf>
    <xf numFmtId="178" fontId="39" fillId="20" borderId="94" xfId="203" applyNumberFormat="1" applyFont="1" applyFill="1" applyBorder="1" applyAlignment="1">
      <alignment horizontal="center" vertical="center" textRotation="255"/>
    </xf>
    <xf numFmtId="178" fontId="39" fillId="20" borderId="18" xfId="203" applyNumberFormat="1" applyFont="1" applyFill="1" applyBorder="1" applyAlignment="1">
      <alignment horizontal="center" vertical="center" textRotation="255"/>
    </xf>
    <xf numFmtId="178" fontId="39" fillId="0" borderId="14" xfId="203" applyNumberFormat="1" applyFont="1" applyBorder="1" applyAlignment="1">
      <alignment horizontal="center" vertical="center" textRotation="255"/>
    </xf>
    <xf numFmtId="178" fontId="39" fillId="20" borderId="51" xfId="203" applyNumberFormat="1" applyFont="1" applyFill="1" applyBorder="1" applyAlignment="1">
      <alignment horizontal="center" vertical="center" textRotation="255"/>
    </xf>
    <xf numFmtId="178" fontId="39" fillId="20" borderId="50" xfId="203" applyNumberFormat="1" applyFont="1" applyFill="1" applyBorder="1" applyAlignment="1">
      <alignment horizontal="center" vertical="center" textRotation="255"/>
    </xf>
    <xf numFmtId="177" fontId="39" fillId="0" borderId="114" xfId="203" applyNumberFormat="1" applyFont="1" applyBorder="1">
      <alignment vertical="center"/>
    </xf>
    <xf numFmtId="177" fontId="39" fillId="0" borderId="16" xfId="203" applyNumberFormat="1" applyFont="1" applyBorder="1">
      <alignment vertical="center"/>
    </xf>
    <xf numFmtId="177" fontId="39" fillId="0" borderId="115" xfId="203" applyNumberFormat="1" applyFont="1" applyBorder="1">
      <alignment vertical="center"/>
    </xf>
    <xf numFmtId="177" fontId="39" fillId="20" borderId="116" xfId="203" applyNumberFormat="1" applyFont="1" applyFill="1" applyBorder="1">
      <alignment vertical="center"/>
    </xf>
    <xf numFmtId="177" fontId="39" fillId="0" borderId="52" xfId="203" applyNumberFormat="1" applyFont="1" applyBorder="1">
      <alignment vertical="center"/>
    </xf>
    <xf numFmtId="178" fontId="39" fillId="20" borderId="53" xfId="203" applyNumberFormat="1" applyFont="1" applyFill="1" applyBorder="1" applyAlignment="1">
      <alignment horizontal="center" vertical="center" textRotation="255"/>
    </xf>
    <xf numFmtId="178" fontId="39" fillId="20" borderId="21" xfId="203" applyNumberFormat="1" applyFont="1" applyFill="1" applyBorder="1" applyAlignment="1">
      <alignment horizontal="center" vertical="center" textRotation="255"/>
    </xf>
    <xf numFmtId="177" fontId="39" fillId="0" borderId="42" xfId="203" applyNumberFormat="1" applyFont="1" applyBorder="1">
      <alignment vertical="center"/>
    </xf>
    <xf numFmtId="177" fontId="39" fillId="0" borderId="106" xfId="203" applyNumberFormat="1" applyFont="1" applyBorder="1">
      <alignment vertical="center"/>
    </xf>
    <xf numFmtId="177" fontId="39" fillId="0" borderId="117" xfId="203" applyNumberFormat="1" applyFont="1" applyBorder="1">
      <alignment vertical="center"/>
    </xf>
    <xf numFmtId="177" fontId="39" fillId="20" borderId="44" xfId="203" applyNumberFormat="1" applyFont="1" applyFill="1" applyBorder="1">
      <alignment vertical="center"/>
    </xf>
    <xf numFmtId="177" fontId="39" fillId="0" borderId="22" xfId="203" applyNumberFormat="1" applyFont="1" applyBorder="1">
      <alignment vertical="center"/>
    </xf>
    <xf numFmtId="178" fontId="39" fillId="20" borderId="57" xfId="203" applyNumberFormat="1" applyFont="1" applyFill="1" applyBorder="1">
      <alignment vertical="center"/>
    </xf>
    <xf numFmtId="178" fontId="39" fillId="20" borderId="0" xfId="203" applyNumberFormat="1" applyFont="1" applyFill="1">
      <alignment vertical="center"/>
    </xf>
    <xf numFmtId="178" fontId="39" fillId="20" borderId="39" xfId="203" applyNumberFormat="1" applyFont="1" applyFill="1" applyBorder="1">
      <alignment vertical="center"/>
    </xf>
    <xf numFmtId="178" fontId="39" fillId="20" borderId="80" xfId="203" applyNumberFormat="1" applyFont="1" applyFill="1" applyBorder="1" applyAlignment="1">
      <alignment horizontal="center" vertical="center" textRotation="255"/>
    </xf>
    <xf numFmtId="177" fontId="39" fillId="0" borderId="118" xfId="203" applyNumberFormat="1" applyFont="1" applyBorder="1">
      <alignment vertical="center"/>
    </xf>
    <xf numFmtId="177" fontId="39" fillId="0" borderId="100" xfId="203" applyNumberFormat="1" applyFont="1" applyBorder="1">
      <alignment vertical="center"/>
    </xf>
    <xf numFmtId="177" fontId="39" fillId="0" borderId="119" xfId="203" applyNumberFormat="1" applyFont="1" applyBorder="1">
      <alignment vertical="center"/>
    </xf>
    <xf numFmtId="177" fontId="39" fillId="20" borderId="120" xfId="203" applyNumberFormat="1" applyFont="1" applyFill="1" applyBorder="1">
      <alignment vertical="center"/>
    </xf>
    <xf numFmtId="177" fontId="39" fillId="0" borderId="25" xfId="203" applyNumberFormat="1" applyFont="1" applyBorder="1">
      <alignment vertical="center"/>
    </xf>
    <xf numFmtId="178" fontId="39" fillId="20" borderId="85" xfId="203" applyNumberFormat="1" applyFont="1" applyFill="1" applyBorder="1" applyAlignment="1">
      <alignment horizontal="center" vertical="top" textRotation="255"/>
    </xf>
    <xf numFmtId="177" fontId="39" fillId="20" borderId="121" xfId="203" applyNumberFormat="1" applyFont="1" applyFill="1" applyBorder="1">
      <alignment vertical="center"/>
    </xf>
    <xf numFmtId="177" fontId="39" fillId="0" borderId="29" xfId="203" applyNumberFormat="1" applyFont="1" applyBorder="1">
      <alignment vertical="center"/>
    </xf>
    <xf numFmtId="178" fontId="39" fillId="20" borderId="0" xfId="203" applyNumberFormat="1" applyFont="1" applyFill="1" applyAlignment="1">
      <alignment horizontal="center" vertical="center"/>
    </xf>
    <xf numFmtId="178" fontId="39" fillId="20" borderId="122" xfId="203" applyNumberFormat="1" applyFont="1" applyFill="1" applyBorder="1">
      <alignment vertical="center"/>
    </xf>
    <xf numFmtId="178" fontId="39" fillId="20" borderId="85" xfId="203" applyNumberFormat="1" applyFont="1" applyFill="1" applyBorder="1">
      <alignment vertical="center"/>
    </xf>
    <xf numFmtId="178" fontId="39" fillId="20" borderId="64" xfId="203" applyNumberFormat="1" applyFont="1" applyFill="1" applyBorder="1">
      <alignment vertical="center"/>
    </xf>
    <xf numFmtId="178" fontId="39" fillId="20" borderId="85" xfId="203" applyNumberFormat="1" applyFont="1" applyFill="1" applyBorder="1" applyAlignment="1">
      <alignment horizontal="center" vertical="center" textRotation="255"/>
    </xf>
    <xf numFmtId="178" fontId="39" fillId="20" borderId="74" xfId="203" applyNumberFormat="1" applyFont="1" applyFill="1" applyBorder="1">
      <alignment vertical="center"/>
    </xf>
    <xf numFmtId="178" fontId="39" fillId="20" borderId="123" xfId="203" applyNumberFormat="1" applyFont="1" applyFill="1" applyBorder="1">
      <alignment vertical="center"/>
    </xf>
    <xf numFmtId="178" fontId="39" fillId="20" borderId="23" xfId="203" applyNumberFormat="1" applyFont="1" applyFill="1" applyBorder="1">
      <alignment vertical="center"/>
    </xf>
    <xf numFmtId="178" fontId="39" fillId="20" borderId="28" xfId="203" applyNumberFormat="1" applyFont="1" applyFill="1" applyBorder="1" applyAlignment="1">
      <alignment horizontal="center" vertical="top" textRotation="255"/>
    </xf>
    <xf numFmtId="178" fontId="39" fillId="20" borderId="122" xfId="203" applyNumberFormat="1" applyFont="1" applyFill="1" applyBorder="1" applyAlignment="1">
      <alignment horizontal="center" vertical="center"/>
    </xf>
    <xf numFmtId="178" fontId="39" fillId="20" borderId="64" xfId="203" applyNumberFormat="1" applyFont="1" applyFill="1" applyBorder="1" applyAlignment="1">
      <alignment horizontal="center" vertical="center"/>
    </xf>
    <xf numFmtId="178" fontId="39" fillId="20" borderId="57" xfId="203" applyNumberFormat="1" applyFont="1" applyFill="1" applyBorder="1" applyAlignment="1">
      <alignment horizontal="center" vertical="center"/>
    </xf>
    <xf numFmtId="178" fontId="39" fillId="20" borderId="39" xfId="203" applyNumberFormat="1" applyFont="1" applyFill="1" applyBorder="1" applyAlignment="1">
      <alignment horizontal="center" vertical="center"/>
    </xf>
    <xf numFmtId="178" fontId="36" fillId="20" borderId="31" xfId="203" applyNumberFormat="1" applyFont="1" applyFill="1" applyBorder="1" applyAlignment="1">
      <alignment horizontal="center" vertical="center" wrapText="1"/>
    </xf>
    <xf numFmtId="0" fontId="36" fillId="20" borderId="33" xfId="203" applyFont="1" applyFill="1" applyBorder="1" applyAlignment="1">
      <alignment horizontal="center" vertical="center"/>
    </xf>
    <xf numFmtId="178" fontId="32" fillId="20" borderId="27" xfId="203" applyNumberFormat="1" applyFont="1" applyFill="1" applyBorder="1" applyAlignment="1">
      <alignment horizontal="center" vertical="top" textRotation="255"/>
    </xf>
    <xf numFmtId="178" fontId="32" fillId="20" borderId="28" xfId="203" applyNumberFormat="1" applyFont="1" applyFill="1" applyBorder="1" applyAlignment="1">
      <alignment horizontal="center" vertical="top" textRotation="255"/>
    </xf>
    <xf numFmtId="178" fontId="39" fillId="20" borderId="27" xfId="203" applyNumberFormat="1" applyFont="1" applyFill="1" applyBorder="1" applyAlignment="1">
      <alignment horizontal="center" vertical="top" textRotation="255"/>
    </xf>
    <xf numFmtId="178" fontId="39" fillId="20" borderId="84" xfId="203" applyNumberFormat="1" applyFont="1" applyFill="1" applyBorder="1" applyAlignment="1">
      <alignment horizontal="center" vertical="top" textRotation="255"/>
    </xf>
    <xf numFmtId="177" fontId="39" fillId="0" borderId="47" xfId="203" applyNumberFormat="1" applyFont="1" applyBorder="1">
      <alignment vertical="center"/>
    </xf>
    <xf numFmtId="177" fontId="39" fillId="0" borderId="111" xfId="203" applyNumberFormat="1" applyFont="1" applyBorder="1">
      <alignment vertical="center"/>
    </xf>
    <xf numFmtId="177" fontId="39" fillId="0" borderId="88" xfId="203" applyNumberFormat="1" applyFont="1" applyBorder="1">
      <alignment vertical="center"/>
    </xf>
    <xf numFmtId="177" fontId="39" fillId="20" borderId="124" xfId="203" applyNumberFormat="1" applyFont="1" applyFill="1" applyBorder="1">
      <alignment vertical="center"/>
    </xf>
    <xf numFmtId="177" fontId="39" fillId="0" borderId="46" xfId="203" applyNumberFormat="1" applyFont="1" applyBorder="1">
      <alignment vertical="center"/>
    </xf>
    <xf numFmtId="178" fontId="39" fillId="20" borderId="53" xfId="203" applyNumberFormat="1" applyFont="1" applyFill="1" applyBorder="1">
      <alignment vertical="center"/>
    </xf>
    <xf numFmtId="178" fontId="39" fillId="20" borderId="21" xfId="203" applyNumberFormat="1" applyFont="1" applyFill="1" applyBorder="1">
      <alignment vertical="center"/>
    </xf>
    <xf numFmtId="178" fontId="39" fillId="20" borderId="21" xfId="203" applyNumberFormat="1" applyFont="1" applyFill="1" applyBorder="1" applyAlignment="1">
      <alignment horizontal="center" vertical="top" textRotation="255"/>
    </xf>
    <xf numFmtId="178" fontId="39" fillId="20" borderId="125" xfId="203" applyNumberFormat="1" applyFont="1" applyFill="1" applyBorder="1" applyAlignment="1">
      <alignment horizontal="center" vertical="center"/>
    </xf>
    <xf numFmtId="0" fontId="29" fillId="20" borderId="26" xfId="203" applyFont="1" applyFill="1" applyBorder="1" applyAlignment="1">
      <alignment horizontal="center" vertical="center"/>
    </xf>
    <xf numFmtId="178" fontId="39" fillId="20" borderId="31" xfId="203" applyNumberFormat="1" applyFont="1" applyFill="1" applyBorder="1" applyAlignment="1">
      <alignment horizontal="center" vertical="center"/>
    </xf>
    <xf numFmtId="0" fontId="29" fillId="20" borderId="33" xfId="203" applyFont="1" applyFill="1" applyBorder="1" applyAlignment="1">
      <alignment horizontal="center" vertical="center"/>
    </xf>
    <xf numFmtId="178" fontId="39" fillId="0" borderId="0" xfId="203" applyNumberFormat="1" applyFont="1" applyAlignment="1">
      <alignment horizontal="right"/>
    </xf>
    <xf numFmtId="0" fontId="29" fillId="20" borderId="35" xfId="203" applyFont="1" applyFill="1" applyBorder="1" applyAlignment="1">
      <alignment horizontal="center" vertical="center"/>
    </xf>
    <xf numFmtId="178" fontId="39" fillId="20" borderId="37" xfId="203" applyNumberFormat="1" applyFont="1" applyFill="1" applyBorder="1">
      <alignment vertical="center"/>
    </xf>
    <xf numFmtId="178" fontId="39" fillId="18" borderId="37" xfId="203" applyNumberFormat="1" applyFont="1" applyFill="1" applyBorder="1" applyAlignment="1">
      <alignment horizontal="center" vertical="top" textRotation="255"/>
    </xf>
    <xf numFmtId="177" fontId="39" fillId="20" borderId="90" xfId="203" applyNumberFormat="1" applyFont="1" applyFill="1" applyBorder="1">
      <alignment vertical="center"/>
    </xf>
    <xf numFmtId="177" fontId="39" fillId="0" borderId="38" xfId="203" applyNumberFormat="1" applyFont="1" applyBorder="1">
      <alignment vertical="center"/>
    </xf>
    <xf numFmtId="178" fontId="39" fillId="0" borderId="0" xfId="203" applyNumberFormat="1" applyFont="1" applyAlignment="1">
      <alignment horizontal="center" vertical="top" textRotation="255"/>
    </xf>
    <xf numFmtId="0" fontId="0" fillId="0" borderId="0" xfId="203" applyFont="1">
      <alignment vertical="center"/>
    </xf>
    <xf numFmtId="0" fontId="0" fillId="0" borderId="0" xfId="203" applyFont="1" applyAlignment="1">
      <alignment horizontal="center" vertical="top" textRotation="255"/>
    </xf>
    <xf numFmtId="0" fontId="29" fillId="21" borderId="126" xfId="203" applyFont="1" applyFill="1" applyBorder="1" applyAlignment="1">
      <alignment horizontal="center" vertical="center"/>
    </xf>
    <xf numFmtId="0" fontId="29" fillId="21" borderId="127" xfId="203" applyFont="1" applyFill="1" applyBorder="1" applyAlignment="1">
      <alignment horizontal="center" vertical="center"/>
    </xf>
    <xf numFmtId="0" fontId="29" fillId="21" borderId="128" xfId="203" applyFont="1" applyFill="1" applyBorder="1" applyAlignment="1">
      <alignment horizontal="center" vertical="center"/>
    </xf>
    <xf numFmtId="0" fontId="29" fillId="21" borderId="129" xfId="203" applyFont="1" applyFill="1" applyBorder="1" applyAlignment="1">
      <alignment horizontal="center" vertical="center"/>
    </xf>
    <xf numFmtId="0" fontId="29" fillId="21" borderId="130" xfId="203" applyFont="1" applyFill="1" applyBorder="1" applyAlignment="1">
      <alignment horizontal="center" vertical="center"/>
    </xf>
    <xf numFmtId="0" fontId="29" fillId="0" borderId="131" xfId="203" applyFont="1" applyBorder="1" applyAlignment="1">
      <alignment horizontal="center" vertical="center"/>
    </xf>
    <xf numFmtId="0" fontId="29" fillId="0" borderId="132" xfId="203" applyFont="1" applyBorder="1" applyAlignment="1">
      <alignment horizontal="center" vertical="center"/>
    </xf>
    <xf numFmtId="0" fontId="29" fillId="21" borderId="133" xfId="203" applyFont="1" applyFill="1" applyBorder="1" applyAlignment="1">
      <alignment horizontal="center" vertical="top" textRotation="255"/>
    </xf>
    <xf numFmtId="179" fontId="29" fillId="0" borderId="134" xfId="203" applyNumberFormat="1" applyFont="1" applyBorder="1">
      <alignment vertical="center"/>
    </xf>
    <xf numFmtId="179" fontId="29" fillId="0" borderId="135" xfId="203" applyNumberFormat="1" applyFont="1" applyBorder="1">
      <alignment vertical="center"/>
    </xf>
    <xf numFmtId="179" fontId="29" fillId="0" borderId="136" xfId="203" applyNumberFormat="1" applyFont="1" applyBorder="1">
      <alignment vertical="center"/>
    </xf>
    <xf numFmtId="179" fontId="29" fillId="21" borderId="137" xfId="203" applyNumberFormat="1" applyFont="1" applyFill="1" applyBorder="1">
      <alignment vertical="center"/>
    </xf>
    <xf numFmtId="179" fontId="29" fillId="0" borderId="138" xfId="203" applyNumberFormat="1" applyFont="1" applyBorder="1">
      <alignment vertical="center"/>
    </xf>
    <xf numFmtId="0" fontId="29" fillId="0" borderId="139" xfId="220" applyFont="1" applyBorder="1">
      <alignment vertical="center"/>
    </xf>
    <xf numFmtId="0" fontId="29" fillId="21" borderId="140" xfId="203" applyFont="1" applyFill="1" applyBorder="1" applyAlignment="1">
      <alignment horizontal="center" vertical="center" textRotation="255"/>
    </xf>
    <xf numFmtId="179" fontId="29" fillId="0" borderId="141" xfId="203" applyNumberFormat="1" applyFont="1" applyBorder="1">
      <alignment vertical="center"/>
    </xf>
    <xf numFmtId="179" fontId="29" fillId="0" borderId="142" xfId="203" applyNumberFormat="1" applyFont="1" applyBorder="1">
      <alignment vertical="center"/>
    </xf>
    <xf numFmtId="179" fontId="29" fillId="0" borderId="143" xfId="203" applyNumberFormat="1" applyFont="1" applyBorder="1">
      <alignment vertical="center"/>
    </xf>
    <xf numFmtId="179" fontId="29" fillId="0" borderId="144" xfId="203" applyNumberFormat="1" applyFont="1" applyBorder="1">
      <alignment vertical="center"/>
    </xf>
    <xf numFmtId="179" fontId="29" fillId="21" borderId="145" xfId="203" applyNumberFormat="1" applyFont="1" applyFill="1" applyBorder="1">
      <alignment vertical="center"/>
    </xf>
    <xf numFmtId="179" fontId="29" fillId="0" borderId="146" xfId="203" applyNumberFormat="1" applyFont="1" applyBorder="1">
      <alignment vertical="center"/>
    </xf>
    <xf numFmtId="0" fontId="29" fillId="21" borderId="147" xfId="203" applyFont="1" applyFill="1" applyBorder="1" applyAlignment="1">
      <alignment horizontal="center" vertical="top" textRotation="255"/>
    </xf>
    <xf numFmtId="179" fontId="29" fillId="0" borderId="148" xfId="203" applyNumberFormat="1" applyFont="1" applyBorder="1">
      <alignment vertical="center"/>
    </xf>
    <xf numFmtId="179" fontId="29" fillId="0" borderId="149" xfId="203" applyNumberFormat="1" applyFont="1" applyBorder="1">
      <alignment vertical="center"/>
    </xf>
    <xf numFmtId="179" fontId="29" fillId="0" borderId="150" xfId="203" applyNumberFormat="1" applyFont="1" applyBorder="1">
      <alignment vertical="center"/>
    </xf>
    <xf numFmtId="179" fontId="29" fillId="21" borderId="151" xfId="203" applyNumberFormat="1" applyFont="1" applyFill="1" applyBorder="1">
      <alignment vertical="center"/>
    </xf>
    <xf numFmtId="179" fontId="29" fillId="0" borderId="152" xfId="203" applyNumberFormat="1" applyFont="1" applyBorder="1">
      <alignment vertical="center"/>
    </xf>
    <xf numFmtId="0" fontId="29" fillId="21" borderId="147" xfId="203" applyFont="1" applyFill="1" applyBorder="1" applyAlignment="1">
      <alignment horizontal="center" textRotation="255" wrapText="1"/>
    </xf>
    <xf numFmtId="180" fontId="29" fillId="0" borderId="148" xfId="203" applyNumberFormat="1" applyFont="1" applyBorder="1" applyAlignment="1">
      <alignment horizontal="right" vertical="center"/>
    </xf>
    <xf numFmtId="180" fontId="29" fillId="0" borderId="149" xfId="203" applyNumberFormat="1" applyFont="1" applyBorder="1" applyAlignment="1">
      <alignment horizontal="right" vertical="center"/>
    </xf>
    <xf numFmtId="180" fontId="29" fillId="0" borderId="150" xfId="203" applyNumberFormat="1" applyFont="1" applyBorder="1" applyAlignment="1">
      <alignment horizontal="right" vertical="center"/>
    </xf>
    <xf numFmtId="180" fontId="29" fillId="21" borderId="151" xfId="203" applyNumberFormat="1" applyFont="1" applyFill="1" applyBorder="1" applyAlignment="1">
      <alignment horizontal="right" vertical="center"/>
    </xf>
    <xf numFmtId="180" fontId="29" fillId="0" borderId="152" xfId="203" applyNumberFormat="1" applyFont="1" applyBorder="1" applyAlignment="1">
      <alignment horizontal="right" vertical="center"/>
    </xf>
    <xf numFmtId="179" fontId="29" fillId="0" borderId="152" xfId="203" applyNumberFormat="1" applyFont="1" applyBorder="1" applyAlignment="1">
      <alignment horizontal="right" vertical="center"/>
    </xf>
    <xf numFmtId="0" fontId="29" fillId="21" borderId="153" xfId="203" applyFont="1" applyFill="1" applyBorder="1" applyAlignment="1">
      <alignment horizontal="center" vertical="top" textRotation="255"/>
    </xf>
    <xf numFmtId="179" fontId="29" fillId="0" borderId="154" xfId="203" applyNumberFormat="1" applyFont="1" applyBorder="1">
      <alignment vertical="center"/>
    </xf>
    <xf numFmtId="179" fontId="29" fillId="0" borderId="155" xfId="203" applyNumberFormat="1" applyFont="1" applyBorder="1">
      <alignment vertical="center"/>
    </xf>
    <xf numFmtId="179" fontId="29" fillId="0" borderId="156" xfId="203" applyNumberFormat="1" applyFont="1" applyBorder="1">
      <alignment vertical="center"/>
    </xf>
    <xf numFmtId="179" fontId="29" fillId="0" borderId="157" xfId="203" applyNumberFormat="1" applyFont="1" applyBorder="1" applyAlignment="1">
      <alignment horizontal="right" vertical="center"/>
    </xf>
    <xf numFmtId="0" fontId="0" fillId="0" borderId="0" xfId="203" applyFont="1" applyAlignment="1">
      <alignment horizontal="right"/>
    </xf>
    <xf numFmtId="0" fontId="29" fillId="21" borderId="158" xfId="203" applyFont="1" applyFill="1" applyBorder="1" applyAlignment="1">
      <alignment horizontal="center" vertical="top" textRotation="255"/>
    </xf>
    <xf numFmtId="179" fontId="29" fillId="0" borderId="159" xfId="203" applyNumberFormat="1" applyFont="1" applyBorder="1">
      <alignment vertical="center"/>
    </xf>
    <xf numFmtId="179" fontId="29" fillId="0" borderId="160" xfId="203" applyNumberFormat="1" applyFont="1" applyBorder="1">
      <alignment vertical="center"/>
    </xf>
    <xf numFmtId="179" fontId="29" fillId="0" borderId="161" xfId="203" applyNumberFormat="1" applyFont="1" applyBorder="1">
      <alignment vertical="center"/>
    </xf>
    <xf numFmtId="179" fontId="29" fillId="21" borderId="162" xfId="203" applyNumberFormat="1" applyFont="1" applyFill="1" applyBorder="1">
      <alignment vertical="center"/>
    </xf>
    <xf numFmtId="179" fontId="29" fillId="0" borderId="163" xfId="203" applyNumberFormat="1" applyFont="1" applyBorder="1">
      <alignment vertical="center"/>
    </xf>
    <xf numFmtId="0" fontId="29" fillId="0" borderId="164" xfId="220" applyFont="1" applyBorder="1">
      <alignment vertical="center"/>
    </xf>
    <xf numFmtId="0" fontId="0" fillId="0" borderId="0" xfId="210" applyFont="1"/>
    <xf numFmtId="0" fontId="40" fillId="0" borderId="0" xfId="210" applyFont="1"/>
    <xf numFmtId="0" fontId="10" fillId="18" borderId="12" xfId="210" applyFill="1" applyBorder="1" applyAlignment="1">
      <alignment horizontal="center" vertical="center"/>
    </xf>
    <xf numFmtId="0" fontId="10" fillId="18" borderId="14" xfId="210" applyFill="1" applyBorder="1" applyAlignment="1">
      <alignment horizontal="center" vertical="center"/>
    </xf>
    <xf numFmtId="0" fontId="10" fillId="18" borderId="73" xfId="210" applyFill="1" applyBorder="1" applyAlignment="1">
      <alignment horizontal="center" vertical="center"/>
    </xf>
    <xf numFmtId="0" fontId="10" fillId="18" borderId="93" xfId="210" applyFill="1" applyBorder="1" applyAlignment="1">
      <alignment horizontal="center" vertical="center"/>
    </xf>
    <xf numFmtId="0" fontId="10" fillId="18" borderId="93" xfId="210" applyFill="1" applyBorder="1" applyAlignment="1">
      <alignment horizontal="center" vertical="center" wrapText="1"/>
    </xf>
    <xf numFmtId="0" fontId="10" fillId="18" borderId="54" xfId="210" applyFill="1" applyBorder="1" applyAlignment="1">
      <alignment horizontal="center" vertical="center"/>
    </xf>
    <xf numFmtId="0" fontId="10" fillId="18" borderId="55" xfId="210" applyFill="1" applyBorder="1" applyAlignment="1">
      <alignment horizontal="center" vertical="center"/>
    </xf>
    <xf numFmtId="0" fontId="10" fillId="19" borderId="91" xfId="210" applyFill="1" applyBorder="1" applyAlignment="1">
      <alignment horizontal="center" vertical="center"/>
    </xf>
    <xf numFmtId="0" fontId="10" fillId="0" borderId="132" xfId="210" applyBorder="1" applyAlignment="1">
      <alignment horizontal="center" vertical="center" wrapText="1"/>
    </xf>
    <xf numFmtId="0" fontId="10" fillId="18" borderId="12" xfId="210" applyFill="1" applyBorder="1"/>
    <xf numFmtId="0" fontId="10" fillId="18" borderId="14" xfId="210" applyFill="1" applyBorder="1" applyAlignment="1">
      <alignment horizontal="center" vertical="top" textRotation="255"/>
    </xf>
    <xf numFmtId="179" fontId="39" fillId="0" borderId="15" xfId="210" applyNumberFormat="1" applyFont="1" applyBorder="1" applyAlignment="1">
      <alignment horizontal="right" vertical="center"/>
    </xf>
    <xf numFmtId="179" fontId="39" fillId="0" borderId="16" xfId="210" applyNumberFormat="1" applyFont="1" applyBorder="1" applyAlignment="1">
      <alignment horizontal="right" vertical="center"/>
    </xf>
    <xf numFmtId="179" fontId="39" fillId="0" borderId="115" xfId="210" applyNumberFormat="1" applyFont="1" applyBorder="1" applyAlignment="1">
      <alignment horizontal="right" vertical="center"/>
    </xf>
    <xf numFmtId="179" fontId="39" fillId="18" borderId="18" xfId="210" applyNumberFormat="1" applyFont="1" applyFill="1" applyBorder="1" applyAlignment="1">
      <alignment horizontal="right" vertical="center"/>
    </xf>
    <xf numFmtId="179" fontId="39" fillId="19" borderId="13" xfId="210" applyNumberFormat="1" applyFont="1" applyFill="1" applyBorder="1" applyAlignment="1">
      <alignment horizontal="right" vertical="center"/>
    </xf>
    <xf numFmtId="0" fontId="29" fillId="0" borderId="132" xfId="217" applyFont="1" applyBorder="1" applyAlignment="1">
      <alignment horizontal="right" vertical="center"/>
    </xf>
    <xf numFmtId="0" fontId="10" fillId="18" borderId="92" xfId="210" applyFill="1" applyBorder="1" applyAlignment="1">
      <alignment horizontal="center" vertical="center"/>
    </xf>
    <xf numFmtId="0" fontId="10" fillId="18" borderId="165" xfId="210" applyFill="1" applyBorder="1" applyAlignment="1">
      <alignment horizontal="center" vertical="top" textRotation="255"/>
    </xf>
    <xf numFmtId="179" fontId="39" fillId="0" borderId="105" xfId="210" applyNumberFormat="1" applyFont="1" applyBorder="1" applyAlignment="1">
      <alignment horizontal="right" vertical="center"/>
    </xf>
    <xf numFmtId="179" fontId="39" fillId="0" borderId="106" xfId="210" applyNumberFormat="1" applyFont="1" applyBorder="1" applyAlignment="1">
      <alignment horizontal="right" vertical="center"/>
    </xf>
    <xf numFmtId="179" fontId="39" fillId="0" borderId="117" xfId="210" applyNumberFormat="1" applyFont="1" applyBorder="1" applyAlignment="1">
      <alignment horizontal="right" vertical="center"/>
    </xf>
    <xf numFmtId="179" fontId="39" fillId="18" borderId="24" xfId="210" applyNumberFormat="1" applyFont="1" applyFill="1" applyBorder="1" applyAlignment="1">
      <alignment horizontal="right" vertical="center"/>
    </xf>
    <xf numFmtId="179" fontId="39" fillId="19" borderId="81" xfId="210" applyNumberFormat="1" applyFont="1" applyFill="1" applyBorder="1" applyAlignment="1">
      <alignment horizontal="right" vertical="center"/>
    </xf>
    <xf numFmtId="0" fontId="29" fillId="0" borderId="166" xfId="217" applyFont="1" applyBorder="1" applyAlignment="1">
      <alignment horizontal="right" vertical="center"/>
    </xf>
    <xf numFmtId="0" fontId="10" fillId="18" borderId="26" xfId="210" applyFill="1" applyBorder="1" applyAlignment="1">
      <alignment horizontal="center" vertical="center"/>
    </xf>
    <xf numFmtId="0" fontId="29" fillId="18" borderId="101" xfId="210" applyFont="1" applyFill="1" applyBorder="1" applyAlignment="1">
      <alignment horizontal="center" vertical="top" textRotation="255"/>
    </xf>
    <xf numFmtId="0" fontId="39" fillId="0" borderId="99" xfId="210" applyFont="1" applyBorder="1" applyAlignment="1">
      <alignment horizontal="right" vertical="center"/>
    </xf>
    <xf numFmtId="0" fontId="39" fillId="0" borderId="100" xfId="210" applyFont="1" applyBorder="1" applyAlignment="1">
      <alignment horizontal="right" vertical="center"/>
    </xf>
    <xf numFmtId="0" fontId="39" fillId="0" borderId="119" xfId="210" applyFont="1" applyBorder="1" applyAlignment="1">
      <alignment horizontal="right" vertical="center"/>
    </xf>
    <xf numFmtId="179" fontId="39" fillId="18" borderId="30" xfId="210" applyNumberFormat="1" applyFont="1" applyFill="1" applyBorder="1" applyAlignment="1">
      <alignment horizontal="right" vertical="center"/>
    </xf>
    <xf numFmtId="179" fontId="39" fillId="19" borderId="28" xfId="210" applyNumberFormat="1" applyFont="1" applyFill="1" applyBorder="1" applyAlignment="1">
      <alignment horizontal="right" vertical="center"/>
    </xf>
    <xf numFmtId="0" fontId="29" fillId="0" borderId="139" xfId="220" applyFont="1" applyBorder="1" applyAlignment="1">
      <alignment horizontal="right" vertical="center"/>
    </xf>
    <xf numFmtId="0" fontId="0" fillId="0" borderId="0" xfId="210" applyFont="1" applyAlignment="1">
      <alignment wrapText="1"/>
    </xf>
    <xf numFmtId="0" fontId="29" fillId="18" borderId="101" xfId="210" applyFont="1" applyFill="1" applyBorder="1" applyAlignment="1">
      <alignment horizontal="center" vertical="top" textRotation="255" wrapText="1"/>
    </xf>
    <xf numFmtId="180" fontId="39" fillId="18" borderId="30" xfId="210" applyNumberFormat="1" applyFont="1" applyFill="1" applyBorder="1" applyAlignment="1">
      <alignment horizontal="right" vertical="center"/>
    </xf>
    <xf numFmtId="180" fontId="39" fillId="19" borderId="28" xfId="210" applyNumberFormat="1" applyFont="1" applyFill="1" applyBorder="1" applyAlignment="1">
      <alignment horizontal="right" vertical="center"/>
    </xf>
    <xf numFmtId="0" fontId="29" fillId="0" borderId="139" xfId="217" applyFont="1" applyBorder="1" applyAlignment="1">
      <alignment horizontal="right" vertical="center" wrapText="1"/>
    </xf>
    <xf numFmtId="181" fontId="39" fillId="18" borderId="30" xfId="210" applyNumberFormat="1" applyFont="1" applyFill="1" applyBorder="1" applyAlignment="1">
      <alignment horizontal="right" vertical="center"/>
    </xf>
    <xf numFmtId="181" fontId="39" fillId="19" borderId="28" xfId="210" applyNumberFormat="1" applyFont="1" applyFill="1" applyBorder="1" applyAlignment="1">
      <alignment horizontal="right" vertical="center"/>
    </xf>
    <xf numFmtId="0" fontId="29" fillId="18" borderId="103" xfId="210" applyFont="1" applyFill="1" applyBorder="1" applyAlignment="1">
      <alignment horizontal="center" vertical="top" textRotation="255"/>
    </xf>
    <xf numFmtId="0" fontId="10" fillId="18" borderId="35" xfId="210" applyFill="1" applyBorder="1" applyAlignment="1">
      <alignment horizontal="center" vertical="center"/>
    </xf>
    <xf numFmtId="0" fontId="39" fillId="0" borderId="110" xfId="210" applyFont="1" applyBorder="1" applyAlignment="1">
      <alignment horizontal="right" vertical="center"/>
    </xf>
    <xf numFmtId="0" fontId="39" fillId="0" borderId="111" xfId="210" applyFont="1" applyBorder="1" applyAlignment="1">
      <alignment horizontal="right" vertical="center"/>
    </xf>
    <xf numFmtId="0" fontId="39" fillId="0" borderId="88" xfId="210" applyFont="1" applyBorder="1" applyAlignment="1">
      <alignment horizontal="right" vertical="center"/>
    </xf>
    <xf numFmtId="179" fontId="39" fillId="18" borderId="40" xfId="210" applyNumberFormat="1" applyFont="1" applyFill="1" applyBorder="1" applyAlignment="1">
      <alignment horizontal="right" vertical="center"/>
    </xf>
    <xf numFmtId="179" fontId="39" fillId="19" borderId="85" xfId="210" applyNumberFormat="1" applyFont="1" applyFill="1" applyBorder="1" applyAlignment="1">
      <alignment horizontal="right" vertical="center"/>
    </xf>
    <xf numFmtId="0" fontId="29" fillId="0" borderId="164" xfId="220" applyFont="1" applyBorder="1" applyAlignment="1">
      <alignment horizontal="right" vertical="center"/>
    </xf>
    <xf numFmtId="0" fontId="29" fillId="18" borderId="107" xfId="210" applyFont="1" applyFill="1" applyBorder="1" applyAlignment="1">
      <alignment horizontal="center" vertical="top" textRotation="255"/>
    </xf>
    <xf numFmtId="179" fontId="39" fillId="0" borderId="43" xfId="210" applyNumberFormat="1" applyFont="1" applyBorder="1" applyAlignment="1">
      <alignment horizontal="right" vertical="center"/>
    </xf>
    <xf numFmtId="179" fontId="39" fillId="18" borderId="45" xfId="210" applyNumberFormat="1" applyFont="1" applyFill="1" applyBorder="1" applyAlignment="1">
      <alignment horizontal="right" vertical="center"/>
    </xf>
    <xf numFmtId="179" fontId="39" fillId="19" borderId="21" xfId="210" applyNumberFormat="1" applyFont="1" applyFill="1" applyBorder="1" applyAlignment="1">
      <alignment horizontal="right" vertical="center"/>
    </xf>
    <xf numFmtId="179" fontId="39" fillId="19" borderId="34" xfId="210" applyNumberFormat="1" applyFont="1" applyFill="1" applyBorder="1" applyAlignment="1">
      <alignment horizontal="right" vertical="center"/>
    </xf>
    <xf numFmtId="179" fontId="39" fillId="19" borderId="63" xfId="210" applyNumberFormat="1" applyFont="1" applyFill="1" applyBorder="1" applyAlignment="1">
      <alignment horizontal="right" vertical="center"/>
    </xf>
    <xf numFmtId="0" fontId="29" fillId="0" borderId="1" xfId="203" applyFont="1" applyBorder="1" applyAlignment="1">
      <alignment horizontal="right" vertical="center"/>
    </xf>
    <xf numFmtId="0" fontId="29" fillId="18" borderId="107" xfId="210" applyFont="1" applyFill="1" applyBorder="1" applyAlignment="1">
      <alignment horizontal="center" vertical="center" textRotation="255"/>
    </xf>
    <xf numFmtId="179" fontId="39" fillId="19" borderId="167" xfId="210" applyNumberFormat="1" applyFont="1" applyFill="1" applyBorder="1" applyAlignment="1">
      <alignment horizontal="right" vertical="center"/>
    </xf>
    <xf numFmtId="0" fontId="29" fillId="0" borderId="168" xfId="203" applyFont="1" applyBorder="1" applyAlignment="1">
      <alignment horizontal="right" vertical="center"/>
    </xf>
    <xf numFmtId="0" fontId="29" fillId="18" borderId="112" xfId="210" applyFont="1" applyFill="1" applyBorder="1" applyAlignment="1">
      <alignment horizontal="center" vertical="top" textRotation="255"/>
    </xf>
    <xf numFmtId="179" fontId="39" fillId="18" borderId="49" xfId="210" applyNumberFormat="1" applyFont="1" applyFill="1" applyBorder="1" applyAlignment="1">
      <alignment horizontal="right" vertical="center"/>
    </xf>
    <xf numFmtId="179" fontId="39" fillId="19" borderId="37" xfId="210" applyNumberFormat="1" applyFont="1" applyFill="1" applyBorder="1" applyAlignment="1">
      <alignment horizontal="right" vertical="center"/>
    </xf>
    <xf numFmtId="0" fontId="41" fillId="0" borderId="0" xfId="212" applyFont="1">
      <alignment vertical="center"/>
    </xf>
    <xf numFmtId="0" fontId="42" fillId="0" borderId="58" xfId="212" applyFont="1" applyBorder="1">
      <alignment vertical="center"/>
    </xf>
    <xf numFmtId="0" fontId="29" fillId="18" borderId="43" xfId="212" applyFont="1" applyFill="1" applyBorder="1" applyAlignment="1">
      <alignment horizontal="center" vertical="center"/>
    </xf>
    <xf numFmtId="0" fontId="29" fillId="18" borderId="106" xfId="212" applyFont="1" applyFill="1" applyBorder="1" applyAlignment="1">
      <alignment horizontal="center" vertical="center"/>
    </xf>
    <xf numFmtId="0" fontId="29" fillId="18" borderId="107" xfId="212" applyFont="1" applyFill="1" applyBorder="1" applyAlignment="1">
      <alignment horizontal="center" vertical="center"/>
    </xf>
    <xf numFmtId="0" fontId="42" fillId="0" borderId="0" xfId="212" applyFont="1">
      <alignment vertical="center"/>
    </xf>
    <xf numFmtId="0" fontId="29" fillId="18" borderId="57" xfId="212" applyFont="1" applyFill="1" applyBorder="1" applyAlignment="1">
      <alignment horizontal="center" vertical="center"/>
    </xf>
    <xf numFmtId="0" fontId="29" fillId="18" borderId="25" xfId="212" applyFont="1" applyFill="1" applyBorder="1" applyAlignment="1">
      <alignment horizontal="center" vertical="center"/>
    </xf>
    <xf numFmtId="0" fontId="29" fillId="0" borderId="60" xfId="212" applyFont="1" applyBorder="1">
      <alignment vertical="center"/>
    </xf>
    <xf numFmtId="0" fontId="29" fillId="0" borderId="27" xfId="212" applyFont="1" applyBorder="1" applyAlignment="1">
      <alignment horizontal="left" vertical="center"/>
    </xf>
    <xf numFmtId="0" fontId="29" fillId="0" borderId="60" xfId="212" applyFont="1" applyBorder="1" applyAlignment="1">
      <alignment horizontal="left" vertical="center"/>
    </xf>
    <xf numFmtId="0" fontId="29" fillId="0" borderId="59" xfId="212" applyFont="1" applyBorder="1">
      <alignment vertical="center"/>
    </xf>
    <xf numFmtId="0" fontId="29" fillId="18" borderId="101" xfId="212" applyFont="1" applyFill="1" applyBorder="1" applyAlignment="1">
      <alignment horizontal="center" vertical="center"/>
    </xf>
    <xf numFmtId="180" fontId="29" fillId="0" borderId="60" xfId="212" applyNumberFormat="1" applyFont="1" applyBorder="1">
      <alignment vertical="center"/>
    </xf>
    <xf numFmtId="180" fontId="29" fillId="0" borderId="100" xfId="212" applyNumberFormat="1" applyFont="1" applyBorder="1">
      <alignment vertical="center"/>
    </xf>
    <xf numFmtId="180" fontId="29" fillId="18" borderId="27" xfId="212" applyNumberFormat="1" applyFont="1" applyFill="1" applyBorder="1">
      <alignment vertical="center"/>
    </xf>
    <xf numFmtId="180" fontId="29" fillId="0" borderId="99" xfId="212" applyNumberFormat="1" applyFont="1" applyBorder="1">
      <alignment vertical="center"/>
    </xf>
    <xf numFmtId="180" fontId="29" fillId="19" borderId="100" xfId="212" applyNumberFormat="1" applyFont="1" applyFill="1" applyBorder="1">
      <alignment vertical="center"/>
    </xf>
    <xf numFmtId="180" fontId="29" fillId="18" borderId="101" xfId="212" applyNumberFormat="1" applyFont="1" applyFill="1" applyBorder="1">
      <alignment vertical="center"/>
    </xf>
    <xf numFmtId="180" fontId="29" fillId="0" borderId="59" xfId="212" applyNumberFormat="1" applyFont="1" applyBorder="1">
      <alignment vertical="center"/>
    </xf>
    <xf numFmtId="180" fontId="29" fillId="0" borderId="100" xfId="212" applyNumberFormat="1" applyFont="1" applyBorder="1" applyAlignment="1">
      <alignment horizontal="right" vertical="center"/>
    </xf>
    <xf numFmtId="0" fontId="29" fillId="18" borderId="112" xfId="212" applyFont="1" applyFill="1" applyBorder="1" applyAlignment="1">
      <alignment horizontal="center" vertical="center"/>
    </xf>
    <xf numFmtId="180" fontId="29" fillId="0" borderId="48" xfId="212" applyNumberFormat="1" applyFont="1" applyBorder="1">
      <alignment vertical="center"/>
    </xf>
    <xf numFmtId="180" fontId="29" fillId="0" borderId="111" xfId="212" applyNumberFormat="1" applyFont="1" applyBorder="1">
      <alignment vertical="center"/>
    </xf>
    <xf numFmtId="180" fontId="29" fillId="18" borderId="36" xfId="212" applyNumberFormat="1" applyFont="1" applyFill="1" applyBorder="1">
      <alignment vertical="center"/>
    </xf>
    <xf numFmtId="180" fontId="29" fillId="0" borderId="110" xfId="212" applyNumberFormat="1" applyFont="1" applyBorder="1">
      <alignment vertical="center"/>
    </xf>
    <xf numFmtId="180" fontId="29" fillId="19" borderId="111" xfId="212" applyNumberFormat="1" applyFont="1" applyFill="1" applyBorder="1">
      <alignment vertical="center"/>
    </xf>
    <xf numFmtId="180" fontId="29" fillId="18" borderId="112" xfId="212" applyNumberFormat="1" applyFont="1" applyFill="1" applyBorder="1">
      <alignment vertical="center"/>
    </xf>
    <xf numFmtId="180" fontId="29" fillId="19" borderId="48" xfId="212" applyNumberFormat="1" applyFont="1" applyFill="1" applyBorder="1">
      <alignment vertical="center"/>
    </xf>
    <xf numFmtId="180" fontId="29" fillId="19" borderId="76" xfId="212" applyNumberFormat="1" applyFont="1" applyFill="1" applyBorder="1">
      <alignment vertical="center"/>
    </xf>
    <xf numFmtId="180" fontId="29" fillId="19" borderId="31" xfId="212" applyNumberFormat="1" applyFont="1" applyFill="1" applyBorder="1">
      <alignment vertical="center"/>
    </xf>
    <xf numFmtId="180" fontId="29" fillId="18" borderId="103" xfId="212" applyNumberFormat="1" applyFont="1" applyFill="1" applyBorder="1">
      <alignment vertical="center"/>
    </xf>
    <xf numFmtId="0" fontId="29" fillId="19" borderId="0" xfId="212" applyFont="1" applyFill="1">
      <alignment vertical="center"/>
    </xf>
    <xf numFmtId="180" fontId="29" fillId="0" borderId="97" xfId="212" applyNumberFormat="1" applyFont="1" applyBorder="1">
      <alignment vertical="center"/>
    </xf>
    <xf numFmtId="180" fontId="29" fillId="0" borderId="106" xfId="212" applyNumberFormat="1" applyFont="1" applyBorder="1">
      <alignment vertical="center"/>
    </xf>
    <xf numFmtId="180" fontId="29" fillId="18" borderId="107" xfId="212" applyNumberFormat="1" applyFont="1" applyFill="1" applyBorder="1">
      <alignment vertical="center"/>
    </xf>
    <xf numFmtId="180" fontId="29" fillId="0" borderId="69" xfId="212" applyNumberFormat="1" applyFont="1" applyBorder="1">
      <alignment vertical="center"/>
    </xf>
    <xf numFmtId="49" fontId="41" fillId="0" borderId="0" xfId="212" applyNumberFormat="1" applyFont="1">
      <alignment vertical="center"/>
    </xf>
    <xf numFmtId="179" fontId="41" fillId="22" borderId="0" xfId="212" applyNumberFormat="1" applyFont="1" applyFill="1">
      <alignment vertical="center"/>
    </xf>
    <xf numFmtId="179" fontId="41" fillId="0" borderId="0" xfId="212" applyNumberFormat="1" applyFont="1">
      <alignment vertical="center"/>
    </xf>
    <xf numFmtId="178" fontId="32" fillId="0" borderId="0" xfId="0" applyNumberFormat="1" applyFont="1">
      <alignment vertical="center"/>
    </xf>
    <xf numFmtId="178" fontId="43" fillId="0" borderId="0" xfId="203" applyNumberFormat="1" applyFont="1">
      <alignment vertical="center"/>
    </xf>
    <xf numFmtId="178" fontId="32" fillId="0" borderId="0" xfId="203" applyNumberFormat="1" applyFont="1" applyAlignment="1">
      <alignment vertical="center" textRotation="255"/>
    </xf>
    <xf numFmtId="178" fontId="32" fillId="20" borderId="12" xfId="203" applyNumberFormat="1" applyFont="1" applyFill="1" applyBorder="1" applyAlignment="1">
      <alignment horizontal="center" vertical="center" textRotation="255"/>
    </xf>
    <xf numFmtId="178" fontId="32" fillId="20" borderId="13" xfId="203" applyNumberFormat="1" applyFont="1" applyFill="1" applyBorder="1" applyAlignment="1">
      <alignment horizontal="center" vertical="center" textRotation="255"/>
    </xf>
    <xf numFmtId="178" fontId="32" fillId="20" borderId="14" xfId="203" applyNumberFormat="1" applyFont="1" applyFill="1" applyBorder="1" applyAlignment="1">
      <alignment horizontal="center" vertical="center" textRotation="255"/>
    </xf>
    <xf numFmtId="178" fontId="32" fillId="21" borderId="169" xfId="203" applyNumberFormat="1" applyFont="1" applyFill="1" applyBorder="1" applyAlignment="1">
      <alignment horizontal="center" vertical="center" textRotation="255"/>
    </xf>
    <xf numFmtId="178" fontId="32" fillId="21" borderId="170" xfId="203" applyNumberFormat="1" applyFont="1" applyFill="1" applyBorder="1" applyAlignment="1">
      <alignment horizontal="center" vertical="center" textRotation="255"/>
    </xf>
    <xf numFmtId="178" fontId="32" fillId="21" borderId="170" xfId="203" applyNumberFormat="1" applyFont="1" applyFill="1" applyBorder="1" applyAlignment="1">
      <alignment horizontal="center" vertical="center" textRotation="255" wrapText="1"/>
    </xf>
    <xf numFmtId="178" fontId="32" fillId="21" borderId="171" xfId="203" applyNumberFormat="1" applyFont="1" applyFill="1" applyBorder="1" applyAlignment="1">
      <alignment horizontal="center" vertical="center" textRotation="255"/>
    </xf>
    <xf numFmtId="178" fontId="32" fillId="21" borderId="137" xfId="203" applyNumberFormat="1" applyFont="1" applyFill="1" applyBorder="1" applyAlignment="1">
      <alignment horizontal="center" vertical="center" textRotation="255"/>
    </xf>
    <xf numFmtId="178" fontId="32" fillId="20" borderId="137" xfId="203" applyNumberFormat="1" applyFont="1" applyFill="1" applyBorder="1" applyAlignment="1">
      <alignment horizontal="center" vertical="center" textRotation="255"/>
    </xf>
    <xf numFmtId="178" fontId="32" fillId="20" borderId="172" xfId="203" applyNumberFormat="1" applyFont="1" applyFill="1" applyBorder="1" applyAlignment="1">
      <alignment horizontal="center" vertical="center" textRotation="255" wrapText="1"/>
    </xf>
    <xf numFmtId="178" fontId="32" fillId="20" borderId="19" xfId="203" applyNumberFormat="1" applyFont="1" applyFill="1" applyBorder="1" applyAlignment="1">
      <alignment horizontal="centerContinuous" vertical="center"/>
    </xf>
    <xf numFmtId="178" fontId="32" fillId="20" borderId="20" xfId="203" applyNumberFormat="1" applyFont="1" applyFill="1" applyBorder="1" applyAlignment="1">
      <alignment horizontal="center" vertical="center" textRotation="255"/>
    </xf>
    <xf numFmtId="178" fontId="32" fillId="20" borderId="21" xfId="203" applyNumberFormat="1" applyFont="1" applyFill="1" applyBorder="1" applyAlignment="1">
      <alignment horizontal="center" vertical="center" textRotation="255"/>
    </xf>
    <xf numFmtId="0" fontId="32" fillId="0" borderId="42" xfId="203" applyFont="1" applyBorder="1">
      <alignment vertical="center"/>
    </xf>
    <xf numFmtId="0" fontId="32" fillId="0" borderId="106" xfId="203" applyFont="1" applyBorder="1">
      <alignment vertical="center"/>
    </xf>
    <xf numFmtId="0" fontId="32" fillId="0" borderId="117" xfId="203" applyFont="1" applyBorder="1">
      <alignment vertical="center"/>
    </xf>
    <xf numFmtId="178" fontId="32" fillId="21" borderId="173" xfId="203" applyNumberFormat="1" applyFont="1" applyFill="1" applyBorder="1">
      <alignment vertical="center"/>
    </xf>
    <xf numFmtId="178" fontId="32" fillId="0" borderId="174" xfId="203" applyNumberFormat="1" applyFont="1" applyBorder="1">
      <alignment vertical="center"/>
    </xf>
    <xf numFmtId="178" fontId="32" fillId="0" borderId="175" xfId="218" applyNumberFormat="1" applyFont="1" applyBorder="1" applyAlignment="1">
      <alignment horizontal="right" vertical="center"/>
    </xf>
    <xf numFmtId="178" fontId="32" fillId="20" borderId="26" xfId="203" applyNumberFormat="1" applyFont="1" applyFill="1" applyBorder="1" applyAlignment="1">
      <alignment horizontal="centerContinuous" vertical="center"/>
    </xf>
    <xf numFmtId="178" fontId="32" fillId="20" borderId="27" xfId="203" applyNumberFormat="1" applyFont="1" applyFill="1" applyBorder="1" applyAlignment="1">
      <alignment horizontal="center" vertical="center" textRotation="255" wrapText="1"/>
    </xf>
    <xf numFmtId="178" fontId="32" fillId="20" borderId="28" xfId="203" applyNumberFormat="1" applyFont="1" applyFill="1" applyBorder="1" applyAlignment="1">
      <alignment horizontal="center" vertical="center" textRotation="255" wrapText="1"/>
    </xf>
    <xf numFmtId="0" fontId="32" fillId="0" borderId="118" xfId="203" applyFont="1" applyBorder="1">
      <alignment vertical="center"/>
    </xf>
    <xf numFmtId="0" fontId="32" fillId="0" borderId="100" xfId="203" applyFont="1" applyBorder="1">
      <alignment vertical="center"/>
    </xf>
    <xf numFmtId="180" fontId="32" fillId="0" borderId="100" xfId="203" applyNumberFormat="1" applyFont="1" applyBorder="1">
      <alignment vertical="center"/>
    </xf>
    <xf numFmtId="0" fontId="32" fillId="0" borderId="119" xfId="203" applyFont="1" applyBorder="1">
      <alignment vertical="center"/>
    </xf>
    <xf numFmtId="181" fontId="32" fillId="21" borderId="173" xfId="203" applyNumberFormat="1" applyFont="1" applyFill="1" applyBorder="1">
      <alignment vertical="center"/>
    </xf>
    <xf numFmtId="181" fontId="32" fillId="0" borderId="151" xfId="203" applyNumberFormat="1" applyFont="1" applyBorder="1" applyAlignment="1">
      <alignment horizontal="right" vertical="center"/>
    </xf>
    <xf numFmtId="178" fontId="32" fillId="0" borderId="176" xfId="218" applyNumberFormat="1" applyFont="1" applyBorder="1" applyAlignment="1">
      <alignment horizontal="right" vertical="center"/>
    </xf>
    <xf numFmtId="178" fontId="32" fillId="20" borderId="27" xfId="203" applyNumberFormat="1" applyFont="1" applyFill="1" applyBorder="1" applyAlignment="1">
      <alignment horizontal="center" vertical="center" textRotation="255"/>
    </xf>
    <xf numFmtId="178" fontId="32" fillId="20" borderId="28" xfId="203" applyNumberFormat="1" applyFont="1" applyFill="1" applyBorder="1" applyAlignment="1">
      <alignment horizontal="center" vertical="center" textRotation="255"/>
    </xf>
    <xf numFmtId="178" fontId="32" fillId="21" borderId="177" xfId="203" applyNumberFormat="1" applyFont="1" applyFill="1" applyBorder="1">
      <alignment vertical="center"/>
    </xf>
    <xf numFmtId="178" fontId="32" fillId="0" borderId="151" xfId="203" applyNumberFormat="1" applyFont="1" applyBorder="1" applyAlignment="1">
      <alignment horizontal="center" vertical="center"/>
    </xf>
    <xf numFmtId="178" fontId="32" fillId="0" borderId="178" xfId="218" applyNumberFormat="1" applyFont="1" applyBorder="1" applyAlignment="1">
      <alignment horizontal="right" vertical="center"/>
    </xf>
    <xf numFmtId="178" fontId="36" fillId="20" borderId="31" xfId="203" applyNumberFormat="1" applyFont="1" applyFill="1" applyBorder="1" applyAlignment="1">
      <alignment horizontal="center" vertical="center"/>
    </xf>
    <xf numFmtId="178" fontId="32" fillId="0" borderId="151" xfId="203" applyNumberFormat="1" applyFont="1" applyBorder="1">
      <alignment vertical="center"/>
    </xf>
    <xf numFmtId="178" fontId="32" fillId="0" borderId="179" xfId="218" applyNumberFormat="1" applyFont="1" applyBorder="1" applyAlignment="1">
      <alignment horizontal="right" vertical="center"/>
    </xf>
    <xf numFmtId="178" fontId="36" fillId="20" borderId="2" xfId="203" applyNumberFormat="1" applyFont="1" applyFill="1" applyBorder="1" applyAlignment="1">
      <alignment horizontal="center" vertical="center"/>
    </xf>
    <xf numFmtId="178" fontId="32" fillId="20" borderId="31" xfId="203" applyNumberFormat="1" applyFont="1" applyFill="1" applyBorder="1" applyAlignment="1">
      <alignment horizontal="center" vertical="center"/>
    </xf>
    <xf numFmtId="178" fontId="39" fillId="20" borderId="27" xfId="203" applyNumberFormat="1" applyFont="1" applyFill="1" applyBorder="1" applyAlignment="1">
      <alignment horizontal="center" vertical="center" textRotation="255"/>
    </xf>
    <xf numFmtId="178" fontId="39" fillId="20" borderId="28" xfId="203" applyNumberFormat="1" applyFont="1" applyFill="1" applyBorder="1" applyAlignment="1">
      <alignment horizontal="center" vertical="center" textRotation="255"/>
    </xf>
    <xf numFmtId="178" fontId="32" fillId="0" borderId="180" xfId="218" applyNumberFormat="1" applyFont="1" applyBorder="1" applyAlignment="1">
      <alignment horizontal="right" vertical="center"/>
    </xf>
    <xf numFmtId="178" fontId="36" fillId="20" borderId="33" xfId="203" applyNumberFormat="1" applyFont="1" applyFill="1" applyBorder="1" applyAlignment="1">
      <alignment horizontal="center" vertical="center"/>
    </xf>
    <xf numFmtId="178" fontId="32" fillId="20" borderId="33" xfId="203" applyNumberFormat="1" applyFont="1" applyFill="1" applyBorder="1" applyAlignment="1">
      <alignment horizontal="center" vertical="center"/>
    </xf>
    <xf numFmtId="178" fontId="32" fillId="20" borderId="35" xfId="203" applyNumberFormat="1" applyFont="1" applyFill="1" applyBorder="1" applyAlignment="1">
      <alignment horizontal="centerContinuous" vertical="center"/>
    </xf>
    <xf numFmtId="178" fontId="32" fillId="20" borderId="36" xfId="203" applyNumberFormat="1" applyFont="1" applyFill="1" applyBorder="1" applyAlignment="1">
      <alignment horizontal="center" vertical="center" textRotation="255"/>
    </xf>
    <xf numFmtId="178" fontId="32" fillId="20" borderId="37" xfId="203" applyNumberFormat="1" applyFont="1" applyFill="1" applyBorder="1" applyAlignment="1">
      <alignment horizontal="center" vertical="center" textRotation="255"/>
    </xf>
    <xf numFmtId="178" fontId="32" fillId="0" borderId="125" xfId="203" applyNumberFormat="1" applyFont="1" applyBorder="1">
      <alignment vertical="center"/>
    </xf>
    <xf numFmtId="178" fontId="32" fillId="0" borderId="31" xfId="203" applyNumberFormat="1" applyFont="1" applyBorder="1">
      <alignment vertical="center"/>
    </xf>
    <xf numFmtId="178" fontId="32" fillId="0" borderId="181" xfId="203" applyNumberFormat="1" applyFont="1" applyBorder="1">
      <alignment vertical="center"/>
    </xf>
    <xf numFmtId="178" fontId="32" fillId="21" borderId="182" xfId="203" applyNumberFormat="1" applyFont="1" applyFill="1" applyBorder="1">
      <alignment vertical="center"/>
    </xf>
    <xf numFmtId="178" fontId="32" fillId="0" borderId="183" xfId="203" applyNumberFormat="1" applyFont="1" applyBorder="1">
      <alignment vertical="center"/>
    </xf>
    <xf numFmtId="178" fontId="32" fillId="20" borderId="20" xfId="203" applyNumberFormat="1" applyFont="1" applyFill="1" applyBorder="1" applyAlignment="1">
      <alignment horizontal="center" vertical="center" textRotation="255" wrapText="1"/>
    </xf>
    <xf numFmtId="178" fontId="32" fillId="20" borderId="21" xfId="203" applyNumberFormat="1" applyFont="1" applyFill="1" applyBorder="1" applyAlignment="1">
      <alignment horizontal="center" vertical="center" textRotation="255" wrapText="1"/>
    </xf>
    <xf numFmtId="178" fontId="32" fillId="21" borderId="184" xfId="203" applyNumberFormat="1" applyFont="1" applyFill="1" applyBorder="1">
      <alignment vertical="center"/>
    </xf>
    <xf numFmtId="178" fontId="32" fillId="21" borderId="177" xfId="203" applyNumberFormat="1" applyFont="1" applyFill="1" applyBorder="1" applyAlignment="1">
      <alignment horizontal="right" vertical="center"/>
    </xf>
    <xf numFmtId="178" fontId="32" fillId="0" borderId="151" xfId="203" applyNumberFormat="1" applyFont="1" applyBorder="1" applyAlignment="1">
      <alignment horizontal="right" vertical="center"/>
    </xf>
    <xf numFmtId="178" fontId="32" fillId="21" borderId="185" xfId="203" applyNumberFormat="1" applyFont="1" applyFill="1" applyBorder="1" applyAlignment="1">
      <alignment horizontal="right" vertical="center"/>
    </xf>
    <xf numFmtId="178" fontId="32" fillId="0" borderId="186" xfId="203" applyNumberFormat="1" applyFont="1" applyBorder="1">
      <alignment vertical="center"/>
    </xf>
    <xf numFmtId="178" fontId="32" fillId="0" borderId="187" xfId="218" applyNumberFormat="1" applyFont="1" applyBorder="1" applyAlignment="1">
      <alignment horizontal="right" vertical="center"/>
    </xf>
    <xf numFmtId="178" fontId="32" fillId="0" borderId="47" xfId="203" applyNumberFormat="1" applyFont="1" applyBorder="1">
      <alignment vertical="center"/>
    </xf>
    <xf numFmtId="178" fontId="32" fillId="0" borderId="111" xfId="203" applyNumberFormat="1" applyFont="1" applyBorder="1">
      <alignment vertical="center"/>
    </xf>
    <xf numFmtId="178" fontId="32" fillId="0" borderId="88" xfId="203" applyNumberFormat="1" applyFont="1" applyBorder="1">
      <alignment vertical="center"/>
    </xf>
    <xf numFmtId="178" fontId="32" fillId="20" borderId="22" xfId="203" applyNumberFormat="1" applyFont="1" applyFill="1" applyBorder="1" applyAlignment="1">
      <alignment horizontal="center" vertical="center" textRotation="255"/>
    </xf>
    <xf numFmtId="0" fontId="32" fillId="0" borderId="188" xfId="203" applyFont="1" applyBorder="1">
      <alignment vertical="center"/>
    </xf>
    <xf numFmtId="178" fontId="32" fillId="21" borderId="174" xfId="203" applyNumberFormat="1" applyFont="1" applyFill="1" applyBorder="1">
      <alignment vertical="center"/>
    </xf>
    <xf numFmtId="178" fontId="32" fillId="20" borderId="29" xfId="203" applyNumberFormat="1" applyFont="1" applyFill="1" applyBorder="1" applyAlignment="1">
      <alignment horizontal="center" vertical="center" textRotation="255"/>
    </xf>
    <xf numFmtId="0" fontId="32" fillId="0" borderId="189" xfId="203" applyFont="1" applyBorder="1">
      <alignment vertical="center"/>
    </xf>
    <xf numFmtId="178" fontId="32" fillId="21" borderId="151" xfId="203" applyNumberFormat="1" applyFont="1" applyFill="1" applyBorder="1">
      <alignment vertical="center"/>
    </xf>
    <xf numFmtId="178" fontId="32" fillId="20" borderId="29" xfId="203" applyNumberFormat="1" applyFont="1" applyFill="1" applyBorder="1" applyAlignment="1">
      <alignment horizontal="center" vertical="center" textRotation="255" wrapText="1"/>
    </xf>
    <xf numFmtId="178" fontId="32" fillId="20" borderId="38" xfId="203" applyNumberFormat="1" applyFont="1" applyFill="1" applyBorder="1" applyAlignment="1">
      <alignment horizontal="center" vertical="center" textRotation="255"/>
    </xf>
    <xf numFmtId="0" fontId="32" fillId="0" borderId="190" xfId="203" applyFont="1" applyBorder="1">
      <alignment vertical="center"/>
    </xf>
    <xf numFmtId="0" fontId="32" fillId="0" borderId="191" xfId="203" applyFont="1" applyBorder="1">
      <alignment vertical="center"/>
    </xf>
    <xf numFmtId="0" fontId="32" fillId="0" borderId="192" xfId="203" applyFont="1" applyBorder="1">
      <alignment vertical="center"/>
    </xf>
    <xf numFmtId="178" fontId="32" fillId="0" borderId="193" xfId="203" applyNumberFormat="1" applyFont="1" applyBorder="1" applyAlignment="1">
      <alignment horizontal="center" vertical="center"/>
    </xf>
    <xf numFmtId="179" fontId="32" fillId="0" borderId="194" xfId="203" applyNumberFormat="1" applyFont="1" applyBorder="1">
      <alignment vertical="center"/>
    </xf>
    <xf numFmtId="179" fontId="32" fillId="0" borderId="195" xfId="203" applyNumberFormat="1" applyFont="1" applyBorder="1">
      <alignment vertical="center"/>
    </xf>
    <xf numFmtId="178" fontId="32" fillId="0" borderId="0" xfId="203" applyNumberFormat="1" applyFont="1" applyAlignment="1">
      <alignment horizontal="right"/>
    </xf>
    <xf numFmtId="179" fontId="32" fillId="0" borderId="159" xfId="203" applyNumberFormat="1" applyFont="1" applyBorder="1">
      <alignment vertical="center"/>
    </xf>
    <xf numFmtId="179" fontId="32" fillId="0" borderId="160" xfId="203" applyNumberFormat="1" applyFont="1" applyBorder="1">
      <alignment vertical="center"/>
    </xf>
    <xf numFmtId="178" fontId="32" fillId="21" borderId="162" xfId="203" applyNumberFormat="1" applyFont="1" applyFill="1" applyBorder="1">
      <alignment vertical="center"/>
    </xf>
    <xf numFmtId="178" fontId="32" fillId="0" borderId="162" xfId="203" applyNumberFormat="1" applyFont="1" applyBorder="1">
      <alignment vertical="center"/>
    </xf>
    <xf numFmtId="178" fontId="32" fillId="0" borderId="196" xfId="218" applyNumberFormat="1" applyFont="1" applyBorder="1" applyAlignment="1">
      <alignment horizontal="right" vertical="center"/>
    </xf>
    <xf numFmtId="178" fontId="32" fillId="0" borderId="197" xfId="203" applyNumberFormat="1" applyFont="1" applyBorder="1" applyAlignment="1">
      <alignment horizontal="right" vertical="center"/>
    </xf>
    <xf numFmtId="0" fontId="34" fillId="0" borderId="0" xfId="210" applyFont="1"/>
    <xf numFmtId="0" fontId="31" fillId="0" borderId="0" xfId="210" applyFont="1"/>
    <xf numFmtId="0" fontId="34" fillId="18" borderId="198" xfId="210" applyFont="1" applyFill="1" applyBorder="1" applyAlignment="1">
      <alignment horizontal="center" vertical="center"/>
    </xf>
    <xf numFmtId="0" fontId="34" fillId="18" borderId="51" xfId="210" applyFont="1" applyFill="1" applyBorder="1"/>
    <xf numFmtId="0" fontId="34" fillId="18" borderId="50" xfId="210" applyFont="1" applyFill="1" applyBorder="1" applyAlignment="1">
      <alignment horizontal="center"/>
    </xf>
    <xf numFmtId="0" fontId="34" fillId="18" borderId="21" xfId="210" applyFont="1" applyFill="1" applyBorder="1" applyAlignment="1">
      <alignment horizontal="center" vertical="top"/>
    </xf>
    <xf numFmtId="0" fontId="34" fillId="18" borderId="22" xfId="210" applyFont="1" applyFill="1" applyBorder="1"/>
    <xf numFmtId="0" fontId="34" fillId="18" borderId="50" xfId="210" applyFont="1" applyFill="1" applyBorder="1"/>
    <xf numFmtId="0" fontId="34" fillId="18" borderId="50" xfId="210" applyFont="1" applyFill="1" applyBorder="1" applyAlignment="1">
      <alignment horizontal="center" vertical="top"/>
    </xf>
    <xf numFmtId="0" fontId="34" fillId="18" borderId="52" xfId="210" applyFont="1" applyFill="1" applyBorder="1"/>
    <xf numFmtId="0" fontId="34" fillId="18" borderId="50" xfId="210" applyFont="1" applyFill="1" applyBorder="1" applyAlignment="1">
      <alignment horizontal="center" vertical="center"/>
    </xf>
    <xf numFmtId="0" fontId="34" fillId="18" borderId="21" xfId="210" applyFont="1" applyFill="1" applyBorder="1" applyAlignment="1">
      <alignment horizontal="center" vertical="center"/>
    </xf>
    <xf numFmtId="0" fontId="34" fillId="18" borderId="21" xfId="210" applyFont="1" applyFill="1" applyBorder="1"/>
    <xf numFmtId="0" fontId="34" fillId="18" borderId="1" xfId="210" applyFont="1" applyFill="1" applyBorder="1" applyAlignment="1">
      <alignment horizontal="center" vertical="center"/>
    </xf>
    <xf numFmtId="0" fontId="34" fillId="18" borderId="64" xfId="210" applyFont="1" applyFill="1" applyBorder="1" applyAlignment="1">
      <alignment horizontal="center" vertical="center"/>
    </xf>
    <xf numFmtId="0" fontId="34" fillId="18" borderId="85" xfId="210" applyFont="1" applyFill="1" applyBorder="1" applyAlignment="1">
      <alignment horizontal="center" vertical="center"/>
    </xf>
    <xf numFmtId="0" fontId="34" fillId="18" borderId="85" xfId="210" applyFont="1" applyFill="1" applyBorder="1"/>
    <xf numFmtId="0" fontId="34" fillId="18" borderId="125" xfId="210" applyFont="1" applyFill="1" applyBorder="1" applyAlignment="1">
      <alignment horizontal="center" vertical="center"/>
    </xf>
    <xf numFmtId="0" fontId="34" fillId="18" borderId="85" xfId="210" applyFont="1" applyFill="1" applyBorder="1" applyAlignment="1">
      <alignment horizontal="center" vertical="top"/>
    </xf>
    <xf numFmtId="0" fontId="34" fillId="18" borderId="46" xfId="210" applyFont="1" applyFill="1" applyBorder="1"/>
    <xf numFmtId="0" fontId="34" fillId="18" borderId="199" xfId="210" applyFont="1" applyFill="1" applyBorder="1" applyAlignment="1">
      <alignment horizontal="center" vertical="center"/>
    </xf>
    <xf numFmtId="0" fontId="34" fillId="18" borderId="28" xfId="210" applyFont="1" applyFill="1" applyBorder="1" applyAlignment="1">
      <alignment horizontal="center" vertical="center"/>
    </xf>
    <xf numFmtId="0" fontId="34" fillId="18" borderId="29" xfId="210" applyFont="1" applyFill="1" applyBorder="1"/>
    <xf numFmtId="0" fontId="34" fillId="18" borderId="39" xfId="210" applyFont="1" applyFill="1" applyBorder="1" applyAlignment="1">
      <alignment horizontal="center" vertical="center"/>
    </xf>
    <xf numFmtId="0" fontId="34" fillId="18" borderId="31" xfId="210" applyFont="1" applyFill="1" applyBorder="1" applyAlignment="1">
      <alignment horizontal="center" vertical="center"/>
    </xf>
    <xf numFmtId="0" fontId="34" fillId="18" borderId="84" xfId="210" applyFont="1" applyFill="1" applyBorder="1" applyAlignment="1">
      <alignment horizontal="center" vertical="center"/>
    </xf>
    <xf numFmtId="0" fontId="34" fillId="18" borderId="26" xfId="210" applyFont="1" applyFill="1" applyBorder="1" applyAlignment="1">
      <alignment horizontal="center" vertical="center"/>
    </xf>
    <xf numFmtId="0" fontId="34" fillId="18" borderId="85" xfId="210" applyFont="1" applyFill="1" applyBorder="1" applyAlignment="1">
      <alignment vertical="top"/>
    </xf>
    <xf numFmtId="0" fontId="34" fillId="18" borderId="84" xfId="210" applyFont="1" applyFill="1" applyBorder="1"/>
    <xf numFmtId="0" fontId="34" fillId="18" borderId="64" xfId="210" applyFont="1" applyFill="1" applyBorder="1" applyAlignment="1">
      <alignment vertical="top"/>
    </xf>
    <xf numFmtId="0" fontId="34" fillId="18" borderId="85" xfId="210" applyFont="1" applyFill="1" applyBorder="1" applyAlignment="1">
      <alignment vertical="center"/>
    </xf>
    <xf numFmtId="0" fontId="34" fillId="18" borderId="103" xfId="210" applyFont="1" applyFill="1" applyBorder="1" applyAlignment="1">
      <alignment horizontal="center" vertical="center"/>
    </xf>
    <xf numFmtId="0" fontId="34" fillId="18" borderId="64" xfId="210" applyFont="1" applyFill="1" applyBorder="1" applyAlignment="1">
      <alignment vertical="center"/>
    </xf>
    <xf numFmtId="0" fontId="34" fillId="18" borderId="31" xfId="210" applyFont="1" applyFill="1" applyBorder="1" applyAlignment="1">
      <alignment vertical="center"/>
    </xf>
    <xf numFmtId="0" fontId="34" fillId="18" borderId="200" xfId="210" applyFont="1" applyFill="1" applyBorder="1" applyAlignment="1">
      <alignment horizontal="center" vertical="center"/>
    </xf>
    <xf numFmtId="0" fontId="34" fillId="18" borderId="70" xfId="210" applyFont="1" applyFill="1" applyBorder="1" applyAlignment="1">
      <alignment horizontal="center" vertical="center"/>
    </xf>
    <xf numFmtId="0" fontId="34" fillId="18" borderId="65" xfId="210" applyFont="1" applyFill="1" applyBorder="1" applyAlignment="1">
      <alignment horizontal="center" vertical="center"/>
    </xf>
    <xf numFmtId="0" fontId="34" fillId="18" borderId="201" xfId="210" applyFont="1" applyFill="1" applyBorder="1" applyAlignment="1">
      <alignment horizontal="center" vertical="center"/>
    </xf>
    <xf numFmtId="0" fontId="34" fillId="18" borderId="35" xfId="210" applyFont="1" applyFill="1" applyBorder="1" applyAlignment="1">
      <alignment horizontal="center" vertical="center"/>
    </xf>
    <xf numFmtId="0" fontId="34" fillId="18" borderId="71" xfId="210" applyFont="1" applyFill="1" applyBorder="1"/>
    <xf numFmtId="0" fontId="34" fillId="18" borderId="201" xfId="210" applyFont="1" applyFill="1" applyBorder="1"/>
    <xf numFmtId="0" fontId="34" fillId="18" borderId="70" xfId="210" applyFont="1" applyFill="1" applyBorder="1"/>
    <xf numFmtId="0" fontId="34" fillId="18" borderId="202" xfId="210" applyFont="1" applyFill="1" applyBorder="1" applyAlignment="1">
      <alignment horizontal="center" vertical="center"/>
    </xf>
    <xf numFmtId="0" fontId="34" fillId="18" borderId="65" xfId="210" applyFont="1" applyFill="1" applyBorder="1"/>
    <xf numFmtId="0" fontId="34" fillId="18" borderId="166" xfId="210" applyFont="1" applyFill="1" applyBorder="1" applyAlignment="1">
      <alignment horizontal="center" vertical="center"/>
    </xf>
    <xf numFmtId="178" fontId="34" fillId="0" borderId="23" xfId="210" applyNumberFormat="1" applyFont="1" applyBorder="1" applyAlignment="1">
      <alignment vertical="center"/>
    </xf>
    <xf numFmtId="178" fontId="34" fillId="0" borderId="33" xfId="210" applyNumberFormat="1" applyFont="1" applyBorder="1" applyAlignment="1">
      <alignment vertical="center"/>
    </xf>
    <xf numFmtId="178" fontId="34" fillId="0" borderId="107" xfId="210" applyNumberFormat="1" applyFont="1" applyBorder="1" applyAlignment="1">
      <alignment vertical="center"/>
    </xf>
    <xf numFmtId="178" fontId="34" fillId="0" borderId="20" xfId="210" applyNumberFormat="1" applyFont="1" applyBorder="1" applyAlignment="1">
      <alignment vertical="center"/>
    </xf>
    <xf numFmtId="178" fontId="34" fillId="0" borderId="43" xfId="210" applyNumberFormat="1" applyFont="1" applyBorder="1" applyAlignment="1">
      <alignment vertical="center"/>
    </xf>
    <xf numFmtId="181" fontId="34" fillId="0" borderId="106" xfId="210" applyNumberFormat="1" applyFont="1" applyBorder="1" applyAlignment="1">
      <alignment vertical="center"/>
    </xf>
    <xf numFmtId="178" fontId="34" fillId="0" borderId="25" xfId="210" applyNumberFormat="1" applyFont="1" applyBorder="1" applyAlignment="1">
      <alignment vertical="center"/>
    </xf>
    <xf numFmtId="178" fontId="34" fillId="0" borderId="168" xfId="210" applyNumberFormat="1" applyFont="1" applyBorder="1" applyAlignment="1">
      <alignment vertical="center"/>
    </xf>
    <xf numFmtId="178" fontId="34" fillId="0" borderId="106" xfId="210" applyNumberFormat="1" applyFont="1" applyBorder="1" applyAlignment="1">
      <alignment vertical="center"/>
    </xf>
    <xf numFmtId="178" fontId="34" fillId="0" borderId="95" xfId="210" applyNumberFormat="1" applyFont="1" applyBorder="1" applyAlignment="1">
      <alignment vertical="center"/>
    </xf>
    <xf numFmtId="0" fontId="34" fillId="18" borderId="139" xfId="210" applyFont="1" applyFill="1" applyBorder="1" applyAlignment="1">
      <alignment horizontal="center" vertical="center" wrapText="1"/>
    </xf>
    <xf numFmtId="178" fontId="34" fillId="0" borderId="60" xfId="210" applyNumberFormat="1" applyFont="1" applyBorder="1" applyAlignment="1">
      <alignment vertical="center"/>
    </xf>
    <xf numFmtId="178" fontId="34" fillId="0" borderId="101" xfId="210" applyNumberFormat="1" applyFont="1" applyBorder="1" applyAlignment="1">
      <alignment vertical="center"/>
    </xf>
    <xf numFmtId="178" fontId="34" fillId="0" borderId="27" xfId="210" applyNumberFormat="1" applyFont="1" applyBorder="1" applyAlignment="1">
      <alignment vertical="center"/>
    </xf>
    <xf numFmtId="181" fontId="34" fillId="0" borderId="100" xfId="210" applyNumberFormat="1" applyFont="1" applyBorder="1" applyAlignment="1">
      <alignment vertical="center"/>
    </xf>
    <xf numFmtId="178" fontId="34" fillId="0" borderId="203" xfId="210" applyNumberFormat="1" applyFont="1" applyBorder="1" applyAlignment="1">
      <alignment vertical="center"/>
    </xf>
    <xf numFmtId="178" fontId="34" fillId="19" borderId="100" xfId="210" applyNumberFormat="1" applyFont="1" applyFill="1" applyBorder="1" applyAlignment="1">
      <alignment vertical="center"/>
    </xf>
    <xf numFmtId="178" fontId="34" fillId="19" borderId="23" xfId="210" applyNumberFormat="1" applyFont="1" applyFill="1" applyBorder="1" applyAlignment="1">
      <alignment vertical="center"/>
    </xf>
    <xf numFmtId="178" fontId="34" fillId="0" borderId="100" xfId="210" applyNumberFormat="1" applyFont="1" applyBorder="1" applyAlignment="1">
      <alignment vertical="center"/>
    </xf>
    <xf numFmtId="178" fontId="34" fillId="0" borderId="64" xfId="210" applyNumberFormat="1" applyFont="1" applyBorder="1" applyAlignment="1">
      <alignment vertical="center"/>
    </xf>
    <xf numFmtId="178" fontId="34" fillId="0" borderId="204" xfId="210" applyNumberFormat="1" applyFont="1" applyBorder="1" applyAlignment="1">
      <alignment vertical="center"/>
    </xf>
    <xf numFmtId="178" fontId="34" fillId="0" borderId="205" xfId="210" applyNumberFormat="1" applyFont="1" applyBorder="1" applyAlignment="1">
      <alignment vertical="center"/>
    </xf>
    <xf numFmtId="178" fontId="34" fillId="0" borderId="206" xfId="210" applyNumberFormat="1" applyFont="1" applyBorder="1" applyAlignment="1">
      <alignment vertical="center"/>
    </xf>
    <xf numFmtId="181" fontId="34" fillId="0" borderId="207" xfId="210" applyNumberFormat="1" applyFont="1" applyBorder="1" applyAlignment="1">
      <alignment horizontal="right" vertical="center"/>
    </xf>
    <xf numFmtId="178" fontId="34" fillId="0" borderId="31" xfId="210" applyNumberFormat="1" applyFont="1" applyBorder="1" applyAlignment="1">
      <alignment vertical="center"/>
    </xf>
    <xf numFmtId="178" fontId="34" fillId="0" borderId="208" xfId="210" applyNumberFormat="1" applyFont="1" applyBorder="1" applyAlignment="1">
      <alignment vertical="center"/>
    </xf>
    <xf numFmtId="178" fontId="34" fillId="0" borderId="165" xfId="210" applyNumberFormat="1" applyFont="1" applyBorder="1" applyAlignment="1">
      <alignment vertical="center"/>
    </xf>
    <xf numFmtId="0" fontId="34" fillId="18" borderId="209" xfId="210" applyFont="1" applyFill="1" applyBorder="1" applyAlignment="1">
      <alignment horizontal="center" vertical="center"/>
    </xf>
    <xf numFmtId="178" fontId="34" fillId="18" borderId="210" xfId="210" applyNumberFormat="1" applyFont="1" applyFill="1" applyBorder="1" applyAlignment="1">
      <alignment vertical="center"/>
    </xf>
    <xf numFmtId="178" fontId="34" fillId="18" borderId="211" xfId="210" applyNumberFormat="1" applyFont="1" applyFill="1" applyBorder="1" applyAlignment="1">
      <alignment vertical="center"/>
    </xf>
    <xf numFmtId="178" fontId="34" fillId="18" borderId="212" xfId="210" applyNumberFormat="1" applyFont="1" applyFill="1" applyBorder="1" applyAlignment="1">
      <alignment vertical="center"/>
    </xf>
    <xf numFmtId="178" fontId="34" fillId="18" borderId="213" xfId="210" applyNumberFormat="1" applyFont="1" applyFill="1" applyBorder="1" applyAlignment="1">
      <alignment vertical="center"/>
    </xf>
    <xf numFmtId="0" fontId="34" fillId="18" borderId="210" xfId="210" applyFont="1" applyFill="1" applyBorder="1" applyAlignment="1">
      <alignment vertical="center"/>
    </xf>
    <xf numFmtId="181" fontId="34" fillId="18" borderId="211" xfId="210" applyNumberFormat="1" applyFont="1" applyFill="1" applyBorder="1" applyAlignment="1">
      <alignment vertical="center"/>
    </xf>
    <xf numFmtId="178" fontId="34" fillId="18" borderId="214" xfId="210" applyNumberFormat="1" applyFont="1" applyFill="1" applyBorder="1" applyAlignment="1">
      <alignment vertical="center"/>
    </xf>
    <xf numFmtId="178" fontId="34" fillId="18" borderId="215" xfId="210" applyNumberFormat="1" applyFont="1" applyFill="1" applyBorder="1" applyAlignment="1">
      <alignment vertical="center"/>
    </xf>
    <xf numFmtId="0" fontId="34" fillId="18" borderId="216" xfId="210" applyFont="1" applyFill="1" applyBorder="1" applyAlignment="1">
      <alignment horizontal="center" vertical="center"/>
    </xf>
    <xf numFmtId="178" fontId="34" fillId="0" borderId="217" xfId="210" applyNumberFormat="1" applyFont="1" applyBorder="1" applyAlignment="1">
      <alignment vertical="center"/>
    </xf>
    <xf numFmtId="178" fontId="34" fillId="0" borderId="218" xfId="210" applyNumberFormat="1" applyFont="1" applyBorder="1" applyAlignment="1">
      <alignment vertical="center"/>
    </xf>
    <xf numFmtId="178" fontId="34" fillId="0" borderId="219" xfId="210" applyNumberFormat="1" applyFont="1" applyBorder="1" applyAlignment="1">
      <alignment vertical="center"/>
    </xf>
    <xf numFmtId="178" fontId="34" fillId="0" borderId="220" xfId="210" applyNumberFormat="1" applyFont="1" applyBorder="1" applyAlignment="1">
      <alignment vertical="center"/>
    </xf>
    <xf numFmtId="178" fontId="34" fillId="0" borderId="212" xfId="210" applyNumberFormat="1" applyFont="1" applyBorder="1" applyAlignment="1">
      <alignment vertical="center"/>
    </xf>
    <xf numFmtId="178" fontId="34" fillId="0" borderId="210" xfId="210" applyNumberFormat="1" applyFont="1" applyBorder="1" applyAlignment="1">
      <alignment vertical="center"/>
    </xf>
    <xf numFmtId="181" fontId="34" fillId="0" borderId="219" xfId="210" quotePrefix="1" applyNumberFormat="1" applyFont="1" applyBorder="1" applyAlignment="1">
      <alignment vertical="center"/>
    </xf>
    <xf numFmtId="178" fontId="34" fillId="0" borderId="221" xfId="210" applyNumberFormat="1" applyFont="1" applyBorder="1" applyAlignment="1">
      <alignment vertical="center"/>
    </xf>
    <xf numFmtId="178" fontId="34" fillId="0" borderId="216" xfId="210" applyNumberFormat="1" applyFont="1" applyBorder="1" applyAlignment="1">
      <alignment vertical="center"/>
    </xf>
    <xf numFmtId="178" fontId="34" fillId="0" borderId="222" xfId="210" applyNumberFormat="1" applyFont="1" applyBorder="1" applyAlignment="1">
      <alignment vertical="center"/>
    </xf>
    <xf numFmtId="178" fontId="34" fillId="19" borderId="218" xfId="210" applyNumberFormat="1" applyFont="1" applyFill="1" applyBorder="1" applyAlignment="1">
      <alignment vertical="center"/>
    </xf>
    <xf numFmtId="178" fontId="34" fillId="19" borderId="217" xfId="210" applyNumberFormat="1" applyFont="1" applyFill="1" applyBorder="1" applyAlignment="1">
      <alignment vertical="center"/>
    </xf>
    <xf numFmtId="0" fontId="34" fillId="0" borderId="50" xfId="210" applyFont="1" applyBorder="1" applyAlignment="1">
      <alignment horizontal="left" wrapText="1"/>
    </xf>
    <xf numFmtId="0" fontId="34" fillId="0" borderId="50" xfId="210" applyFont="1" applyBorder="1" applyAlignment="1">
      <alignment horizontal="left" vertical="top" wrapText="1"/>
    </xf>
    <xf numFmtId="0" fontId="34" fillId="0" borderId="0" xfId="210" applyFont="1" applyAlignment="1">
      <alignment horizontal="left" wrapText="1"/>
    </xf>
    <xf numFmtId="0" fontId="34" fillId="0" borderId="0" xfId="210" applyFont="1" applyAlignment="1">
      <alignment horizontal="left" vertical="top" wrapText="1"/>
    </xf>
    <xf numFmtId="0" fontId="10" fillId="18" borderId="198" xfId="210" applyFill="1" applyBorder="1" applyAlignment="1">
      <alignment horizontal="center"/>
    </xf>
    <xf numFmtId="0" fontId="34" fillId="18" borderId="21" xfId="210" applyFont="1" applyFill="1" applyBorder="1" applyAlignment="1">
      <alignment horizontal="center" vertical="center" textRotation="255"/>
    </xf>
    <xf numFmtId="0" fontId="34" fillId="18" borderId="22" xfId="210" applyFont="1" applyFill="1" applyBorder="1" applyAlignment="1">
      <alignment horizontal="center" vertical="center" textRotation="255"/>
    </xf>
    <xf numFmtId="0" fontId="34" fillId="18" borderId="223" xfId="210" applyFont="1" applyFill="1" applyBorder="1" applyAlignment="1">
      <alignment horizontal="center" vertical="center"/>
    </xf>
    <xf numFmtId="0" fontId="34" fillId="0" borderId="56" xfId="210" applyFont="1" applyBorder="1" applyAlignment="1">
      <alignment horizontal="center" vertical="center"/>
    </xf>
    <xf numFmtId="0" fontId="10" fillId="18" borderId="198" xfId="210" applyFill="1" applyBorder="1" applyAlignment="1">
      <alignment horizontal="center" vertical="center"/>
    </xf>
    <xf numFmtId="0" fontId="10" fillId="18" borderId="42" xfId="210" applyFill="1" applyBorder="1" applyAlignment="1">
      <alignment horizontal="center" vertical="center"/>
    </xf>
    <xf numFmtId="0" fontId="10" fillId="18" borderId="20" xfId="210" applyFill="1" applyBorder="1" applyAlignment="1">
      <alignment horizontal="center" vertical="center" textRotation="255" shrinkToFit="1"/>
    </xf>
    <xf numFmtId="0" fontId="10" fillId="18" borderId="21" xfId="210" applyFill="1" applyBorder="1" applyAlignment="1">
      <alignment horizontal="center" vertical="center" textRotation="255" shrinkToFit="1"/>
    </xf>
    <xf numFmtId="0" fontId="10" fillId="18" borderId="22" xfId="210" applyFill="1" applyBorder="1" applyAlignment="1">
      <alignment horizontal="center" vertical="center" textRotation="255" shrinkToFit="1"/>
    </xf>
    <xf numFmtId="0" fontId="10" fillId="18" borderId="91" xfId="210" applyFill="1" applyBorder="1" applyAlignment="1">
      <alignment horizontal="center" vertical="center"/>
    </xf>
    <xf numFmtId="0" fontId="10" fillId="18" borderId="1" xfId="210" applyFill="1" applyBorder="1" applyAlignment="1">
      <alignment horizontal="center"/>
    </xf>
    <xf numFmtId="0" fontId="34" fillId="18" borderId="139" xfId="210" applyFont="1" applyFill="1" applyBorder="1" applyAlignment="1">
      <alignment horizontal="center" vertical="center"/>
    </xf>
    <xf numFmtId="0" fontId="34" fillId="18" borderId="60" xfId="210" applyFont="1" applyFill="1" applyBorder="1" applyAlignment="1">
      <alignment horizontal="center" vertical="center"/>
    </xf>
    <xf numFmtId="0" fontId="34" fillId="18" borderId="100" xfId="210" applyFont="1" applyFill="1" applyBorder="1" applyAlignment="1">
      <alignment horizontal="center" vertical="center"/>
    </xf>
    <xf numFmtId="0" fontId="34" fillId="18" borderId="101" xfId="210" applyFont="1" applyFill="1" applyBorder="1" applyAlignment="1">
      <alignment horizontal="center" vertical="center"/>
    </xf>
    <xf numFmtId="0" fontId="34" fillId="18" borderId="224" xfId="210" applyFont="1" applyFill="1" applyBorder="1" applyAlignment="1">
      <alignment horizontal="center" vertical="center"/>
    </xf>
    <xf numFmtId="0" fontId="34" fillId="0" borderId="63" xfId="210" applyFont="1" applyBorder="1" applyAlignment="1">
      <alignment horizontal="center" vertical="center"/>
    </xf>
    <xf numFmtId="0" fontId="10" fillId="18" borderId="1" xfId="210" applyFill="1" applyBorder="1" applyAlignment="1">
      <alignment horizontal="center" vertical="center"/>
    </xf>
    <xf numFmtId="0" fontId="10" fillId="18" borderId="118" xfId="210" applyFill="1" applyBorder="1" applyAlignment="1">
      <alignment horizontal="center" vertical="center"/>
    </xf>
    <xf numFmtId="0" fontId="10" fillId="18" borderId="100" xfId="210" applyFill="1" applyBorder="1" applyAlignment="1">
      <alignment horizontal="center" vertical="center"/>
    </xf>
    <xf numFmtId="0" fontId="10" fillId="18" borderId="101" xfId="210" applyFill="1" applyBorder="1" applyAlignment="1">
      <alignment horizontal="center" vertical="center"/>
    </xf>
    <xf numFmtId="0" fontId="0" fillId="18" borderId="0" xfId="210" applyFont="1" applyFill="1" applyAlignment="1">
      <alignment horizontal="center" vertical="center"/>
    </xf>
    <xf numFmtId="0" fontId="10" fillId="18" borderId="200" xfId="210" applyFill="1" applyBorder="1" applyAlignment="1">
      <alignment horizontal="center"/>
    </xf>
    <xf numFmtId="0" fontId="34" fillId="18" borderId="164" xfId="210" applyFont="1" applyFill="1" applyBorder="1" applyAlignment="1">
      <alignment horizontal="center" vertical="center"/>
    </xf>
    <xf numFmtId="0" fontId="34" fillId="18" borderId="48" xfId="210" applyFont="1" applyFill="1" applyBorder="1" applyAlignment="1">
      <alignment horizontal="center" vertical="center"/>
    </xf>
    <xf numFmtId="0" fontId="34" fillId="18" borderId="111" xfId="210" applyFont="1" applyFill="1" applyBorder="1" applyAlignment="1">
      <alignment horizontal="center" vertical="center" shrinkToFit="1"/>
    </xf>
    <xf numFmtId="0" fontId="34" fillId="18" borderId="111" xfId="210" applyFont="1" applyFill="1" applyBorder="1" applyAlignment="1">
      <alignment horizontal="center" vertical="center"/>
    </xf>
    <xf numFmtId="0" fontId="34" fillId="18" borderId="112" xfId="210" applyFont="1" applyFill="1" applyBorder="1" applyAlignment="1">
      <alignment horizontal="center" vertical="center"/>
    </xf>
    <xf numFmtId="0" fontId="34" fillId="18" borderId="225" xfId="210" applyFont="1" applyFill="1" applyBorder="1" applyAlignment="1">
      <alignment horizontal="center" vertical="center"/>
    </xf>
    <xf numFmtId="0" fontId="34" fillId="0" borderId="68" xfId="210" applyFont="1" applyBorder="1" applyAlignment="1">
      <alignment horizontal="center" vertical="center"/>
    </xf>
    <xf numFmtId="0" fontId="10" fillId="18" borderId="200" xfId="210" applyFill="1" applyBorder="1" applyAlignment="1">
      <alignment horizontal="center" vertical="center"/>
    </xf>
    <xf numFmtId="0" fontId="10" fillId="18" borderId="47" xfId="210" applyFill="1" applyBorder="1" applyAlignment="1">
      <alignment horizontal="center" vertical="center"/>
    </xf>
    <xf numFmtId="0" fontId="10" fillId="18" borderId="111" xfId="210" applyFill="1" applyBorder="1" applyAlignment="1">
      <alignment horizontal="center" vertical="center"/>
    </xf>
    <xf numFmtId="0" fontId="10" fillId="18" borderId="112" xfId="210" applyFill="1" applyBorder="1" applyAlignment="1">
      <alignment horizontal="center" vertical="center"/>
    </xf>
    <xf numFmtId="0" fontId="10" fillId="18" borderId="71" xfId="210" applyFill="1" applyBorder="1" applyAlignment="1">
      <alignment horizontal="center" vertical="center"/>
    </xf>
    <xf numFmtId="0" fontId="34" fillId="18" borderId="168" xfId="210" applyFont="1" applyFill="1" applyBorder="1" applyAlignment="1">
      <alignment horizontal="center" vertical="center"/>
    </xf>
    <xf numFmtId="0" fontId="10" fillId="0" borderId="27" xfId="204" applyFont="1" applyBorder="1" applyAlignment="1">
      <alignment horizontal="right" vertical="center"/>
    </xf>
    <xf numFmtId="0" fontId="10" fillId="0" borderId="42" xfId="204" applyFont="1" applyBorder="1" applyAlignment="1">
      <alignment horizontal="right" vertical="center"/>
    </xf>
    <xf numFmtId="0" fontId="10" fillId="0" borderId="106" xfId="204" applyFont="1" applyBorder="1" applyAlignment="1">
      <alignment horizontal="right" vertical="center"/>
    </xf>
    <xf numFmtId="0" fontId="10" fillId="0" borderId="107" xfId="204" applyFont="1" applyBorder="1" applyAlignment="1">
      <alignment horizontal="right" vertical="center"/>
    </xf>
    <xf numFmtId="0" fontId="10" fillId="0" borderId="28" xfId="204" applyFont="1" applyBorder="1" applyAlignment="1">
      <alignment horizontal="right" vertical="center"/>
    </xf>
    <xf numFmtId="0" fontId="10" fillId="0" borderId="34" xfId="204" applyFont="1" applyBorder="1" applyAlignment="1">
      <alignment horizontal="right" vertical="center"/>
    </xf>
    <xf numFmtId="0" fontId="10" fillId="18" borderId="168" xfId="210" applyFill="1" applyBorder="1" applyAlignment="1">
      <alignment horizontal="center" vertical="center"/>
    </xf>
    <xf numFmtId="0" fontId="10" fillId="0" borderId="100" xfId="210" applyFont="1" applyBorder="1" applyAlignment="1">
      <alignment horizontal="right" vertical="center"/>
    </xf>
    <xf numFmtId="0" fontId="10" fillId="0" borderId="101" xfId="210" applyFont="1" applyBorder="1" applyAlignment="1">
      <alignment horizontal="right" vertical="center"/>
    </xf>
    <xf numFmtId="0" fontId="10" fillId="0" borderId="167" xfId="210" applyFont="1" applyBorder="1" applyAlignment="1">
      <alignment horizontal="right" vertical="center"/>
    </xf>
    <xf numFmtId="0" fontId="10" fillId="0" borderId="118" xfId="204" applyFont="1" applyBorder="1" applyAlignment="1">
      <alignment horizontal="right" vertical="center"/>
    </xf>
    <xf numFmtId="0" fontId="10" fillId="18" borderId="139" xfId="210" applyFill="1" applyBorder="1" applyAlignment="1">
      <alignment horizontal="center" vertical="center"/>
    </xf>
    <xf numFmtId="0" fontId="10" fillId="0" borderId="60" xfId="210" applyBorder="1" applyAlignment="1">
      <alignment horizontal="center" vertical="center"/>
    </xf>
    <xf numFmtId="0" fontId="10" fillId="0" borderId="100" xfId="210" applyBorder="1" applyAlignment="1">
      <alignment horizontal="center" vertical="center"/>
    </xf>
    <xf numFmtId="0" fontId="10" fillId="0" borderId="101" xfId="210" applyBorder="1" applyAlignment="1">
      <alignment horizontal="center" vertical="center"/>
    </xf>
    <xf numFmtId="0" fontId="10" fillId="0" borderId="28" xfId="204" applyBorder="1" applyAlignment="1">
      <alignment horizontal="center" vertical="center"/>
    </xf>
    <xf numFmtId="0" fontId="10" fillId="0" borderId="34" xfId="210" applyBorder="1" applyAlignment="1">
      <alignment horizontal="center" vertical="center"/>
    </xf>
    <xf numFmtId="0" fontId="10" fillId="18" borderId="164" xfId="210" applyFill="1" applyBorder="1" applyAlignment="1">
      <alignment horizontal="center" vertical="center"/>
    </xf>
    <xf numFmtId="0" fontId="10" fillId="0" borderId="48" xfId="210" applyBorder="1" applyAlignment="1">
      <alignment horizontal="center" vertical="center"/>
    </xf>
    <xf numFmtId="0" fontId="10" fillId="0" borderId="111" xfId="210" applyBorder="1" applyAlignment="1">
      <alignment horizontal="center" vertical="center"/>
    </xf>
    <xf numFmtId="0" fontId="10" fillId="0" borderId="112" xfId="210" applyBorder="1" applyAlignment="1">
      <alignment horizontal="center" vertical="center"/>
    </xf>
    <xf numFmtId="0" fontId="10" fillId="0" borderId="37" xfId="210" applyBorder="1" applyAlignment="1">
      <alignment horizontal="center" vertical="center"/>
    </xf>
    <xf numFmtId="0" fontId="10" fillId="0" borderId="86" xfId="210" applyBorder="1" applyAlignment="1">
      <alignment horizontal="center" vertical="center"/>
    </xf>
    <xf numFmtId="0" fontId="10" fillId="0" borderId="36" xfId="204" applyFont="1" applyBorder="1" applyAlignment="1">
      <alignment horizontal="right" vertical="center"/>
    </xf>
    <xf numFmtId="0" fontId="10" fillId="0" borderId="47" xfId="204" applyFont="1" applyBorder="1" applyAlignment="1">
      <alignment horizontal="right" vertical="center"/>
    </xf>
    <xf numFmtId="0" fontId="10" fillId="0" borderId="111" xfId="210" applyFont="1" applyBorder="1" applyAlignment="1">
      <alignment horizontal="right" vertical="center"/>
    </xf>
    <xf numFmtId="0" fontId="10" fillId="0" borderId="112" xfId="210" applyFont="1" applyBorder="1" applyAlignment="1">
      <alignment horizontal="right" vertical="center"/>
    </xf>
    <xf numFmtId="0" fontId="10" fillId="0" borderId="37" xfId="204" applyFont="1" applyBorder="1" applyAlignment="1">
      <alignment horizontal="right" vertical="center"/>
    </xf>
    <xf numFmtId="0" fontId="10" fillId="0" borderId="86" xfId="204" applyFont="1" applyBorder="1" applyAlignment="1">
      <alignment horizontal="right" vertical="center"/>
    </xf>
    <xf numFmtId="0" fontId="0" fillId="0" borderId="0" xfId="210" applyFont="1" applyAlignment="1">
      <alignment horizontal="center" vertical="center"/>
    </xf>
    <xf numFmtId="0" fontId="10" fillId="18" borderId="105" xfId="210" applyFill="1" applyBorder="1" applyAlignment="1">
      <alignment horizontal="center" vertical="center" wrapText="1"/>
    </xf>
    <xf numFmtId="0" fontId="10" fillId="18" borderId="107" xfId="210" applyFill="1" applyBorder="1" applyAlignment="1">
      <alignment horizontal="center" vertical="center" wrapText="1"/>
    </xf>
    <xf numFmtId="0" fontId="10" fillId="0" borderId="22" xfId="210" applyFont="1" applyBorder="1" applyAlignment="1">
      <alignment horizontal="right" vertical="center"/>
    </xf>
    <xf numFmtId="0" fontId="10" fillId="18" borderId="72" xfId="210" applyFill="1" applyBorder="1" applyAlignment="1">
      <alignment horizontal="center"/>
    </xf>
    <xf numFmtId="0" fontId="34" fillId="18" borderId="91" xfId="210" applyFont="1" applyFill="1" applyBorder="1" applyAlignment="1">
      <alignment horizontal="center" vertical="center" textRotation="255"/>
    </xf>
    <xf numFmtId="0" fontId="34" fillId="18" borderId="52" xfId="210" applyFont="1" applyFill="1" applyBorder="1" applyAlignment="1">
      <alignment horizontal="center" vertical="center" textRotation="255"/>
    </xf>
    <xf numFmtId="0" fontId="10" fillId="18" borderId="72" xfId="210" applyFill="1" applyBorder="1" applyAlignment="1">
      <alignment horizontal="center" vertical="center" textRotation="255" shrinkToFit="1"/>
    </xf>
    <xf numFmtId="0" fontId="10" fillId="18" borderId="91" xfId="210" applyFill="1" applyBorder="1" applyAlignment="1">
      <alignment horizontal="center" vertical="center" textRotation="255" shrinkToFit="1"/>
    </xf>
    <xf numFmtId="0" fontId="10" fillId="18" borderId="52" xfId="210" applyFill="1" applyBorder="1" applyAlignment="1">
      <alignment horizontal="center" vertical="center" textRotation="255" shrinkToFit="1"/>
    </xf>
    <xf numFmtId="0" fontId="10" fillId="18" borderId="52" xfId="210" applyFill="1" applyBorder="1" applyAlignment="1">
      <alignment horizontal="center" vertical="center"/>
    </xf>
    <xf numFmtId="0" fontId="10" fillId="18" borderId="69" xfId="210" applyFill="1" applyBorder="1" applyAlignment="1">
      <alignment horizontal="center" vertical="center" wrapText="1"/>
    </xf>
    <xf numFmtId="0" fontId="10" fillId="18" borderId="38" xfId="210" applyFill="1" applyBorder="1" applyAlignment="1">
      <alignment horizontal="center" vertical="center" wrapText="1"/>
    </xf>
    <xf numFmtId="0" fontId="10" fillId="0" borderId="38" xfId="210" applyFont="1" applyBorder="1" applyAlignment="1">
      <alignment horizontal="right" vertical="center"/>
    </xf>
    <xf numFmtId="0" fontId="10" fillId="18" borderId="96" xfId="210" applyFill="1" applyBorder="1" applyAlignment="1">
      <alignment horizontal="center"/>
    </xf>
    <xf numFmtId="0" fontId="34" fillId="18" borderId="58" xfId="210" applyFont="1" applyFill="1" applyBorder="1" applyAlignment="1">
      <alignment horizontal="center" vertical="center" textRotation="255"/>
    </xf>
    <xf numFmtId="0" fontId="34" fillId="18" borderId="0" xfId="210" applyFont="1" applyFill="1" applyAlignment="1">
      <alignment horizontal="center" vertical="center" textRotation="255"/>
    </xf>
    <xf numFmtId="0" fontId="10" fillId="18" borderId="98" xfId="210" applyFill="1" applyBorder="1" applyAlignment="1">
      <alignment horizontal="center" vertical="center" textRotation="255" shrinkToFit="1"/>
    </xf>
    <xf numFmtId="0" fontId="10" fillId="18" borderId="123" xfId="210" applyFill="1" applyBorder="1" applyAlignment="1">
      <alignment horizontal="center" vertical="center" textRotation="255" shrinkToFit="1"/>
    </xf>
    <xf numFmtId="0" fontId="10" fillId="18" borderId="25" xfId="210" applyFill="1" applyBorder="1" applyAlignment="1">
      <alignment horizontal="center" vertical="center" textRotation="255" shrinkToFit="1"/>
    </xf>
    <xf numFmtId="0" fontId="10" fillId="18" borderId="58" xfId="210" applyFill="1" applyBorder="1" applyAlignment="1">
      <alignment horizontal="center" vertical="center"/>
    </xf>
    <xf numFmtId="0" fontId="10" fillId="18" borderId="107" xfId="210" applyFill="1" applyBorder="1" applyAlignment="1">
      <alignment horizontal="center" vertical="center"/>
    </xf>
    <xf numFmtId="0" fontId="10" fillId="0" borderId="166" xfId="210" applyFont="1" applyBorder="1" applyAlignment="1">
      <alignment horizontal="right" vertical="center"/>
    </xf>
    <xf numFmtId="0" fontId="10" fillId="18" borderId="99" xfId="210" applyFill="1" applyBorder="1" applyAlignment="1">
      <alignment horizontal="center" vertical="center"/>
    </xf>
    <xf numFmtId="0" fontId="10" fillId="18" borderId="110" xfId="210" applyFill="1" applyBorder="1" applyAlignment="1">
      <alignment horizontal="center" vertical="center" wrapText="1"/>
    </xf>
    <xf numFmtId="0" fontId="10" fillId="0" borderId="199" xfId="210" applyFont="1" applyBorder="1" applyAlignment="1">
      <alignment horizontal="right" vertical="center"/>
    </xf>
    <xf numFmtId="0" fontId="34" fillId="18" borderId="0" xfId="210" applyFont="1" applyFill="1" applyAlignment="1">
      <alignment horizontal="center" vertical="center"/>
    </xf>
    <xf numFmtId="0" fontId="34" fillId="18" borderId="31" xfId="210" applyFont="1" applyFill="1" applyBorder="1" applyAlignment="1">
      <alignment horizontal="center" vertical="center" shrinkToFit="1"/>
    </xf>
    <xf numFmtId="0" fontId="34" fillId="18" borderId="84" xfId="210" applyFont="1" applyFill="1" applyBorder="1" applyAlignment="1">
      <alignment horizontal="center" vertical="center" shrinkToFit="1"/>
    </xf>
    <xf numFmtId="0" fontId="34" fillId="18" borderId="2" xfId="210" applyFont="1" applyFill="1" applyBorder="1" applyAlignment="1">
      <alignment horizontal="center" vertical="center"/>
    </xf>
    <xf numFmtId="0" fontId="34" fillId="18" borderId="226" xfId="210" applyFont="1" applyFill="1" applyBorder="1" applyAlignment="1">
      <alignment horizontal="center" vertical="center"/>
    </xf>
    <xf numFmtId="0" fontId="10" fillId="18" borderId="227" xfId="210" applyFill="1" applyBorder="1" applyAlignment="1">
      <alignment horizontal="center" vertical="center" wrapText="1"/>
    </xf>
    <xf numFmtId="0" fontId="10" fillId="18" borderId="165" xfId="210" applyFill="1" applyBorder="1" applyAlignment="1">
      <alignment horizontal="center" vertical="center" wrapText="1"/>
    </xf>
    <xf numFmtId="0" fontId="10" fillId="18" borderId="79" xfId="210" applyFill="1" applyBorder="1" applyAlignment="1">
      <alignment horizontal="center"/>
    </xf>
    <xf numFmtId="0" fontId="34" fillId="18" borderId="71" xfId="210" applyFont="1" applyFill="1" applyBorder="1" applyAlignment="1">
      <alignment horizontal="center" vertical="center"/>
    </xf>
    <xf numFmtId="0" fontId="34" fillId="18" borderId="65" xfId="210" applyFont="1" applyFill="1" applyBorder="1" applyAlignment="1">
      <alignment horizontal="center" vertical="center" shrinkToFit="1"/>
    </xf>
    <xf numFmtId="0" fontId="34" fillId="18" borderId="201" xfId="210" applyFont="1" applyFill="1" applyBorder="1" applyAlignment="1">
      <alignment horizontal="center" vertical="center" shrinkToFit="1"/>
    </xf>
    <xf numFmtId="0" fontId="10" fillId="18" borderId="110" xfId="210" applyFill="1" applyBorder="1" applyAlignment="1">
      <alignment horizontal="center" vertical="center"/>
    </xf>
    <xf numFmtId="0" fontId="10" fillId="18" borderId="228" xfId="210" applyFill="1" applyBorder="1" applyAlignment="1">
      <alignment horizontal="center" vertical="center"/>
    </xf>
    <xf numFmtId="0" fontId="10" fillId="18" borderId="99" xfId="210" applyFill="1" applyBorder="1" applyAlignment="1">
      <alignment horizontal="center" vertical="center" wrapText="1"/>
    </xf>
    <xf numFmtId="0" fontId="10" fillId="18" borderId="101" xfId="210" applyFill="1" applyBorder="1" applyAlignment="1">
      <alignment horizontal="center" vertical="center" wrapText="1"/>
    </xf>
    <xf numFmtId="0" fontId="10" fillId="0" borderId="139" xfId="210" applyFont="1" applyBorder="1" applyAlignment="1">
      <alignment horizontal="right" vertical="center"/>
    </xf>
    <xf numFmtId="0" fontId="34" fillId="18" borderId="166" xfId="210" applyFont="1" applyFill="1" applyBorder="1" applyAlignment="1">
      <alignment horizontal="center" vertical="center" shrinkToFit="1"/>
    </xf>
    <xf numFmtId="0" fontId="10" fillId="0" borderId="60" xfId="210" applyFont="1" applyBorder="1" applyAlignment="1">
      <alignment horizontal="right" vertical="center"/>
    </xf>
    <xf numFmtId="0" fontId="10" fillId="0" borderId="229" xfId="210" applyFont="1" applyBorder="1" applyAlignment="1">
      <alignment horizontal="right" vertical="center"/>
    </xf>
    <xf numFmtId="0" fontId="10" fillId="18" borderId="102" xfId="210" applyFill="1" applyBorder="1" applyAlignment="1">
      <alignment horizontal="center" vertical="center" wrapText="1"/>
    </xf>
    <xf numFmtId="0" fontId="10" fillId="18" borderId="103" xfId="210" applyFill="1" applyBorder="1" applyAlignment="1">
      <alignment horizontal="center" vertical="center" wrapText="1"/>
    </xf>
    <xf numFmtId="0" fontId="34" fillId="18" borderId="139" xfId="210" applyFont="1" applyFill="1" applyBorder="1" applyAlignment="1">
      <alignment horizontal="center" vertical="center" shrinkToFit="1"/>
    </xf>
    <xf numFmtId="0" fontId="10" fillId="0" borderId="139" xfId="210" applyBorder="1" applyAlignment="1">
      <alignment horizontal="center" vertical="center"/>
    </xf>
    <xf numFmtId="0" fontId="10" fillId="0" borderId="229" xfId="210" applyBorder="1" applyAlignment="1">
      <alignment horizontal="center" vertical="center"/>
    </xf>
    <xf numFmtId="0" fontId="10" fillId="0" borderId="27" xfId="204" applyBorder="1" applyAlignment="1">
      <alignment horizontal="center" vertical="center"/>
    </xf>
    <xf numFmtId="0" fontId="10" fillId="0" borderId="85" xfId="210" applyBorder="1" applyAlignment="1">
      <alignment horizontal="center" vertical="center"/>
    </xf>
    <xf numFmtId="0" fontId="10" fillId="0" borderId="230" xfId="210" applyBorder="1" applyAlignment="1">
      <alignment horizontal="center" vertical="center"/>
    </xf>
    <xf numFmtId="0" fontId="10" fillId="0" borderId="31" xfId="210" applyBorder="1" applyAlignment="1">
      <alignment horizontal="center" vertical="center"/>
    </xf>
    <xf numFmtId="0" fontId="10" fillId="0" borderId="84" xfId="210" applyBorder="1" applyAlignment="1">
      <alignment horizontal="center" vertical="center"/>
    </xf>
    <xf numFmtId="0" fontId="10" fillId="0" borderId="199" xfId="210" applyBorder="1" applyAlignment="1">
      <alignment horizontal="center" vertical="center"/>
    </xf>
    <xf numFmtId="0" fontId="10" fillId="0" borderId="29" xfId="210" applyBorder="1" applyAlignment="1">
      <alignment horizontal="center" vertical="center"/>
    </xf>
    <xf numFmtId="0" fontId="10" fillId="0" borderId="231" xfId="210" applyBorder="1" applyAlignment="1">
      <alignment horizontal="center" vertical="center"/>
    </xf>
    <xf numFmtId="0" fontId="10" fillId="0" borderId="232" xfId="210" applyBorder="1" applyAlignment="1">
      <alignment horizontal="center" vertical="center"/>
    </xf>
    <xf numFmtId="0" fontId="44" fillId="0" borderId="0" xfId="210" applyFont="1"/>
    <xf numFmtId="0" fontId="10" fillId="18" borderId="139" xfId="210" applyFill="1" applyBorder="1" applyAlignment="1">
      <alignment horizontal="center" vertical="center" shrinkToFit="1"/>
    </xf>
    <xf numFmtId="0" fontId="10" fillId="0" borderId="139" xfId="210" applyBorder="1"/>
    <xf numFmtId="0" fontId="10" fillId="0" borderId="60" xfId="210" applyBorder="1"/>
    <xf numFmtId="0" fontId="10" fillId="0" borderId="100" xfId="210" applyBorder="1"/>
    <xf numFmtId="0" fontId="10" fillId="0" borderId="101" xfId="210" applyBorder="1"/>
    <xf numFmtId="0" fontId="10" fillId="0" borderId="233" xfId="210" applyBorder="1" applyAlignment="1">
      <alignment horizontal="center" vertical="center"/>
    </xf>
    <xf numFmtId="0" fontId="10" fillId="0" borderId="234" xfId="210" applyBorder="1" applyAlignment="1">
      <alignment horizontal="center" vertical="center"/>
    </xf>
    <xf numFmtId="0" fontId="10" fillId="18" borderId="112" xfId="210" applyFill="1" applyBorder="1" applyAlignment="1">
      <alignment horizontal="center" vertical="center" wrapText="1"/>
    </xf>
    <xf numFmtId="0" fontId="10" fillId="0" borderId="38" xfId="210" applyBorder="1" applyAlignment="1">
      <alignment horizontal="center" vertical="center"/>
    </xf>
    <xf numFmtId="0" fontId="10" fillId="18" borderId="164" xfId="210" applyFill="1" applyBorder="1" applyAlignment="1">
      <alignment horizontal="center" vertical="center" shrinkToFit="1"/>
    </xf>
    <xf numFmtId="0" fontId="10" fillId="0" borderId="164" xfId="210" applyBorder="1"/>
    <xf numFmtId="0" fontId="10" fillId="0" borderId="48" xfId="210" applyBorder="1"/>
    <xf numFmtId="0" fontId="10" fillId="0" borderId="111" xfId="210" applyBorder="1"/>
    <xf numFmtId="0" fontId="10" fillId="0" borderId="112" xfId="210" applyBorder="1"/>
    <xf numFmtId="0" fontId="10" fillId="0" borderId="71" xfId="210" applyBorder="1"/>
    <xf numFmtId="0" fontId="10" fillId="0" borderId="235" xfId="210" applyBorder="1"/>
    <xf numFmtId="0" fontId="10" fillId="0" borderId="65" xfId="210" applyBorder="1"/>
    <xf numFmtId="0" fontId="10" fillId="0" borderId="201" xfId="210" applyBorder="1"/>
    <xf numFmtId="0" fontId="10" fillId="0" borderId="200" xfId="210" applyBorder="1"/>
  </cellXfs>
  <cellStyles count="275">
    <cellStyle name="20% - アクセント 1 2" xfId="1"/>
    <cellStyle name="20% - アクセント 1 2 2" xfId="2"/>
    <cellStyle name="20% - アクセント 1 3" xfId="3"/>
    <cellStyle name="20% - アクセント 1 3 2" xfId="4"/>
    <cellStyle name="20% - アクセント 1 4" xfId="5"/>
    <cellStyle name="20% - アクセント 1 4 2" xfId="6"/>
    <cellStyle name="20% - アクセント 2 2" xfId="7"/>
    <cellStyle name="20% - アクセント 2 2 2" xfId="8"/>
    <cellStyle name="20% - アクセント 2 3" xfId="9"/>
    <cellStyle name="20% - アクセント 2 3 2" xfId="10"/>
    <cellStyle name="20% - アクセント 2 4" xfId="11"/>
    <cellStyle name="20% - アクセント 2 4 2" xfId="12"/>
    <cellStyle name="20% - アクセント 3 2" xfId="13"/>
    <cellStyle name="20% - アクセント 3 2 2" xfId="14"/>
    <cellStyle name="20% - アクセント 3 3" xfId="15"/>
    <cellStyle name="20% - アクセント 3 3 2" xfId="16"/>
    <cellStyle name="20% - アクセント 3 4" xfId="17"/>
    <cellStyle name="20% - アクセント 3 4 2" xfId="18"/>
    <cellStyle name="20% - アクセント 4 2" xfId="19"/>
    <cellStyle name="20% - アクセント 4 2 2" xfId="20"/>
    <cellStyle name="20% - アクセント 4 3" xfId="21"/>
    <cellStyle name="20% - アクセント 4 3 2" xfId="22"/>
    <cellStyle name="20% - アクセント 4 4" xfId="23"/>
    <cellStyle name="20% - アクセント 4 4 2" xfId="24"/>
    <cellStyle name="20% - アクセント 5 2" xfId="25"/>
    <cellStyle name="20% - アクセント 5 2 2" xfId="26"/>
    <cellStyle name="20% - アクセント 5 3" xfId="27"/>
    <cellStyle name="20% - アクセント 5 3 2" xfId="28"/>
    <cellStyle name="20% - アクセント 5 4" xfId="29"/>
    <cellStyle name="20% - アクセント 5 4 2" xfId="30"/>
    <cellStyle name="20% - アクセント 6 2" xfId="31"/>
    <cellStyle name="20% - アクセント 6 2 2" xfId="32"/>
    <cellStyle name="20% - アクセント 6 3" xfId="33"/>
    <cellStyle name="20% - アクセント 6 3 2" xfId="34"/>
    <cellStyle name="20% - アクセント 6 4" xfId="35"/>
    <cellStyle name="20% - アクセント 6 4 2" xfId="36"/>
    <cellStyle name="40% - アクセント 1 2" xfId="37"/>
    <cellStyle name="40% - アクセント 1 2 2" xfId="38"/>
    <cellStyle name="40% - アクセント 1 3" xfId="39"/>
    <cellStyle name="40% - アクセント 1 3 2" xfId="40"/>
    <cellStyle name="40% - アクセント 1 4" xfId="41"/>
    <cellStyle name="40% - アクセント 1 4 2" xfId="42"/>
    <cellStyle name="40% - アクセント 2 2" xfId="43"/>
    <cellStyle name="40% - アクセント 2 2 2" xfId="44"/>
    <cellStyle name="40% - アクセント 2 3" xfId="45"/>
    <cellStyle name="40% - アクセント 2 3 2" xfId="46"/>
    <cellStyle name="40% - アクセント 2 4" xfId="47"/>
    <cellStyle name="40% - アクセント 2 4 2" xfId="48"/>
    <cellStyle name="40% - アクセント 3 2" xfId="49"/>
    <cellStyle name="40% - アクセント 3 2 2" xfId="50"/>
    <cellStyle name="40% - アクセント 3 3" xfId="51"/>
    <cellStyle name="40% - アクセント 3 3 2" xfId="52"/>
    <cellStyle name="40% - アクセント 3 4" xfId="53"/>
    <cellStyle name="40% - アクセント 3 4 2" xfId="54"/>
    <cellStyle name="40% - アクセント 4 2" xfId="55"/>
    <cellStyle name="40% - アクセント 4 2 2" xfId="56"/>
    <cellStyle name="40% - アクセント 4 3" xfId="57"/>
    <cellStyle name="40% - アクセント 4 3 2" xfId="58"/>
    <cellStyle name="40% - アクセント 4 4" xfId="59"/>
    <cellStyle name="40% - アクセント 4 4 2" xfId="60"/>
    <cellStyle name="40% - アクセント 5 2" xfId="61"/>
    <cellStyle name="40% - アクセント 5 2 2" xfId="62"/>
    <cellStyle name="40% - アクセント 5 3" xfId="63"/>
    <cellStyle name="40% - アクセント 5 3 2" xfId="64"/>
    <cellStyle name="40% - アクセント 5 4" xfId="65"/>
    <cellStyle name="40% - アクセント 5 4 2" xfId="66"/>
    <cellStyle name="40% - アクセント 6 2" xfId="67"/>
    <cellStyle name="40% - アクセント 6 2 2" xfId="68"/>
    <cellStyle name="40% - アクセント 6 3" xfId="69"/>
    <cellStyle name="40% - アクセント 6 3 2" xfId="70"/>
    <cellStyle name="40% - アクセント 6 4" xfId="71"/>
    <cellStyle name="40% - アクセント 6 4 2" xfId="72"/>
    <cellStyle name="60% - アクセント 1 2" xfId="73"/>
    <cellStyle name="60% - アクセント 1 2 2" xfId="74"/>
    <cellStyle name="60% - アクセント 1 3" xfId="75"/>
    <cellStyle name="60% - アクセント 1 3 2" xfId="76"/>
    <cellStyle name="60% - アクセント 1 4" xfId="77"/>
    <cellStyle name="60% - アクセント 1 4 2" xfId="78"/>
    <cellStyle name="60% - アクセント 2 2" xfId="79"/>
    <cellStyle name="60% - アクセント 2 2 2" xfId="80"/>
    <cellStyle name="60% - アクセント 2 3" xfId="81"/>
    <cellStyle name="60% - アクセント 2 3 2" xfId="82"/>
    <cellStyle name="60% - アクセント 2 4" xfId="83"/>
    <cellStyle name="60% - アクセント 2 4 2" xfId="84"/>
    <cellStyle name="60% - アクセント 3 2" xfId="85"/>
    <cellStyle name="60% - アクセント 3 2 2" xfId="86"/>
    <cellStyle name="60% - アクセント 3 3" xfId="87"/>
    <cellStyle name="60% - アクセント 3 3 2" xfId="88"/>
    <cellStyle name="60% - アクセント 3 4" xfId="89"/>
    <cellStyle name="60% - アクセント 3 4 2" xfId="90"/>
    <cellStyle name="60% - アクセント 4 2" xfId="91"/>
    <cellStyle name="60% - アクセント 4 2 2" xfId="92"/>
    <cellStyle name="60% - アクセント 4 3" xfId="93"/>
    <cellStyle name="60% - アクセント 4 3 2" xfId="94"/>
    <cellStyle name="60% - アクセント 4 4" xfId="95"/>
    <cellStyle name="60% - アクセント 4 4 2" xfId="96"/>
    <cellStyle name="60% - アクセント 5 2" xfId="97"/>
    <cellStyle name="60% - アクセント 5 2 2" xfId="98"/>
    <cellStyle name="60% - アクセント 5 3" xfId="99"/>
    <cellStyle name="60% - アクセント 5 3 2" xfId="100"/>
    <cellStyle name="60% - アクセント 5 4" xfId="101"/>
    <cellStyle name="60% - アクセント 5 4 2" xfId="102"/>
    <cellStyle name="60% - アクセント 6 2" xfId="103"/>
    <cellStyle name="60% - アクセント 6 2 2" xfId="104"/>
    <cellStyle name="60% - アクセント 6 3" xfId="105"/>
    <cellStyle name="60% - アクセント 6 3 2" xfId="106"/>
    <cellStyle name="60% - アクセント 6 4" xfId="107"/>
    <cellStyle name="60% - アクセント 6 4 2" xfId="108"/>
    <cellStyle name="Calc Currency (0)" xfId="109"/>
    <cellStyle name="Calc Currency (0) 2" xfId="110"/>
    <cellStyle name="Header1" xfId="111"/>
    <cellStyle name="Header1 2" xfId="112"/>
    <cellStyle name="Header2" xfId="113"/>
    <cellStyle name="Header2 2" xfId="114"/>
    <cellStyle name="Normal_#18-Internet" xfId="115"/>
    <cellStyle name="subhead" xfId="116"/>
    <cellStyle name="subhead 2" xfId="117"/>
    <cellStyle name="どちらでもない 2" xfId="118"/>
    <cellStyle name="どちらでもない 2 2" xfId="119"/>
    <cellStyle name="どちらでもない 3" xfId="120"/>
    <cellStyle name="どちらでもない 3 2" xfId="121"/>
    <cellStyle name="どちらでもない 4" xfId="122"/>
    <cellStyle name="どちらでもない 4 2" xfId="123"/>
    <cellStyle name="アクセント 1 2" xfId="124"/>
    <cellStyle name="アクセント 1 2 2" xfId="125"/>
    <cellStyle name="アクセント 1 3" xfId="126"/>
    <cellStyle name="アクセント 1 3 2" xfId="127"/>
    <cellStyle name="アクセント 1 4" xfId="128"/>
    <cellStyle name="アクセント 1 4 2" xfId="129"/>
    <cellStyle name="アクセント 2 2" xfId="130"/>
    <cellStyle name="アクセント 2 2 2" xfId="131"/>
    <cellStyle name="アクセント 2 3" xfId="132"/>
    <cellStyle name="アクセント 2 3 2" xfId="133"/>
    <cellStyle name="アクセント 2 4" xfId="134"/>
    <cellStyle name="アクセント 2 4 2" xfId="135"/>
    <cellStyle name="アクセント 3 2" xfId="136"/>
    <cellStyle name="アクセント 3 2 2" xfId="137"/>
    <cellStyle name="アクセント 3 3" xfId="138"/>
    <cellStyle name="アクセント 3 3 2" xfId="139"/>
    <cellStyle name="アクセント 3 4" xfId="140"/>
    <cellStyle name="アクセント 3 4 2" xfId="141"/>
    <cellStyle name="アクセント 4 2" xfId="142"/>
    <cellStyle name="アクセント 4 2 2" xfId="143"/>
    <cellStyle name="アクセント 4 3" xfId="144"/>
    <cellStyle name="アクセント 4 3 2" xfId="145"/>
    <cellStyle name="アクセント 4 4" xfId="146"/>
    <cellStyle name="アクセント 4 4 2" xfId="147"/>
    <cellStyle name="アクセント 5 2" xfId="148"/>
    <cellStyle name="アクセント 5 2 2" xfId="149"/>
    <cellStyle name="アクセント 5 3" xfId="150"/>
    <cellStyle name="アクセント 5 3 2" xfId="151"/>
    <cellStyle name="アクセント 5 4" xfId="152"/>
    <cellStyle name="アクセント 5 4 2" xfId="153"/>
    <cellStyle name="アクセント 6 2" xfId="154"/>
    <cellStyle name="アクセント 6 2 2" xfId="155"/>
    <cellStyle name="アクセント 6 3" xfId="156"/>
    <cellStyle name="アクセント 6 3 2" xfId="157"/>
    <cellStyle name="アクセント 6 4" xfId="158"/>
    <cellStyle name="アクセント 6 4 2" xfId="159"/>
    <cellStyle name="タイトル 2" xfId="160"/>
    <cellStyle name="タイトル 2 2" xfId="161"/>
    <cellStyle name="タイトル 3" xfId="162"/>
    <cellStyle name="タイトル 3 2" xfId="163"/>
    <cellStyle name="タイトル 4" xfId="164"/>
    <cellStyle name="タイトル 4 2" xfId="165"/>
    <cellStyle name="チェック セル 2" xfId="166"/>
    <cellStyle name="チェック セル 2 2" xfId="167"/>
    <cellStyle name="チェック セル 3" xfId="168"/>
    <cellStyle name="チェック セル 3 2" xfId="169"/>
    <cellStyle name="チェック セル 4" xfId="170"/>
    <cellStyle name="チェック セル 4 2" xfId="171"/>
    <cellStyle name="メモ 2" xfId="172"/>
    <cellStyle name="メモ 2 2" xfId="173"/>
    <cellStyle name="メモ 3" xfId="174"/>
    <cellStyle name="メモ 3 2" xfId="175"/>
    <cellStyle name="メモ 4" xfId="176"/>
    <cellStyle name="メモ 4 2" xfId="177"/>
    <cellStyle name="リンク セル 2" xfId="178"/>
    <cellStyle name="リンク セル 2 2" xfId="179"/>
    <cellStyle name="リンク セル 3" xfId="180"/>
    <cellStyle name="リンク セル 3 2" xfId="181"/>
    <cellStyle name="リンク セル 4" xfId="182"/>
    <cellStyle name="リンク セル 4 2" xfId="183"/>
    <cellStyle name="入力 2" xfId="184"/>
    <cellStyle name="入力 2 2" xfId="185"/>
    <cellStyle name="入力 3" xfId="186"/>
    <cellStyle name="入力 3 2" xfId="187"/>
    <cellStyle name="入力 4" xfId="188"/>
    <cellStyle name="入力 4 2" xfId="189"/>
    <cellStyle name="出力 2" xfId="190"/>
    <cellStyle name="出力 2 2" xfId="191"/>
    <cellStyle name="出力 3" xfId="192"/>
    <cellStyle name="出力 3 2" xfId="193"/>
    <cellStyle name="出力 4" xfId="194"/>
    <cellStyle name="出力 4 2" xfId="195"/>
    <cellStyle name="悪い 2" xfId="196"/>
    <cellStyle name="悪い 2 2" xfId="197"/>
    <cellStyle name="悪い 3" xfId="198"/>
    <cellStyle name="悪い 3 2" xfId="199"/>
    <cellStyle name="悪い 4" xfId="200"/>
    <cellStyle name="悪い 4 2" xfId="201"/>
    <cellStyle name="桁区切り 2" xfId="202"/>
    <cellStyle name="標準" xfId="0" builtinId="0"/>
    <cellStyle name="標準 2" xfId="203"/>
    <cellStyle name="標準 2 2" xfId="204"/>
    <cellStyle name="標準 2 2 2" xfId="205"/>
    <cellStyle name="標準 2 3" xfId="206"/>
    <cellStyle name="標準 2 3 2" xfId="207"/>
    <cellStyle name="標準 2 4" xfId="208"/>
    <cellStyle name="標準 2_大仙○" xfId="209"/>
    <cellStyle name="標準 3" xfId="210"/>
    <cellStyle name="標準 3 2" xfId="211"/>
    <cellStyle name="標準 4" xfId="212"/>
    <cellStyle name="標準 4 2" xfId="213"/>
    <cellStyle name="標準 4 2 2" xfId="214"/>
    <cellStyle name="標準 4 3" xfId="215"/>
    <cellStyle name="標準 5" xfId="216"/>
    <cellStyle name="標準_68表" xfId="217"/>
    <cellStyle name="標準_第６３表" xfId="218"/>
    <cellStyle name="標準_第６５表 2" xfId="219"/>
    <cellStyle name="標準_第６７表" xfId="220"/>
    <cellStyle name="良い 2" xfId="221"/>
    <cellStyle name="良い 2 2" xfId="222"/>
    <cellStyle name="良い 3" xfId="223"/>
    <cellStyle name="良い 3 2" xfId="224"/>
    <cellStyle name="良い 4" xfId="225"/>
    <cellStyle name="良い 4 2" xfId="226"/>
    <cellStyle name="見出し 1 2" xfId="227"/>
    <cellStyle name="見出し 1 2 2" xfId="228"/>
    <cellStyle name="見出し 1 3" xfId="229"/>
    <cellStyle name="見出し 1 3 2" xfId="230"/>
    <cellStyle name="見出し 1 4" xfId="231"/>
    <cellStyle name="見出し 1 4 2" xfId="232"/>
    <cellStyle name="見出し 2 2" xfId="233"/>
    <cellStyle name="見出し 2 2 2" xfId="234"/>
    <cellStyle name="見出し 2 3" xfId="235"/>
    <cellStyle name="見出し 2 3 2" xfId="236"/>
    <cellStyle name="見出し 2 4" xfId="237"/>
    <cellStyle name="見出し 2 4 2" xfId="238"/>
    <cellStyle name="見出し 3 2" xfId="239"/>
    <cellStyle name="見出し 3 2 2" xfId="240"/>
    <cellStyle name="見出し 3 3" xfId="241"/>
    <cellStyle name="見出し 3 3 2" xfId="242"/>
    <cellStyle name="見出し 3 4" xfId="243"/>
    <cellStyle name="見出し 3 4 2" xfId="244"/>
    <cellStyle name="見出し 4 2" xfId="245"/>
    <cellStyle name="見出し 4 2 2" xfId="246"/>
    <cellStyle name="見出し 4 3" xfId="247"/>
    <cellStyle name="見出し 4 3 2" xfId="248"/>
    <cellStyle name="見出し 4 4" xfId="249"/>
    <cellStyle name="見出し 4 4 2" xfId="250"/>
    <cellStyle name="計算 2" xfId="251"/>
    <cellStyle name="計算 2 2" xfId="252"/>
    <cellStyle name="計算 3" xfId="253"/>
    <cellStyle name="計算 3 2" xfId="254"/>
    <cellStyle name="計算 4" xfId="255"/>
    <cellStyle name="計算 4 2" xfId="256"/>
    <cellStyle name="説明文 2" xfId="257"/>
    <cellStyle name="説明文 2 2" xfId="258"/>
    <cellStyle name="説明文 3" xfId="259"/>
    <cellStyle name="説明文 3 2" xfId="260"/>
    <cellStyle name="説明文 4" xfId="261"/>
    <cellStyle name="説明文 4 2" xfId="262"/>
    <cellStyle name="警告文 2" xfId="263"/>
    <cellStyle name="警告文 2 2" xfId="264"/>
    <cellStyle name="警告文 3" xfId="265"/>
    <cellStyle name="警告文 3 2" xfId="266"/>
    <cellStyle name="警告文 4" xfId="267"/>
    <cellStyle name="警告文 4 2" xfId="268"/>
    <cellStyle name="集計 2" xfId="269"/>
    <cellStyle name="集計 2 2" xfId="270"/>
    <cellStyle name="集計 3" xfId="271"/>
    <cellStyle name="集計 3 2" xfId="272"/>
    <cellStyle name="集計 4" xfId="273"/>
    <cellStyle name="集計 4 2" xfId="274"/>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vmlDrawing" Target="../drawings/vmlDrawing3.vml" /><Relationship Id="rId3" Type="http://schemas.openxmlformats.org/officeDocument/2006/relationships/comments" Target="../comments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3:W48"/>
  <sheetViews>
    <sheetView view="pageBreakPreview" zoomScaleSheetLayoutView="100" workbookViewId="0">
      <selection activeCell="L20" sqref="L20"/>
    </sheetView>
  </sheetViews>
  <sheetFormatPr defaultRowHeight="13.5"/>
  <cols>
    <col min="1" max="1" width="3.625" style="1" customWidth="1"/>
    <col min="2" max="256" width="9" style="1" customWidth="1"/>
    <col min="257" max="257" width="3.625" style="1" customWidth="1"/>
    <col min="258" max="512" width="9" style="1" customWidth="1"/>
    <col min="513" max="513" width="3.625" style="1" customWidth="1"/>
    <col min="514" max="768" width="9" style="1" customWidth="1"/>
    <col min="769" max="769" width="3.625" style="1" customWidth="1"/>
    <col min="770" max="1024" width="9" style="1" customWidth="1"/>
    <col min="1025" max="1025" width="3.625" style="1" customWidth="1"/>
    <col min="1026" max="1280" width="9" style="1" customWidth="1"/>
    <col min="1281" max="1281" width="3.625" style="1" customWidth="1"/>
    <col min="1282" max="1536" width="9" style="1" customWidth="1"/>
    <col min="1537" max="1537" width="3.625" style="1" customWidth="1"/>
    <col min="1538" max="1792" width="9" style="1" customWidth="1"/>
    <col min="1793" max="1793" width="3.625" style="1" customWidth="1"/>
    <col min="1794" max="2048" width="9" style="1" customWidth="1"/>
    <col min="2049" max="2049" width="3.625" style="1" customWidth="1"/>
    <col min="2050" max="2304" width="9" style="1" customWidth="1"/>
    <col min="2305" max="2305" width="3.625" style="1" customWidth="1"/>
    <col min="2306" max="2560" width="9" style="1" customWidth="1"/>
    <col min="2561" max="2561" width="3.625" style="1" customWidth="1"/>
    <col min="2562" max="2816" width="9" style="1" customWidth="1"/>
    <col min="2817" max="2817" width="3.625" style="1" customWidth="1"/>
    <col min="2818" max="3072" width="9" style="1" customWidth="1"/>
    <col min="3073" max="3073" width="3.625" style="1" customWidth="1"/>
    <col min="3074" max="3328" width="9" style="1" customWidth="1"/>
    <col min="3329" max="3329" width="3.625" style="1" customWidth="1"/>
    <col min="3330" max="3584" width="9" style="1" customWidth="1"/>
    <col min="3585" max="3585" width="3.625" style="1" customWidth="1"/>
    <col min="3586" max="3840" width="9" style="1" customWidth="1"/>
    <col min="3841" max="3841" width="3.625" style="1" customWidth="1"/>
    <col min="3842" max="4096" width="9" style="1" customWidth="1"/>
    <col min="4097" max="4097" width="3.625" style="1" customWidth="1"/>
    <col min="4098" max="4352" width="9" style="1" customWidth="1"/>
    <col min="4353" max="4353" width="3.625" style="1" customWidth="1"/>
    <col min="4354" max="4608" width="9" style="1" customWidth="1"/>
    <col min="4609" max="4609" width="3.625" style="1" customWidth="1"/>
    <col min="4610" max="4864" width="9" style="1" customWidth="1"/>
    <col min="4865" max="4865" width="3.625" style="1" customWidth="1"/>
    <col min="4866" max="5120" width="9" style="1" customWidth="1"/>
    <col min="5121" max="5121" width="3.625" style="1" customWidth="1"/>
    <col min="5122" max="5376" width="9" style="1" customWidth="1"/>
    <col min="5377" max="5377" width="3.625" style="1" customWidth="1"/>
    <col min="5378" max="5632" width="9" style="1" customWidth="1"/>
    <col min="5633" max="5633" width="3.625" style="1" customWidth="1"/>
    <col min="5634" max="5888" width="9" style="1" customWidth="1"/>
    <col min="5889" max="5889" width="3.625" style="1" customWidth="1"/>
    <col min="5890" max="6144" width="9" style="1" customWidth="1"/>
    <col min="6145" max="6145" width="3.625" style="1" customWidth="1"/>
    <col min="6146" max="6400" width="9" style="1" customWidth="1"/>
    <col min="6401" max="6401" width="3.625" style="1" customWidth="1"/>
    <col min="6402" max="6656" width="9" style="1" customWidth="1"/>
    <col min="6657" max="6657" width="3.625" style="1" customWidth="1"/>
    <col min="6658" max="6912" width="9" style="1" customWidth="1"/>
    <col min="6913" max="6913" width="3.625" style="1" customWidth="1"/>
    <col min="6914" max="7168" width="9" style="1" customWidth="1"/>
    <col min="7169" max="7169" width="3.625" style="1" customWidth="1"/>
    <col min="7170" max="7424" width="9" style="1" customWidth="1"/>
    <col min="7425" max="7425" width="3.625" style="1" customWidth="1"/>
    <col min="7426" max="7680" width="9" style="1" customWidth="1"/>
    <col min="7681" max="7681" width="3.625" style="1" customWidth="1"/>
    <col min="7682" max="7936" width="9" style="1" customWidth="1"/>
    <col min="7937" max="7937" width="3.625" style="1" customWidth="1"/>
    <col min="7938" max="8192" width="9" style="1" customWidth="1"/>
    <col min="8193" max="8193" width="3.625" style="1" customWidth="1"/>
    <col min="8194" max="8448" width="9" style="1" customWidth="1"/>
    <col min="8449" max="8449" width="3.625" style="1" customWidth="1"/>
    <col min="8450" max="8704" width="9" style="1" customWidth="1"/>
    <col min="8705" max="8705" width="3.625" style="1" customWidth="1"/>
    <col min="8706" max="8960" width="9" style="1" customWidth="1"/>
    <col min="8961" max="8961" width="3.625" style="1" customWidth="1"/>
    <col min="8962" max="9216" width="9" style="1" customWidth="1"/>
    <col min="9217" max="9217" width="3.625" style="1" customWidth="1"/>
    <col min="9218" max="9472" width="9" style="1" customWidth="1"/>
    <col min="9473" max="9473" width="3.625" style="1" customWidth="1"/>
    <col min="9474" max="9728" width="9" style="1" customWidth="1"/>
    <col min="9729" max="9729" width="3.625" style="1" customWidth="1"/>
    <col min="9730" max="9984" width="9" style="1" customWidth="1"/>
    <col min="9985" max="9985" width="3.625" style="1" customWidth="1"/>
    <col min="9986" max="10240" width="9" style="1" customWidth="1"/>
    <col min="10241" max="10241" width="3.625" style="1" customWidth="1"/>
    <col min="10242" max="10496" width="9" style="1" customWidth="1"/>
    <col min="10497" max="10497" width="3.625" style="1" customWidth="1"/>
    <col min="10498" max="10752" width="9" style="1" customWidth="1"/>
    <col min="10753" max="10753" width="3.625" style="1" customWidth="1"/>
    <col min="10754" max="11008" width="9" style="1" customWidth="1"/>
    <col min="11009" max="11009" width="3.625" style="1" customWidth="1"/>
    <col min="11010" max="11264" width="9" style="1" customWidth="1"/>
    <col min="11265" max="11265" width="3.625" style="1" customWidth="1"/>
    <col min="11266" max="11520" width="9" style="1" customWidth="1"/>
    <col min="11521" max="11521" width="3.625" style="1" customWidth="1"/>
    <col min="11522" max="11776" width="9" style="1" customWidth="1"/>
    <col min="11777" max="11777" width="3.625" style="1" customWidth="1"/>
    <col min="11778" max="12032" width="9" style="1" customWidth="1"/>
    <col min="12033" max="12033" width="3.625" style="1" customWidth="1"/>
    <col min="12034" max="12288" width="9" style="1" customWidth="1"/>
    <col min="12289" max="12289" width="3.625" style="1" customWidth="1"/>
    <col min="12290" max="12544" width="9" style="1" customWidth="1"/>
    <col min="12545" max="12545" width="3.625" style="1" customWidth="1"/>
    <col min="12546" max="12800" width="9" style="1" customWidth="1"/>
    <col min="12801" max="12801" width="3.625" style="1" customWidth="1"/>
    <col min="12802" max="13056" width="9" style="1" customWidth="1"/>
    <col min="13057" max="13057" width="3.625" style="1" customWidth="1"/>
    <col min="13058" max="13312" width="9" style="1" customWidth="1"/>
    <col min="13313" max="13313" width="3.625" style="1" customWidth="1"/>
    <col min="13314" max="13568" width="9" style="1" customWidth="1"/>
    <col min="13569" max="13569" width="3.625" style="1" customWidth="1"/>
    <col min="13570" max="13824" width="9" style="1" customWidth="1"/>
    <col min="13825" max="13825" width="3.625" style="1" customWidth="1"/>
    <col min="13826" max="14080" width="9" style="1" customWidth="1"/>
    <col min="14081" max="14081" width="3.625" style="1" customWidth="1"/>
    <col min="14082" max="14336" width="9" style="1" customWidth="1"/>
    <col min="14337" max="14337" width="3.625" style="1" customWidth="1"/>
    <col min="14338" max="14592" width="9" style="1" customWidth="1"/>
    <col min="14593" max="14593" width="3.625" style="1" customWidth="1"/>
    <col min="14594" max="14848" width="9" style="1" customWidth="1"/>
    <col min="14849" max="14849" width="3.625" style="1" customWidth="1"/>
    <col min="14850" max="15104" width="9" style="1" customWidth="1"/>
    <col min="15105" max="15105" width="3.625" style="1" customWidth="1"/>
    <col min="15106" max="15360" width="9" style="1" customWidth="1"/>
    <col min="15361" max="15361" width="3.625" style="1" customWidth="1"/>
    <col min="15362" max="15616" width="9" style="1" customWidth="1"/>
    <col min="15617" max="15617" width="3.625" style="1" customWidth="1"/>
    <col min="15618" max="15872" width="9" style="1" customWidth="1"/>
    <col min="15873" max="15873" width="3.625" style="1" customWidth="1"/>
    <col min="15874" max="16128" width="9" style="1" customWidth="1"/>
    <col min="16129" max="16129" width="3.625" style="1" customWidth="1"/>
    <col min="16130" max="16384" width="9" style="1" customWidth="1"/>
  </cols>
  <sheetData>
    <row r="1" spans="1:14" ht="20.100000000000001" customHeight="1"/>
    <row r="2" spans="1:14" ht="20.100000000000001" customHeight="1"/>
    <row r="3" spans="1:14" ht="20.100000000000001" customHeight="1">
      <c r="B3" s="5" t="s">
        <v>36</v>
      </c>
    </row>
    <row r="4" spans="1:14" ht="20.100000000000001" customHeight="1"/>
    <row r="5" spans="1:14" ht="20.100000000000001" customHeight="1">
      <c r="B5" s="6" t="s">
        <v>27</v>
      </c>
      <c r="C5" s="7"/>
      <c r="D5" s="7"/>
      <c r="E5" s="7"/>
      <c r="F5" s="7"/>
      <c r="G5" s="7"/>
      <c r="H5" s="7"/>
      <c r="I5" s="7"/>
      <c r="J5" s="12"/>
      <c r="N5" s="13"/>
    </row>
    <row r="6" spans="1:14" ht="20.100000000000001" customHeight="1">
      <c r="B6" s="7"/>
      <c r="C6" s="7"/>
      <c r="D6" s="7"/>
      <c r="E6" s="7"/>
      <c r="F6" s="7"/>
      <c r="G6" s="7"/>
      <c r="H6" s="7"/>
      <c r="I6" s="7"/>
      <c r="J6" s="12"/>
    </row>
    <row r="7" spans="1:14" ht="20.100000000000001" customHeight="1">
      <c r="B7" s="7"/>
      <c r="C7" s="7"/>
      <c r="D7" s="7"/>
      <c r="E7" s="7"/>
      <c r="F7" s="7"/>
      <c r="G7" s="7"/>
      <c r="H7" s="7"/>
      <c r="I7" s="7"/>
      <c r="J7" s="12"/>
    </row>
    <row r="8" spans="1:14" ht="20.100000000000001" customHeight="1">
      <c r="B8" s="7"/>
      <c r="C8" s="7"/>
      <c r="D8" s="7"/>
      <c r="E8" s="7"/>
      <c r="F8" s="7"/>
      <c r="G8" s="7"/>
      <c r="H8" s="7"/>
      <c r="I8" s="7"/>
    </row>
    <row r="9" spans="1:14" ht="20.100000000000001" customHeight="1"/>
    <row r="10" spans="1:14" s="2" customFormat="1" ht="20.100000000000001" customHeight="1">
      <c r="A10" s="3">
        <v>1</v>
      </c>
      <c r="B10" s="3" t="s">
        <v>37</v>
      </c>
      <c r="C10" s="3"/>
      <c r="D10" s="3"/>
      <c r="E10" s="3"/>
      <c r="F10" s="3"/>
      <c r="G10" s="3"/>
      <c r="H10" s="3"/>
      <c r="I10" s="3"/>
    </row>
    <row r="11" spans="1:14" s="2" customFormat="1" ht="20.100000000000001" customHeight="1">
      <c r="A11" s="3"/>
      <c r="B11" s="3"/>
      <c r="C11" s="3"/>
      <c r="D11" s="3"/>
      <c r="E11" s="3"/>
      <c r="F11" s="3"/>
      <c r="G11" s="3"/>
      <c r="H11" s="3"/>
      <c r="I11" s="3"/>
    </row>
    <row r="12" spans="1:14" ht="20.100000000000001" customHeight="1">
      <c r="A12" s="4"/>
      <c r="B12" s="6" t="s">
        <v>39</v>
      </c>
      <c r="C12" s="8"/>
      <c r="D12" s="8"/>
      <c r="E12" s="8"/>
      <c r="F12" s="8"/>
      <c r="G12" s="8"/>
      <c r="H12" s="8"/>
      <c r="I12" s="8"/>
      <c r="J12" s="12"/>
    </row>
    <row r="13" spans="1:14" ht="45.75" customHeight="1">
      <c r="A13" s="4"/>
      <c r="B13" s="8"/>
      <c r="C13" s="8"/>
      <c r="D13" s="8"/>
      <c r="E13" s="8"/>
      <c r="F13" s="8"/>
      <c r="G13" s="8"/>
      <c r="H13" s="8"/>
      <c r="I13" s="8"/>
      <c r="J13" s="12"/>
    </row>
    <row r="14" spans="1:14" ht="14.25" customHeight="1">
      <c r="A14" s="4"/>
      <c r="B14" s="9"/>
      <c r="C14" s="9"/>
      <c r="D14" s="9"/>
      <c r="E14" s="9"/>
      <c r="F14" s="9"/>
      <c r="G14" s="9"/>
      <c r="H14" s="9"/>
      <c r="I14" s="9"/>
    </row>
    <row r="15" spans="1:14" ht="20.100000000000001" customHeight="1">
      <c r="A15" s="3">
        <v>2</v>
      </c>
      <c r="B15" s="3" t="s">
        <v>1</v>
      </c>
      <c r="C15" s="4"/>
      <c r="D15" s="4"/>
      <c r="E15" s="4"/>
      <c r="F15" s="4"/>
      <c r="G15" s="4"/>
      <c r="H15" s="4"/>
      <c r="I15" s="4"/>
    </row>
    <row r="16" spans="1:14" ht="18.75" customHeight="1">
      <c r="A16" s="3"/>
      <c r="B16" s="3"/>
      <c r="C16" s="4"/>
      <c r="D16" s="4"/>
      <c r="E16" s="4"/>
      <c r="F16" s="4"/>
      <c r="G16" s="4"/>
      <c r="H16" s="4"/>
      <c r="I16" s="4"/>
    </row>
    <row r="17" spans="1:10" ht="20.100000000000001" customHeight="1">
      <c r="A17" s="4"/>
      <c r="B17" s="7" t="s">
        <v>21</v>
      </c>
      <c r="C17" s="4"/>
      <c r="D17" s="4"/>
      <c r="E17" s="4"/>
      <c r="F17" s="4"/>
      <c r="G17" s="4"/>
      <c r="H17" s="4"/>
      <c r="I17" s="4"/>
    </row>
    <row r="18" spans="1:10" ht="61.5" customHeight="1">
      <c r="A18" s="4"/>
      <c r="B18" s="10" t="s">
        <v>45</v>
      </c>
      <c r="C18" s="14"/>
      <c r="D18" s="14"/>
      <c r="E18" s="14"/>
      <c r="F18" s="14"/>
      <c r="G18" s="14"/>
      <c r="H18" s="14"/>
      <c r="I18" s="14"/>
    </row>
    <row r="19" spans="1:10" ht="19.5" customHeight="1">
      <c r="A19" s="4"/>
      <c r="B19" s="10"/>
      <c r="C19" s="14"/>
      <c r="D19" s="14"/>
      <c r="E19" s="14"/>
      <c r="F19" s="14"/>
      <c r="G19" s="14"/>
      <c r="H19" s="14"/>
      <c r="I19" s="14"/>
    </row>
    <row r="20" spans="1:10" ht="20.100000000000001" customHeight="1">
      <c r="A20" s="4"/>
      <c r="B20" s="7" t="s">
        <v>11</v>
      </c>
      <c r="C20" s="4"/>
      <c r="D20" s="4"/>
      <c r="E20" s="4"/>
      <c r="F20" s="4"/>
      <c r="G20" s="4"/>
      <c r="H20" s="4"/>
      <c r="I20" s="4"/>
    </row>
    <row r="21" spans="1:10" ht="6.75" customHeight="1">
      <c r="A21" s="4"/>
      <c r="B21" s="4"/>
      <c r="C21" s="4"/>
      <c r="D21" s="4"/>
      <c r="E21" s="4"/>
      <c r="F21" s="4"/>
      <c r="G21" s="4"/>
      <c r="H21" s="4"/>
      <c r="I21" s="4"/>
    </row>
    <row r="22" spans="1:10" ht="20.100000000000001" customHeight="1">
      <c r="A22" s="4"/>
      <c r="B22" s="10" t="s">
        <v>49</v>
      </c>
      <c r="C22" s="10"/>
      <c r="D22" s="10"/>
      <c r="E22" s="10"/>
      <c r="F22" s="10"/>
      <c r="G22" s="10"/>
      <c r="H22" s="10"/>
      <c r="I22" s="10"/>
      <c r="J22" s="12"/>
    </row>
    <row r="23" spans="1:10" ht="20.100000000000001" customHeight="1">
      <c r="A23" s="4"/>
      <c r="B23" s="10"/>
      <c r="C23" s="10"/>
      <c r="D23" s="10"/>
      <c r="E23" s="10"/>
      <c r="F23" s="10"/>
      <c r="G23" s="10"/>
      <c r="H23" s="10"/>
      <c r="I23" s="10"/>
      <c r="J23" s="12"/>
    </row>
    <row r="24" spans="1:10" ht="20.100000000000001" customHeight="1">
      <c r="A24" s="4"/>
      <c r="B24" s="10"/>
      <c r="C24" s="14"/>
      <c r="D24" s="14"/>
      <c r="E24" s="14"/>
      <c r="F24" s="14"/>
      <c r="G24" s="14"/>
      <c r="H24" s="14"/>
      <c r="I24" s="14"/>
      <c r="J24" s="12"/>
    </row>
    <row r="25" spans="1:10" ht="20.100000000000001" customHeight="1">
      <c r="A25" s="4"/>
      <c r="B25" s="7" t="s">
        <v>25</v>
      </c>
      <c r="C25" s="4"/>
      <c r="D25" s="4"/>
      <c r="E25" s="4"/>
      <c r="F25" s="4"/>
      <c r="G25" s="4"/>
      <c r="H25" s="4"/>
      <c r="I25" s="4"/>
    </row>
    <row r="26" spans="1:10" ht="6.75" customHeight="1">
      <c r="A26" s="4"/>
      <c r="B26" s="4"/>
      <c r="C26" s="4"/>
      <c r="D26" s="4"/>
      <c r="E26" s="4"/>
      <c r="F26" s="4"/>
      <c r="G26" s="4"/>
      <c r="H26" s="4"/>
      <c r="I26" s="4"/>
    </row>
    <row r="27" spans="1:10" ht="20.100000000000001" customHeight="1">
      <c r="A27" s="4"/>
      <c r="B27" s="9" t="s">
        <v>9</v>
      </c>
      <c r="C27" s="11"/>
      <c r="D27" s="11"/>
      <c r="E27" s="11"/>
      <c r="F27" s="11"/>
      <c r="G27" s="11"/>
      <c r="H27" s="11"/>
      <c r="I27" s="11"/>
      <c r="J27" s="12"/>
    </row>
    <row r="28" spans="1:10" ht="20.100000000000001" customHeight="1">
      <c r="A28" s="4"/>
      <c r="B28" s="11"/>
      <c r="C28" s="11"/>
      <c r="D28" s="11"/>
      <c r="E28" s="11"/>
      <c r="F28" s="11"/>
      <c r="G28" s="11"/>
      <c r="H28" s="11"/>
      <c r="I28" s="11"/>
      <c r="J28" s="12"/>
    </row>
    <row r="29" spans="1:10" ht="20.100000000000001" customHeight="1">
      <c r="A29" s="4"/>
      <c r="B29" s="11"/>
      <c r="C29" s="11"/>
      <c r="D29" s="11"/>
      <c r="E29" s="11"/>
      <c r="F29" s="11"/>
      <c r="G29" s="11"/>
      <c r="H29" s="11"/>
      <c r="I29" s="11"/>
      <c r="J29" s="12"/>
    </row>
    <row r="30" spans="1:10" ht="20.100000000000001" customHeight="1">
      <c r="A30" s="4"/>
      <c r="B30" s="11"/>
      <c r="C30" s="11"/>
      <c r="D30" s="11"/>
      <c r="E30" s="11"/>
      <c r="F30" s="11"/>
      <c r="G30" s="11"/>
      <c r="H30" s="11"/>
      <c r="I30" s="11"/>
      <c r="J30" s="12"/>
    </row>
    <row r="31" spans="1:10" ht="20.100000000000001" customHeight="1">
      <c r="A31" s="4"/>
      <c r="B31" s="11"/>
      <c r="C31" s="11"/>
      <c r="D31" s="11"/>
      <c r="E31" s="11"/>
      <c r="F31" s="11"/>
      <c r="G31" s="11"/>
      <c r="H31" s="11"/>
      <c r="I31" s="11"/>
      <c r="J31" s="12"/>
    </row>
    <row r="32" spans="1:10" ht="20.100000000000001" customHeight="1">
      <c r="B32" s="12"/>
      <c r="C32" s="12"/>
      <c r="D32" s="12"/>
      <c r="E32" s="12"/>
      <c r="F32" s="12"/>
      <c r="G32" s="12"/>
      <c r="H32" s="12"/>
      <c r="I32" s="12"/>
      <c r="J32" s="12"/>
    </row>
    <row r="33" spans="2:23" ht="20.100000000000001" customHeight="1"/>
    <row r="34" spans="2:23" ht="20.100000000000001" customHeight="1">
      <c r="B34" s="13"/>
      <c r="C34" s="12"/>
      <c r="D34" s="12"/>
      <c r="E34" s="12"/>
      <c r="F34" s="12"/>
      <c r="G34" s="12"/>
      <c r="H34" s="12"/>
      <c r="I34" s="12"/>
      <c r="J34" s="12"/>
      <c r="O34" s="13"/>
      <c r="P34" s="12"/>
      <c r="Q34" s="12"/>
      <c r="R34" s="12"/>
      <c r="S34" s="12"/>
      <c r="T34" s="12"/>
      <c r="U34" s="12"/>
      <c r="V34" s="12"/>
      <c r="W34" s="12"/>
    </row>
    <row r="35" spans="2:23" ht="20.100000000000001" customHeight="1">
      <c r="B35" s="12"/>
      <c r="C35" s="12"/>
      <c r="D35" s="12"/>
      <c r="E35" s="12"/>
      <c r="F35" s="12"/>
      <c r="G35" s="12"/>
      <c r="H35" s="12"/>
      <c r="I35" s="12"/>
      <c r="J35" s="12"/>
      <c r="O35" s="12"/>
      <c r="P35" s="12"/>
      <c r="Q35" s="12"/>
      <c r="R35" s="12"/>
      <c r="S35" s="12"/>
      <c r="T35" s="12"/>
      <c r="U35" s="12"/>
      <c r="V35" s="12"/>
      <c r="W35" s="12"/>
    </row>
    <row r="36" spans="2:23" ht="20.100000000000001" customHeight="1">
      <c r="B36" s="12"/>
      <c r="C36" s="12"/>
      <c r="D36" s="12"/>
      <c r="E36" s="12"/>
      <c r="F36" s="12"/>
      <c r="G36" s="12"/>
      <c r="H36" s="12"/>
      <c r="I36" s="12"/>
      <c r="J36" s="12"/>
      <c r="O36" s="12"/>
      <c r="P36" s="12"/>
      <c r="Q36" s="12"/>
      <c r="R36" s="12"/>
      <c r="S36" s="12"/>
      <c r="T36" s="12"/>
      <c r="U36" s="12"/>
      <c r="V36" s="12"/>
      <c r="W36" s="12"/>
    </row>
    <row r="37" spans="2:23" ht="20.100000000000001" customHeight="1">
      <c r="B37" s="12"/>
      <c r="C37" s="12"/>
      <c r="D37" s="12"/>
      <c r="E37" s="12"/>
      <c r="F37" s="12"/>
      <c r="G37" s="12"/>
      <c r="H37" s="12"/>
      <c r="I37" s="12"/>
      <c r="J37" s="12"/>
      <c r="O37" s="12"/>
      <c r="P37" s="12"/>
      <c r="Q37" s="12"/>
      <c r="R37" s="12"/>
      <c r="S37" s="12"/>
      <c r="T37" s="12"/>
      <c r="U37" s="12"/>
      <c r="V37" s="12"/>
      <c r="W37" s="12"/>
    </row>
    <row r="38" spans="2:23" ht="20.100000000000001" customHeight="1"/>
    <row r="39" spans="2:23" ht="20.100000000000001" customHeight="1"/>
    <row r="40" spans="2:23" ht="20.100000000000001" customHeight="1"/>
    <row r="41" spans="2:23" ht="20.100000000000001" customHeight="1">
      <c r="B41" s="13"/>
      <c r="C41" s="12"/>
      <c r="D41" s="12"/>
      <c r="E41" s="12"/>
      <c r="F41" s="12"/>
      <c r="G41" s="12"/>
      <c r="H41" s="12"/>
      <c r="I41" s="12"/>
      <c r="J41" s="12"/>
    </row>
    <row r="42" spans="2:23" ht="20.100000000000001" customHeight="1">
      <c r="B42" s="12"/>
      <c r="C42" s="12"/>
      <c r="D42" s="12"/>
      <c r="E42" s="12"/>
      <c r="F42" s="12"/>
      <c r="G42" s="12"/>
      <c r="H42" s="12"/>
      <c r="I42" s="12"/>
      <c r="J42" s="12"/>
    </row>
    <row r="43" spans="2:23" ht="20.100000000000001" customHeight="1">
      <c r="B43" s="12"/>
      <c r="C43" s="12"/>
      <c r="D43" s="12"/>
      <c r="E43" s="12"/>
      <c r="F43" s="12"/>
      <c r="G43" s="12"/>
      <c r="H43" s="12"/>
      <c r="I43" s="12"/>
      <c r="J43" s="12"/>
    </row>
    <row r="44" spans="2:23" ht="20.100000000000001" customHeight="1">
      <c r="B44" s="12"/>
      <c r="C44" s="12"/>
      <c r="D44" s="12"/>
      <c r="E44" s="12"/>
      <c r="F44" s="12"/>
      <c r="G44" s="12"/>
      <c r="H44" s="12"/>
      <c r="I44" s="12"/>
      <c r="J44" s="12"/>
    </row>
    <row r="45" spans="2:23" ht="20.100000000000001" customHeight="1">
      <c r="B45" s="12"/>
      <c r="C45" s="12"/>
      <c r="D45" s="12"/>
      <c r="E45" s="12"/>
      <c r="F45" s="12"/>
      <c r="G45" s="12"/>
      <c r="H45" s="12"/>
      <c r="I45" s="12"/>
      <c r="J45" s="12"/>
    </row>
    <row r="46" spans="2:23" ht="20.100000000000001" customHeight="1"/>
    <row r="47" spans="2:23" ht="20.100000000000001" customHeight="1"/>
    <row r="48" spans="2:23" ht="20.100000000000001" customHeight="1">
      <c r="B48" s="1" t="s">
        <v>0</v>
      </c>
    </row>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sheetData>
  <mergeCells count="8">
    <mergeCell ref="B18:I18"/>
    <mergeCell ref="B5:I8"/>
    <mergeCell ref="B12:I13"/>
    <mergeCell ref="B22:I23"/>
    <mergeCell ref="B27:I31"/>
    <mergeCell ref="B34:I37"/>
    <mergeCell ref="O34:W37"/>
    <mergeCell ref="B41:I45"/>
  </mergeCells>
  <phoneticPr fontId="23"/>
  <pageMargins left="0.98425196850393704" right="0.98425196850393704" top="0.78740157480314965" bottom="0.98425196850393704" header="0.51181102362204722" footer="0.19685039370078741"/>
  <pageSetup paperSize="9" firstPageNumber="58" fitToWidth="1" fitToHeight="1" orientation="portrait" usePrinterDefaults="1" useFirstPageNumber="1" r:id="rId1"/>
  <headerFooter scaleWithDoc="0" alignWithMargins="0">
    <oddFooter>&amp;C58</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dimension ref="A1:N29"/>
  <sheetViews>
    <sheetView showZeros="0" view="pageBreakPreview" zoomScaleSheetLayoutView="100" workbookViewId="0">
      <selection activeCell="G7" sqref="G7"/>
    </sheetView>
  </sheetViews>
  <sheetFormatPr defaultRowHeight="12"/>
  <cols>
    <col min="1" max="1" width="8" style="591" customWidth="1"/>
    <col min="2" max="2" width="5.125" style="591" customWidth="1"/>
    <col min="3" max="3" width="21.125" style="591" customWidth="1"/>
    <col min="4" max="4" width="6.625" style="591" customWidth="1"/>
    <col min="5" max="9" width="8.125" style="591" customWidth="1"/>
    <col min="10" max="10" width="9" style="591" customWidth="1"/>
    <col min="11" max="11" width="17.875" style="591" customWidth="1"/>
    <col min="12" max="256" width="9" style="591" customWidth="1"/>
    <col min="257" max="257" width="8" style="591" customWidth="1"/>
    <col min="258" max="258" width="5.125" style="591" customWidth="1"/>
    <col min="259" max="259" width="21.125" style="591" customWidth="1"/>
    <col min="260" max="260" width="6.625" style="591" customWidth="1"/>
    <col min="261" max="265" width="8.125" style="591" customWidth="1"/>
    <col min="266" max="512" width="9" style="591" customWidth="1"/>
    <col min="513" max="513" width="8" style="591" customWidth="1"/>
    <col min="514" max="514" width="5.125" style="591" customWidth="1"/>
    <col min="515" max="515" width="21.125" style="591" customWidth="1"/>
    <col min="516" max="516" width="6.625" style="591" customWidth="1"/>
    <col min="517" max="521" width="8.125" style="591" customWidth="1"/>
    <col min="522" max="768" width="9" style="591" customWidth="1"/>
    <col min="769" max="769" width="8" style="591" customWidth="1"/>
    <col min="770" max="770" width="5.125" style="591" customWidth="1"/>
    <col min="771" max="771" width="21.125" style="591" customWidth="1"/>
    <col min="772" max="772" width="6.625" style="591" customWidth="1"/>
    <col min="773" max="777" width="8.125" style="591" customWidth="1"/>
    <col min="778" max="1024" width="9" style="591" customWidth="1"/>
    <col min="1025" max="1025" width="8" style="591" customWidth="1"/>
    <col min="1026" max="1026" width="5.125" style="591" customWidth="1"/>
    <col min="1027" max="1027" width="21.125" style="591" customWidth="1"/>
    <col min="1028" max="1028" width="6.625" style="591" customWidth="1"/>
    <col min="1029" max="1033" width="8.125" style="591" customWidth="1"/>
    <col min="1034" max="1280" width="9" style="591" customWidth="1"/>
    <col min="1281" max="1281" width="8" style="591" customWidth="1"/>
    <col min="1282" max="1282" width="5.125" style="591" customWidth="1"/>
    <col min="1283" max="1283" width="21.125" style="591" customWidth="1"/>
    <col min="1284" max="1284" width="6.625" style="591" customWidth="1"/>
    <col min="1285" max="1289" width="8.125" style="591" customWidth="1"/>
    <col min="1290" max="1536" width="9" style="591" customWidth="1"/>
    <col min="1537" max="1537" width="8" style="591" customWidth="1"/>
    <col min="1538" max="1538" width="5.125" style="591" customWidth="1"/>
    <col min="1539" max="1539" width="21.125" style="591" customWidth="1"/>
    <col min="1540" max="1540" width="6.625" style="591" customWidth="1"/>
    <col min="1541" max="1545" width="8.125" style="591" customWidth="1"/>
    <col min="1546" max="1792" width="9" style="591" customWidth="1"/>
    <col min="1793" max="1793" width="8" style="591" customWidth="1"/>
    <col min="1794" max="1794" width="5.125" style="591" customWidth="1"/>
    <col min="1795" max="1795" width="21.125" style="591" customWidth="1"/>
    <col min="1796" max="1796" width="6.625" style="591" customWidth="1"/>
    <col min="1797" max="1801" width="8.125" style="591" customWidth="1"/>
    <col min="1802" max="2048" width="9" style="591" customWidth="1"/>
    <col min="2049" max="2049" width="8" style="591" customWidth="1"/>
    <col min="2050" max="2050" width="5.125" style="591" customWidth="1"/>
    <col min="2051" max="2051" width="21.125" style="591" customWidth="1"/>
    <col min="2052" max="2052" width="6.625" style="591" customWidth="1"/>
    <col min="2053" max="2057" width="8.125" style="591" customWidth="1"/>
    <col min="2058" max="2304" width="9" style="591" customWidth="1"/>
    <col min="2305" max="2305" width="8" style="591" customWidth="1"/>
    <col min="2306" max="2306" width="5.125" style="591" customWidth="1"/>
    <col min="2307" max="2307" width="21.125" style="591" customWidth="1"/>
    <col min="2308" max="2308" width="6.625" style="591" customWidth="1"/>
    <col min="2309" max="2313" width="8.125" style="591" customWidth="1"/>
    <col min="2314" max="2560" width="9" style="591" customWidth="1"/>
    <col min="2561" max="2561" width="8" style="591" customWidth="1"/>
    <col min="2562" max="2562" width="5.125" style="591" customWidth="1"/>
    <col min="2563" max="2563" width="21.125" style="591" customWidth="1"/>
    <col min="2564" max="2564" width="6.625" style="591" customWidth="1"/>
    <col min="2565" max="2569" width="8.125" style="591" customWidth="1"/>
    <col min="2570" max="2816" width="9" style="591" customWidth="1"/>
    <col min="2817" max="2817" width="8" style="591" customWidth="1"/>
    <col min="2818" max="2818" width="5.125" style="591" customWidth="1"/>
    <col min="2819" max="2819" width="21.125" style="591" customWidth="1"/>
    <col min="2820" max="2820" width="6.625" style="591" customWidth="1"/>
    <col min="2821" max="2825" width="8.125" style="591" customWidth="1"/>
    <col min="2826" max="3072" width="9" style="591" customWidth="1"/>
    <col min="3073" max="3073" width="8" style="591" customWidth="1"/>
    <col min="3074" max="3074" width="5.125" style="591" customWidth="1"/>
    <col min="3075" max="3075" width="21.125" style="591" customWidth="1"/>
    <col min="3076" max="3076" width="6.625" style="591" customWidth="1"/>
    <col min="3077" max="3081" width="8.125" style="591" customWidth="1"/>
    <col min="3082" max="3328" width="9" style="591" customWidth="1"/>
    <col min="3329" max="3329" width="8" style="591" customWidth="1"/>
    <col min="3330" max="3330" width="5.125" style="591" customWidth="1"/>
    <col min="3331" max="3331" width="21.125" style="591" customWidth="1"/>
    <col min="3332" max="3332" width="6.625" style="591" customWidth="1"/>
    <col min="3333" max="3337" width="8.125" style="591" customWidth="1"/>
    <col min="3338" max="3584" width="9" style="591" customWidth="1"/>
    <col min="3585" max="3585" width="8" style="591" customWidth="1"/>
    <col min="3586" max="3586" width="5.125" style="591" customWidth="1"/>
    <col min="3587" max="3587" width="21.125" style="591" customWidth="1"/>
    <col min="3588" max="3588" width="6.625" style="591" customWidth="1"/>
    <col min="3589" max="3593" width="8.125" style="591" customWidth="1"/>
    <col min="3594" max="3840" width="9" style="591" customWidth="1"/>
    <col min="3841" max="3841" width="8" style="591" customWidth="1"/>
    <col min="3842" max="3842" width="5.125" style="591" customWidth="1"/>
    <col min="3843" max="3843" width="21.125" style="591" customWidth="1"/>
    <col min="3844" max="3844" width="6.625" style="591" customWidth="1"/>
    <col min="3845" max="3849" width="8.125" style="591" customWidth="1"/>
    <col min="3850" max="4096" width="9" style="591" customWidth="1"/>
    <col min="4097" max="4097" width="8" style="591" customWidth="1"/>
    <col min="4098" max="4098" width="5.125" style="591" customWidth="1"/>
    <col min="4099" max="4099" width="21.125" style="591" customWidth="1"/>
    <col min="4100" max="4100" width="6.625" style="591" customWidth="1"/>
    <col min="4101" max="4105" width="8.125" style="591" customWidth="1"/>
    <col min="4106" max="4352" width="9" style="591" customWidth="1"/>
    <col min="4353" max="4353" width="8" style="591" customWidth="1"/>
    <col min="4354" max="4354" width="5.125" style="591" customWidth="1"/>
    <col min="4355" max="4355" width="21.125" style="591" customWidth="1"/>
    <col min="4356" max="4356" width="6.625" style="591" customWidth="1"/>
    <col min="4357" max="4361" width="8.125" style="591" customWidth="1"/>
    <col min="4362" max="4608" width="9" style="591" customWidth="1"/>
    <col min="4609" max="4609" width="8" style="591" customWidth="1"/>
    <col min="4610" max="4610" width="5.125" style="591" customWidth="1"/>
    <col min="4611" max="4611" width="21.125" style="591" customWidth="1"/>
    <col min="4612" max="4612" width="6.625" style="591" customWidth="1"/>
    <col min="4613" max="4617" width="8.125" style="591" customWidth="1"/>
    <col min="4618" max="4864" width="9" style="591" customWidth="1"/>
    <col min="4865" max="4865" width="8" style="591" customWidth="1"/>
    <col min="4866" max="4866" width="5.125" style="591" customWidth="1"/>
    <col min="4867" max="4867" width="21.125" style="591" customWidth="1"/>
    <col min="4868" max="4868" width="6.625" style="591" customWidth="1"/>
    <col min="4869" max="4873" width="8.125" style="591" customWidth="1"/>
    <col min="4874" max="5120" width="9" style="591" customWidth="1"/>
    <col min="5121" max="5121" width="8" style="591" customWidth="1"/>
    <col min="5122" max="5122" width="5.125" style="591" customWidth="1"/>
    <col min="5123" max="5123" width="21.125" style="591" customWidth="1"/>
    <col min="5124" max="5124" width="6.625" style="591" customWidth="1"/>
    <col min="5125" max="5129" width="8.125" style="591" customWidth="1"/>
    <col min="5130" max="5376" width="9" style="591" customWidth="1"/>
    <col min="5377" max="5377" width="8" style="591" customWidth="1"/>
    <col min="5378" max="5378" width="5.125" style="591" customWidth="1"/>
    <col min="5379" max="5379" width="21.125" style="591" customWidth="1"/>
    <col min="5380" max="5380" width="6.625" style="591" customWidth="1"/>
    <col min="5381" max="5385" width="8.125" style="591" customWidth="1"/>
    <col min="5386" max="5632" width="9" style="591" customWidth="1"/>
    <col min="5633" max="5633" width="8" style="591" customWidth="1"/>
    <col min="5634" max="5634" width="5.125" style="591" customWidth="1"/>
    <col min="5635" max="5635" width="21.125" style="591" customWidth="1"/>
    <col min="5636" max="5636" width="6.625" style="591" customWidth="1"/>
    <col min="5637" max="5641" width="8.125" style="591" customWidth="1"/>
    <col min="5642" max="5888" width="9" style="591" customWidth="1"/>
    <col min="5889" max="5889" width="8" style="591" customWidth="1"/>
    <col min="5890" max="5890" width="5.125" style="591" customWidth="1"/>
    <col min="5891" max="5891" width="21.125" style="591" customWidth="1"/>
    <col min="5892" max="5892" width="6.625" style="591" customWidth="1"/>
    <col min="5893" max="5897" width="8.125" style="591" customWidth="1"/>
    <col min="5898" max="6144" width="9" style="591" customWidth="1"/>
    <col min="6145" max="6145" width="8" style="591" customWidth="1"/>
    <col min="6146" max="6146" width="5.125" style="591" customWidth="1"/>
    <col min="6147" max="6147" width="21.125" style="591" customWidth="1"/>
    <col min="6148" max="6148" width="6.625" style="591" customWidth="1"/>
    <col min="6149" max="6153" width="8.125" style="591" customWidth="1"/>
    <col min="6154" max="6400" width="9" style="591" customWidth="1"/>
    <col min="6401" max="6401" width="8" style="591" customWidth="1"/>
    <col min="6402" max="6402" width="5.125" style="591" customWidth="1"/>
    <col min="6403" max="6403" width="21.125" style="591" customWidth="1"/>
    <col min="6404" max="6404" width="6.625" style="591" customWidth="1"/>
    <col min="6405" max="6409" width="8.125" style="591" customWidth="1"/>
    <col min="6410" max="6656" width="9" style="591" customWidth="1"/>
    <col min="6657" max="6657" width="8" style="591" customWidth="1"/>
    <col min="6658" max="6658" width="5.125" style="591" customWidth="1"/>
    <col min="6659" max="6659" width="21.125" style="591" customWidth="1"/>
    <col min="6660" max="6660" width="6.625" style="591" customWidth="1"/>
    <col min="6661" max="6665" width="8.125" style="591" customWidth="1"/>
    <col min="6666" max="6912" width="9" style="591" customWidth="1"/>
    <col min="6913" max="6913" width="8" style="591" customWidth="1"/>
    <col min="6914" max="6914" width="5.125" style="591" customWidth="1"/>
    <col min="6915" max="6915" width="21.125" style="591" customWidth="1"/>
    <col min="6916" max="6916" width="6.625" style="591" customWidth="1"/>
    <col min="6917" max="6921" width="8.125" style="591" customWidth="1"/>
    <col min="6922" max="7168" width="9" style="591" customWidth="1"/>
    <col min="7169" max="7169" width="8" style="591" customWidth="1"/>
    <col min="7170" max="7170" width="5.125" style="591" customWidth="1"/>
    <col min="7171" max="7171" width="21.125" style="591" customWidth="1"/>
    <col min="7172" max="7172" width="6.625" style="591" customWidth="1"/>
    <col min="7173" max="7177" width="8.125" style="591" customWidth="1"/>
    <col min="7178" max="7424" width="9" style="591" customWidth="1"/>
    <col min="7425" max="7425" width="8" style="591" customWidth="1"/>
    <col min="7426" max="7426" width="5.125" style="591" customWidth="1"/>
    <col min="7427" max="7427" width="21.125" style="591" customWidth="1"/>
    <col min="7428" max="7428" width="6.625" style="591" customWidth="1"/>
    <col min="7429" max="7433" width="8.125" style="591" customWidth="1"/>
    <col min="7434" max="7680" width="9" style="591" customWidth="1"/>
    <col min="7681" max="7681" width="8" style="591" customWidth="1"/>
    <col min="7682" max="7682" width="5.125" style="591" customWidth="1"/>
    <col min="7683" max="7683" width="21.125" style="591" customWidth="1"/>
    <col min="7684" max="7684" width="6.625" style="591" customWidth="1"/>
    <col min="7685" max="7689" width="8.125" style="591" customWidth="1"/>
    <col min="7690" max="7936" width="9" style="591" customWidth="1"/>
    <col min="7937" max="7937" width="8" style="591" customWidth="1"/>
    <col min="7938" max="7938" width="5.125" style="591" customWidth="1"/>
    <col min="7939" max="7939" width="21.125" style="591" customWidth="1"/>
    <col min="7940" max="7940" width="6.625" style="591" customWidth="1"/>
    <col min="7941" max="7945" width="8.125" style="591" customWidth="1"/>
    <col min="7946" max="8192" width="9" style="591" customWidth="1"/>
    <col min="8193" max="8193" width="8" style="591" customWidth="1"/>
    <col min="8194" max="8194" width="5.125" style="591" customWidth="1"/>
    <col min="8195" max="8195" width="21.125" style="591" customWidth="1"/>
    <col min="8196" max="8196" width="6.625" style="591" customWidth="1"/>
    <col min="8197" max="8201" width="8.125" style="591" customWidth="1"/>
    <col min="8202" max="8448" width="9" style="591" customWidth="1"/>
    <col min="8449" max="8449" width="8" style="591" customWidth="1"/>
    <col min="8450" max="8450" width="5.125" style="591" customWidth="1"/>
    <col min="8451" max="8451" width="21.125" style="591" customWidth="1"/>
    <col min="8452" max="8452" width="6.625" style="591" customWidth="1"/>
    <col min="8453" max="8457" width="8.125" style="591" customWidth="1"/>
    <col min="8458" max="8704" width="9" style="591" customWidth="1"/>
    <col min="8705" max="8705" width="8" style="591" customWidth="1"/>
    <col min="8706" max="8706" width="5.125" style="591" customWidth="1"/>
    <col min="8707" max="8707" width="21.125" style="591" customWidth="1"/>
    <col min="8708" max="8708" width="6.625" style="591" customWidth="1"/>
    <col min="8709" max="8713" width="8.125" style="591" customWidth="1"/>
    <col min="8714" max="8960" width="9" style="591" customWidth="1"/>
    <col min="8961" max="8961" width="8" style="591" customWidth="1"/>
    <col min="8962" max="8962" width="5.125" style="591" customWidth="1"/>
    <col min="8963" max="8963" width="21.125" style="591" customWidth="1"/>
    <col min="8964" max="8964" width="6.625" style="591" customWidth="1"/>
    <col min="8965" max="8969" width="8.125" style="591" customWidth="1"/>
    <col min="8970" max="9216" width="9" style="591" customWidth="1"/>
    <col min="9217" max="9217" width="8" style="591" customWidth="1"/>
    <col min="9218" max="9218" width="5.125" style="591" customWidth="1"/>
    <col min="9219" max="9219" width="21.125" style="591" customWidth="1"/>
    <col min="9220" max="9220" width="6.625" style="591" customWidth="1"/>
    <col min="9221" max="9225" width="8.125" style="591" customWidth="1"/>
    <col min="9226" max="9472" width="9" style="591" customWidth="1"/>
    <col min="9473" max="9473" width="8" style="591" customWidth="1"/>
    <col min="9474" max="9474" width="5.125" style="591" customWidth="1"/>
    <col min="9475" max="9475" width="21.125" style="591" customWidth="1"/>
    <col min="9476" max="9476" width="6.625" style="591" customWidth="1"/>
    <col min="9477" max="9481" width="8.125" style="591" customWidth="1"/>
    <col min="9482" max="9728" width="9" style="591" customWidth="1"/>
    <col min="9729" max="9729" width="8" style="591" customWidth="1"/>
    <col min="9730" max="9730" width="5.125" style="591" customWidth="1"/>
    <col min="9731" max="9731" width="21.125" style="591" customWidth="1"/>
    <col min="9732" max="9732" width="6.625" style="591" customWidth="1"/>
    <col min="9733" max="9737" width="8.125" style="591" customWidth="1"/>
    <col min="9738" max="9984" width="9" style="591" customWidth="1"/>
    <col min="9985" max="9985" width="8" style="591" customWidth="1"/>
    <col min="9986" max="9986" width="5.125" style="591" customWidth="1"/>
    <col min="9987" max="9987" width="21.125" style="591" customWidth="1"/>
    <col min="9988" max="9988" width="6.625" style="591" customWidth="1"/>
    <col min="9989" max="9993" width="8.125" style="591" customWidth="1"/>
    <col min="9994" max="10240" width="9" style="591" customWidth="1"/>
    <col min="10241" max="10241" width="8" style="591" customWidth="1"/>
    <col min="10242" max="10242" width="5.125" style="591" customWidth="1"/>
    <col min="10243" max="10243" width="21.125" style="591" customWidth="1"/>
    <col min="10244" max="10244" width="6.625" style="591" customWidth="1"/>
    <col min="10245" max="10249" width="8.125" style="591" customWidth="1"/>
    <col min="10250" max="10496" width="9" style="591" customWidth="1"/>
    <col min="10497" max="10497" width="8" style="591" customWidth="1"/>
    <col min="10498" max="10498" width="5.125" style="591" customWidth="1"/>
    <col min="10499" max="10499" width="21.125" style="591" customWidth="1"/>
    <col min="10500" max="10500" width="6.625" style="591" customWidth="1"/>
    <col min="10501" max="10505" width="8.125" style="591" customWidth="1"/>
    <col min="10506" max="10752" width="9" style="591" customWidth="1"/>
    <col min="10753" max="10753" width="8" style="591" customWidth="1"/>
    <col min="10754" max="10754" width="5.125" style="591" customWidth="1"/>
    <col min="10755" max="10755" width="21.125" style="591" customWidth="1"/>
    <col min="10756" max="10756" width="6.625" style="591" customWidth="1"/>
    <col min="10757" max="10761" width="8.125" style="591" customWidth="1"/>
    <col min="10762" max="11008" width="9" style="591" customWidth="1"/>
    <col min="11009" max="11009" width="8" style="591" customWidth="1"/>
    <col min="11010" max="11010" width="5.125" style="591" customWidth="1"/>
    <col min="11011" max="11011" width="21.125" style="591" customWidth="1"/>
    <col min="11012" max="11012" width="6.625" style="591" customWidth="1"/>
    <col min="11013" max="11017" width="8.125" style="591" customWidth="1"/>
    <col min="11018" max="11264" width="9" style="591" customWidth="1"/>
    <col min="11265" max="11265" width="8" style="591" customWidth="1"/>
    <col min="11266" max="11266" width="5.125" style="591" customWidth="1"/>
    <col min="11267" max="11267" width="21.125" style="591" customWidth="1"/>
    <col min="11268" max="11268" width="6.625" style="591" customWidth="1"/>
    <col min="11269" max="11273" width="8.125" style="591" customWidth="1"/>
    <col min="11274" max="11520" width="9" style="591" customWidth="1"/>
    <col min="11521" max="11521" width="8" style="591" customWidth="1"/>
    <col min="11522" max="11522" width="5.125" style="591" customWidth="1"/>
    <col min="11523" max="11523" width="21.125" style="591" customWidth="1"/>
    <col min="11524" max="11524" width="6.625" style="591" customWidth="1"/>
    <col min="11525" max="11529" width="8.125" style="591" customWidth="1"/>
    <col min="11530" max="11776" width="9" style="591" customWidth="1"/>
    <col min="11777" max="11777" width="8" style="591" customWidth="1"/>
    <col min="11778" max="11778" width="5.125" style="591" customWidth="1"/>
    <col min="11779" max="11779" width="21.125" style="591" customWidth="1"/>
    <col min="11780" max="11780" width="6.625" style="591" customWidth="1"/>
    <col min="11781" max="11785" width="8.125" style="591" customWidth="1"/>
    <col min="11786" max="12032" width="9" style="591" customWidth="1"/>
    <col min="12033" max="12033" width="8" style="591" customWidth="1"/>
    <col min="12034" max="12034" width="5.125" style="591" customWidth="1"/>
    <col min="12035" max="12035" width="21.125" style="591" customWidth="1"/>
    <col min="12036" max="12036" width="6.625" style="591" customWidth="1"/>
    <col min="12037" max="12041" width="8.125" style="591" customWidth="1"/>
    <col min="12042" max="12288" width="9" style="591" customWidth="1"/>
    <col min="12289" max="12289" width="8" style="591" customWidth="1"/>
    <col min="12290" max="12290" width="5.125" style="591" customWidth="1"/>
    <col min="12291" max="12291" width="21.125" style="591" customWidth="1"/>
    <col min="12292" max="12292" width="6.625" style="591" customWidth="1"/>
    <col min="12293" max="12297" width="8.125" style="591" customWidth="1"/>
    <col min="12298" max="12544" width="9" style="591" customWidth="1"/>
    <col min="12545" max="12545" width="8" style="591" customWidth="1"/>
    <col min="12546" max="12546" width="5.125" style="591" customWidth="1"/>
    <col min="12547" max="12547" width="21.125" style="591" customWidth="1"/>
    <col min="12548" max="12548" width="6.625" style="591" customWidth="1"/>
    <col min="12549" max="12553" width="8.125" style="591" customWidth="1"/>
    <col min="12554" max="12800" width="9" style="591" customWidth="1"/>
    <col min="12801" max="12801" width="8" style="591" customWidth="1"/>
    <col min="12802" max="12802" width="5.125" style="591" customWidth="1"/>
    <col min="12803" max="12803" width="21.125" style="591" customWidth="1"/>
    <col min="12804" max="12804" width="6.625" style="591" customWidth="1"/>
    <col min="12805" max="12809" width="8.125" style="591" customWidth="1"/>
    <col min="12810" max="13056" width="9" style="591" customWidth="1"/>
    <col min="13057" max="13057" width="8" style="591" customWidth="1"/>
    <col min="13058" max="13058" width="5.125" style="591" customWidth="1"/>
    <col min="13059" max="13059" width="21.125" style="591" customWidth="1"/>
    <col min="13060" max="13060" width="6.625" style="591" customWidth="1"/>
    <col min="13061" max="13065" width="8.125" style="591" customWidth="1"/>
    <col min="13066" max="13312" width="9" style="591" customWidth="1"/>
    <col min="13313" max="13313" width="8" style="591" customWidth="1"/>
    <col min="13314" max="13314" width="5.125" style="591" customWidth="1"/>
    <col min="13315" max="13315" width="21.125" style="591" customWidth="1"/>
    <col min="13316" max="13316" width="6.625" style="591" customWidth="1"/>
    <col min="13317" max="13321" width="8.125" style="591" customWidth="1"/>
    <col min="13322" max="13568" width="9" style="591" customWidth="1"/>
    <col min="13569" max="13569" width="8" style="591" customWidth="1"/>
    <col min="13570" max="13570" width="5.125" style="591" customWidth="1"/>
    <col min="13571" max="13571" width="21.125" style="591" customWidth="1"/>
    <col min="13572" max="13572" width="6.625" style="591" customWidth="1"/>
    <col min="13573" max="13577" width="8.125" style="591" customWidth="1"/>
    <col min="13578" max="13824" width="9" style="591" customWidth="1"/>
    <col min="13825" max="13825" width="8" style="591" customWidth="1"/>
    <col min="13826" max="13826" width="5.125" style="591" customWidth="1"/>
    <col min="13827" max="13827" width="21.125" style="591" customWidth="1"/>
    <col min="13828" max="13828" width="6.625" style="591" customWidth="1"/>
    <col min="13829" max="13833" width="8.125" style="591" customWidth="1"/>
    <col min="13834" max="14080" width="9" style="591" customWidth="1"/>
    <col min="14081" max="14081" width="8" style="591" customWidth="1"/>
    <col min="14082" max="14082" width="5.125" style="591" customWidth="1"/>
    <col min="14083" max="14083" width="21.125" style="591" customWidth="1"/>
    <col min="14084" max="14084" width="6.625" style="591" customWidth="1"/>
    <col min="14085" max="14089" width="8.125" style="591" customWidth="1"/>
    <col min="14090" max="14336" width="9" style="591" customWidth="1"/>
    <col min="14337" max="14337" width="8" style="591" customWidth="1"/>
    <col min="14338" max="14338" width="5.125" style="591" customWidth="1"/>
    <col min="14339" max="14339" width="21.125" style="591" customWidth="1"/>
    <col min="14340" max="14340" width="6.625" style="591" customWidth="1"/>
    <col min="14341" max="14345" width="8.125" style="591" customWidth="1"/>
    <col min="14346" max="14592" width="9" style="591" customWidth="1"/>
    <col min="14593" max="14593" width="8" style="591" customWidth="1"/>
    <col min="14594" max="14594" width="5.125" style="591" customWidth="1"/>
    <col min="14595" max="14595" width="21.125" style="591" customWidth="1"/>
    <col min="14596" max="14596" width="6.625" style="591" customWidth="1"/>
    <col min="14597" max="14601" width="8.125" style="591" customWidth="1"/>
    <col min="14602" max="14848" width="9" style="591" customWidth="1"/>
    <col min="14849" max="14849" width="8" style="591" customWidth="1"/>
    <col min="14850" max="14850" width="5.125" style="591" customWidth="1"/>
    <col min="14851" max="14851" width="21.125" style="591" customWidth="1"/>
    <col min="14852" max="14852" width="6.625" style="591" customWidth="1"/>
    <col min="14853" max="14857" width="8.125" style="591" customWidth="1"/>
    <col min="14858" max="15104" width="9" style="591" customWidth="1"/>
    <col min="15105" max="15105" width="8" style="591" customWidth="1"/>
    <col min="15106" max="15106" width="5.125" style="591" customWidth="1"/>
    <col min="15107" max="15107" width="21.125" style="591" customWidth="1"/>
    <col min="15108" max="15108" width="6.625" style="591" customWidth="1"/>
    <col min="15109" max="15113" width="8.125" style="591" customWidth="1"/>
    <col min="15114" max="15360" width="9" style="591" customWidth="1"/>
    <col min="15361" max="15361" width="8" style="591" customWidth="1"/>
    <col min="15362" max="15362" width="5.125" style="591" customWidth="1"/>
    <col min="15363" max="15363" width="21.125" style="591" customWidth="1"/>
    <col min="15364" max="15364" width="6.625" style="591" customWidth="1"/>
    <col min="15365" max="15369" width="8.125" style="591" customWidth="1"/>
    <col min="15370" max="15616" width="9" style="591" customWidth="1"/>
    <col min="15617" max="15617" width="8" style="591" customWidth="1"/>
    <col min="15618" max="15618" width="5.125" style="591" customWidth="1"/>
    <col min="15619" max="15619" width="21.125" style="591" customWidth="1"/>
    <col min="15620" max="15620" width="6.625" style="591" customWidth="1"/>
    <col min="15621" max="15625" width="8.125" style="591" customWidth="1"/>
    <col min="15626" max="15872" width="9" style="591" customWidth="1"/>
    <col min="15873" max="15873" width="8" style="591" customWidth="1"/>
    <col min="15874" max="15874" width="5.125" style="591" customWidth="1"/>
    <col min="15875" max="15875" width="21.125" style="591" customWidth="1"/>
    <col min="15876" max="15876" width="6.625" style="591" customWidth="1"/>
    <col min="15877" max="15881" width="8.125" style="591" customWidth="1"/>
    <col min="15882" max="16128" width="9" style="591" customWidth="1"/>
    <col min="16129" max="16129" width="8" style="591" customWidth="1"/>
    <col min="16130" max="16130" width="5.125" style="591" customWidth="1"/>
    <col min="16131" max="16131" width="21.125" style="591" customWidth="1"/>
    <col min="16132" max="16132" width="6.625" style="591" customWidth="1"/>
    <col min="16133" max="16137" width="8.125" style="591" customWidth="1"/>
    <col min="16138" max="16384" width="9" style="591" customWidth="1"/>
  </cols>
  <sheetData>
    <row r="1" spans="1:10" ht="14.25">
      <c r="A1" s="592" t="s">
        <v>48</v>
      </c>
    </row>
    <row r="4" spans="1:10" ht="13.5">
      <c r="J4" s="393" t="s">
        <v>235</v>
      </c>
    </row>
    <row r="5" spans="1:10" ht="12.75">
      <c r="I5" s="77"/>
    </row>
    <row r="6" spans="1:10" ht="40.5" customHeight="1">
      <c r="A6" s="593" t="s">
        <v>200</v>
      </c>
      <c r="B6" s="604"/>
      <c r="C6" s="604"/>
      <c r="D6" s="625"/>
      <c r="E6" s="635" t="s">
        <v>145</v>
      </c>
      <c r="F6" s="646" t="s">
        <v>234</v>
      </c>
      <c r="G6" s="611" t="s">
        <v>146</v>
      </c>
      <c r="H6" s="663" t="s">
        <v>170</v>
      </c>
      <c r="I6" s="672" t="s">
        <v>8</v>
      </c>
      <c r="J6" s="672" t="s">
        <v>142</v>
      </c>
    </row>
    <row r="7" spans="1:10" ht="36.75" customHeight="1">
      <c r="A7" s="594"/>
      <c r="B7" s="605" t="s">
        <v>201</v>
      </c>
      <c r="C7" s="614"/>
      <c r="D7" s="626"/>
      <c r="E7" s="636">
        <v>15</v>
      </c>
      <c r="F7" s="647">
        <v>33</v>
      </c>
      <c r="G7" s="655">
        <v>86</v>
      </c>
      <c r="H7" s="664">
        <f t="shared" ref="H7:H12" si="0">SUM(E7:G7)</f>
        <v>134</v>
      </c>
      <c r="I7" s="673">
        <v>212</v>
      </c>
      <c r="J7" s="673">
        <v>6</v>
      </c>
    </row>
    <row r="8" spans="1:10" ht="36.75" customHeight="1">
      <c r="A8" s="595" t="s">
        <v>202</v>
      </c>
      <c r="B8" s="606"/>
      <c r="C8" s="615" t="s">
        <v>203</v>
      </c>
      <c r="D8" s="627"/>
      <c r="E8" s="637">
        <v>84</v>
      </c>
      <c r="F8" s="647">
        <v>54</v>
      </c>
      <c r="G8" s="655">
        <v>76</v>
      </c>
      <c r="H8" s="665">
        <f t="shared" si="0"/>
        <v>214</v>
      </c>
      <c r="I8" s="674">
        <v>345</v>
      </c>
      <c r="J8" s="674">
        <v>12</v>
      </c>
    </row>
    <row r="9" spans="1:10" ht="36.75" customHeight="1">
      <c r="A9" s="596" t="s">
        <v>61</v>
      </c>
      <c r="B9" s="606" t="s">
        <v>289</v>
      </c>
      <c r="C9" s="615" t="s">
        <v>79</v>
      </c>
      <c r="D9" s="627"/>
      <c r="E9" s="637">
        <v>16</v>
      </c>
      <c r="F9" s="647">
        <v>33</v>
      </c>
      <c r="G9" s="655">
        <v>37</v>
      </c>
      <c r="H9" s="665">
        <f t="shared" si="0"/>
        <v>86</v>
      </c>
      <c r="I9" s="674">
        <v>138</v>
      </c>
      <c r="J9" s="674">
        <v>0</v>
      </c>
    </row>
    <row r="10" spans="1:10" ht="36.75" customHeight="1">
      <c r="A10" s="597"/>
      <c r="B10" s="607"/>
      <c r="C10" s="616" t="s">
        <v>177</v>
      </c>
      <c r="D10" s="628"/>
      <c r="E10" s="638">
        <f>E8+E9</f>
        <v>100</v>
      </c>
      <c r="F10" s="648">
        <f>F8+F9</f>
        <v>87</v>
      </c>
      <c r="G10" s="656">
        <f>G8+G9</f>
        <v>113</v>
      </c>
      <c r="H10" s="666">
        <f t="shared" si="0"/>
        <v>300</v>
      </c>
      <c r="I10" s="675">
        <v>483</v>
      </c>
      <c r="J10" s="675">
        <v>12</v>
      </c>
    </row>
    <row r="11" spans="1:10" ht="36.75" customHeight="1">
      <c r="A11" s="594"/>
      <c r="B11" s="608" t="s">
        <v>204</v>
      </c>
      <c r="C11" s="617"/>
      <c r="D11" s="629"/>
      <c r="E11" s="636">
        <v>7</v>
      </c>
      <c r="F11" s="647">
        <v>80</v>
      </c>
      <c r="G11" s="655">
        <v>26</v>
      </c>
      <c r="H11" s="667">
        <f t="shared" si="0"/>
        <v>113</v>
      </c>
      <c r="I11" s="676">
        <v>174</v>
      </c>
      <c r="J11" s="676">
        <v>59</v>
      </c>
    </row>
    <row r="12" spans="1:10" ht="20.25" customHeight="1">
      <c r="A12" s="598"/>
      <c r="B12" s="607"/>
      <c r="C12" s="607" t="s">
        <v>26</v>
      </c>
      <c r="D12" s="630"/>
      <c r="E12" s="639">
        <v>2</v>
      </c>
      <c r="F12" s="649">
        <v>4</v>
      </c>
      <c r="G12" s="657">
        <v>2</v>
      </c>
      <c r="H12" s="666">
        <f t="shared" si="0"/>
        <v>8</v>
      </c>
      <c r="I12" s="677">
        <v>21</v>
      </c>
      <c r="J12" s="675">
        <v>4</v>
      </c>
    </row>
    <row r="13" spans="1:10" ht="20.25" customHeight="1">
      <c r="A13" s="598"/>
      <c r="B13" s="607"/>
      <c r="C13" s="618" t="s">
        <v>205</v>
      </c>
      <c r="D13" s="630"/>
      <c r="E13" s="640"/>
      <c r="F13" s="647"/>
      <c r="G13" s="658"/>
      <c r="H13" s="668"/>
      <c r="I13" s="678"/>
      <c r="J13" s="673"/>
    </row>
    <row r="14" spans="1:10" ht="20.25" customHeight="1">
      <c r="A14" s="595" t="s">
        <v>206</v>
      </c>
      <c r="B14" s="607"/>
      <c r="C14" s="619" t="s">
        <v>207</v>
      </c>
      <c r="D14" s="631"/>
      <c r="E14" s="639">
        <v>8</v>
      </c>
      <c r="F14" s="649">
        <v>59</v>
      </c>
      <c r="G14" s="657">
        <v>75</v>
      </c>
      <c r="H14" s="666">
        <f>SUM(E14:G14)</f>
        <v>142</v>
      </c>
      <c r="I14" s="677">
        <v>179</v>
      </c>
      <c r="J14" s="675">
        <v>75</v>
      </c>
    </row>
    <row r="15" spans="1:10" ht="20.25" customHeight="1">
      <c r="A15" s="599" t="s">
        <v>208</v>
      </c>
      <c r="B15" s="606"/>
      <c r="C15" s="620" t="s">
        <v>205</v>
      </c>
      <c r="D15" s="632"/>
      <c r="E15" s="640"/>
      <c r="F15" s="647"/>
      <c r="G15" s="658"/>
      <c r="H15" s="668"/>
      <c r="I15" s="678"/>
      <c r="J15" s="673"/>
    </row>
    <row r="16" spans="1:10" ht="27" customHeight="1">
      <c r="A16" s="598"/>
      <c r="B16" s="609" t="s">
        <v>178</v>
      </c>
      <c r="C16" s="621" t="s">
        <v>209</v>
      </c>
      <c r="D16" s="630"/>
      <c r="E16" s="641">
        <v>0</v>
      </c>
      <c r="F16" s="650">
        <v>60</v>
      </c>
      <c r="G16" s="659">
        <v>0</v>
      </c>
      <c r="H16" s="669">
        <f>F16+E16</f>
        <v>60</v>
      </c>
      <c r="I16" s="679">
        <v>59</v>
      </c>
      <c r="J16" s="679">
        <v>22</v>
      </c>
    </row>
    <row r="17" spans="1:14" ht="36.75" customHeight="1">
      <c r="A17" s="600"/>
      <c r="B17" s="610"/>
      <c r="C17" s="622" t="s">
        <v>177</v>
      </c>
      <c r="D17" s="633"/>
      <c r="E17" s="642">
        <f>SUM(E12:E16)</f>
        <v>10</v>
      </c>
      <c r="F17" s="642">
        <f>SUM(F12:F16)</f>
        <v>123</v>
      </c>
      <c r="G17" s="656">
        <f>SUM(G12:G16)</f>
        <v>77</v>
      </c>
      <c r="H17" s="670">
        <f>H12+H14+H16</f>
        <v>210</v>
      </c>
      <c r="I17" s="680">
        <v>259</v>
      </c>
      <c r="J17" s="680">
        <v>101</v>
      </c>
    </row>
    <row r="18" spans="1:14" ht="36.75" customHeight="1">
      <c r="A18" s="593" t="s">
        <v>291</v>
      </c>
      <c r="B18" s="611" t="s">
        <v>153</v>
      </c>
      <c r="C18" s="604"/>
      <c r="D18" s="625"/>
      <c r="E18" s="643">
        <v>110</v>
      </c>
      <c r="F18" s="651">
        <v>0</v>
      </c>
      <c r="G18" s="643">
        <v>190</v>
      </c>
      <c r="H18" s="670">
        <f t="shared" ref="H18:H24" si="1">SUM(E18:G18)</f>
        <v>300</v>
      </c>
      <c r="I18" s="681">
        <v>391</v>
      </c>
      <c r="J18" s="682"/>
    </row>
    <row r="19" spans="1:14" ht="36.75" customHeight="1">
      <c r="A19" s="601"/>
      <c r="B19" s="606"/>
      <c r="C19" s="623" t="s">
        <v>168</v>
      </c>
      <c r="D19" s="632"/>
      <c r="E19" s="636">
        <v>0</v>
      </c>
      <c r="F19" s="636">
        <v>2</v>
      </c>
      <c r="G19" s="655"/>
      <c r="H19" s="664">
        <f t="shared" si="1"/>
        <v>2</v>
      </c>
      <c r="I19" s="673">
        <v>1</v>
      </c>
      <c r="J19" s="673">
        <v>3</v>
      </c>
    </row>
    <row r="20" spans="1:14" ht="36.75" customHeight="1">
      <c r="A20" s="602"/>
      <c r="B20" s="612"/>
      <c r="C20" s="624" t="s">
        <v>292</v>
      </c>
      <c r="D20" s="634"/>
      <c r="E20" s="637"/>
      <c r="F20" s="637">
        <v>316</v>
      </c>
      <c r="G20" s="660"/>
      <c r="H20" s="665">
        <f t="shared" si="1"/>
        <v>316</v>
      </c>
      <c r="I20" s="674">
        <v>346</v>
      </c>
      <c r="J20" s="674">
        <v>69</v>
      </c>
    </row>
    <row r="21" spans="1:14" ht="36.75" customHeight="1">
      <c r="A21" s="602"/>
      <c r="B21" s="612"/>
      <c r="C21" s="624" t="s">
        <v>293</v>
      </c>
      <c r="D21" s="634"/>
      <c r="E21" s="644"/>
      <c r="F21" s="652">
        <v>106</v>
      </c>
      <c r="G21" s="661"/>
      <c r="H21" s="665">
        <f t="shared" si="1"/>
        <v>106</v>
      </c>
      <c r="I21" s="674">
        <v>235</v>
      </c>
      <c r="J21" s="683">
        <v>8</v>
      </c>
      <c r="K21" s="685"/>
      <c r="L21" s="687"/>
      <c r="M21" s="687"/>
      <c r="N21" s="687"/>
    </row>
    <row r="22" spans="1:14" ht="36.75" customHeight="1">
      <c r="A22" s="602" t="s">
        <v>7</v>
      </c>
      <c r="B22" s="612" t="s">
        <v>178</v>
      </c>
      <c r="C22" s="623" t="s">
        <v>112</v>
      </c>
      <c r="D22" s="632"/>
      <c r="E22" s="636"/>
      <c r="F22" s="653">
        <v>81</v>
      </c>
      <c r="G22" s="655"/>
      <c r="H22" s="664">
        <f t="shared" si="1"/>
        <v>81</v>
      </c>
      <c r="I22" s="673">
        <v>122</v>
      </c>
      <c r="J22" s="684">
        <v>21</v>
      </c>
    </row>
    <row r="23" spans="1:14" ht="36.75" customHeight="1">
      <c r="A23" s="603"/>
      <c r="B23" s="607"/>
      <c r="C23" s="624" t="s">
        <v>294</v>
      </c>
      <c r="D23" s="632"/>
      <c r="E23" s="636"/>
      <c r="F23" s="654">
        <v>28</v>
      </c>
      <c r="G23" s="655"/>
      <c r="H23" s="665">
        <f t="shared" si="1"/>
        <v>28</v>
      </c>
      <c r="I23" s="674">
        <v>38</v>
      </c>
      <c r="J23" s="674">
        <v>27</v>
      </c>
      <c r="K23" s="686"/>
      <c r="L23" s="688"/>
      <c r="M23" s="688"/>
      <c r="N23" s="688"/>
    </row>
    <row r="24" spans="1:14" ht="37.9" customHeight="1">
      <c r="A24" s="603"/>
      <c r="B24" s="607"/>
      <c r="C24" s="624" t="s">
        <v>210</v>
      </c>
      <c r="D24" s="632"/>
      <c r="E24" s="636">
        <v>0</v>
      </c>
      <c r="F24" s="654">
        <v>0</v>
      </c>
      <c r="G24" s="655">
        <v>0</v>
      </c>
      <c r="H24" s="665">
        <f t="shared" si="1"/>
        <v>0</v>
      </c>
      <c r="I24" s="674">
        <v>11</v>
      </c>
      <c r="J24" s="674">
        <v>0</v>
      </c>
      <c r="K24" s="685"/>
      <c r="L24" s="687"/>
      <c r="M24" s="687"/>
      <c r="N24" s="687"/>
    </row>
    <row r="25" spans="1:14" ht="36.75" customHeight="1">
      <c r="A25" s="600"/>
      <c r="B25" s="613"/>
      <c r="C25" s="622" t="s">
        <v>211</v>
      </c>
      <c r="D25" s="633"/>
      <c r="E25" s="645"/>
      <c r="F25" s="648">
        <f>SUM(F19:F24)</f>
        <v>533</v>
      </c>
      <c r="G25" s="662">
        <f>SUM(G19:G24)</f>
        <v>0</v>
      </c>
      <c r="H25" s="671">
        <f>SUM(H19:H24)</f>
        <v>533</v>
      </c>
      <c r="I25" s="680">
        <v>753</v>
      </c>
      <c r="J25" s="680">
        <v>128</v>
      </c>
      <c r="K25" s="685"/>
      <c r="L25" s="687"/>
      <c r="M25" s="687"/>
      <c r="N25" s="687"/>
    </row>
    <row r="27" spans="1:14">
      <c r="A27" s="591" t="s">
        <v>295</v>
      </c>
    </row>
    <row r="28" spans="1:14" ht="16.5" customHeight="1">
      <c r="A28" s="591" t="s">
        <v>85</v>
      </c>
    </row>
    <row r="29" spans="1:14" ht="16.5" customHeight="1">
      <c r="A29" s="591" t="s">
        <v>102</v>
      </c>
    </row>
  </sheetData>
  <mergeCells count="25">
    <mergeCell ref="A6:D6"/>
    <mergeCell ref="B7:D7"/>
    <mergeCell ref="C8:D8"/>
    <mergeCell ref="C9:D9"/>
    <mergeCell ref="C10:D10"/>
    <mergeCell ref="B11:D11"/>
    <mergeCell ref="C17:D17"/>
    <mergeCell ref="B18:D18"/>
    <mergeCell ref="K21:N21"/>
    <mergeCell ref="K23:N23"/>
    <mergeCell ref="K24:N24"/>
    <mergeCell ref="C25:D25"/>
    <mergeCell ref="K25:N25"/>
    <mergeCell ref="E12:E13"/>
    <mergeCell ref="F12:F13"/>
    <mergeCell ref="G12:G13"/>
    <mergeCell ref="H12:H13"/>
    <mergeCell ref="I12:I13"/>
    <mergeCell ref="J12:J13"/>
    <mergeCell ref="E14:E15"/>
    <mergeCell ref="F14:F15"/>
    <mergeCell ref="G14:G15"/>
    <mergeCell ref="H14:H15"/>
    <mergeCell ref="I14:I15"/>
    <mergeCell ref="J14:J15"/>
  </mergeCells>
  <phoneticPr fontId="23"/>
  <printOptions horizontalCentered="1"/>
  <pageMargins left="0.98425196850393704" right="0.98425196850393704" top="0.78740157480314965" bottom="0.78740157480314965" header="0.51181102362204722" footer="0.19685039370078741"/>
  <pageSetup paperSize="9" scale="89" firstPageNumber="67" fitToWidth="1" fitToHeight="1" orientation="portrait" usePrinterDefaults="1" useFirstPageNumber="1" r:id="rId1"/>
  <headerFooter scaleWithDoc="0" alignWithMargins="0">
    <oddFooter>&amp;C67</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A1:J33"/>
  <sheetViews>
    <sheetView showZeros="0" topLeftCell="A4" workbookViewId="0">
      <selection activeCell="G6" sqref="G6"/>
    </sheetView>
  </sheetViews>
  <sheetFormatPr defaultRowHeight="13.5"/>
  <cols>
    <col min="1" max="1" width="3.5" style="401" customWidth="1"/>
    <col min="2" max="2" width="3" style="401" customWidth="1"/>
    <col min="3" max="3" width="19.125" style="401" customWidth="1"/>
    <col min="4" max="7" width="11.625" style="401" customWidth="1"/>
    <col min="8" max="256" width="9" style="401" customWidth="1"/>
    <col min="257" max="257" width="3.5" style="401" customWidth="1"/>
    <col min="258" max="258" width="3" style="401" customWidth="1"/>
    <col min="259" max="259" width="19.125" style="401" customWidth="1"/>
    <col min="260" max="263" width="11.625" style="401" customWidth="1"/>
    <col min="264" max="512" width="9" style="401" customWidth="1"/>
    <col min="513" max="513" width="3.5" style="401" customWidth="1"/>
    <col min="514" max="514" width="3" style="401" customWidth="1"/>
    <col min="515" max="515" width="19.125" style="401" customWidth="1"/>
    <col min="516" max="519" width="11.625" style="401" customWidth="1"/>
    <col min="520" max="768" width="9" style="401" customWidth="1"/>
    <col min="769" max="769" width="3.5" style="401" customWidth="1"/>
    <col min="770" max="770" width="3" style="401" customWidth="1"/>
    <col min="771" max="771" width="19.125" style="401" customWidth="1"/>
    <col min="772" max="775" width="11.625" style="401" customWidth="1"/>
    <col min="776" max="1024" width="9" style="401" customWidth="1"/>
    <col min="1025" max="1025" width="3.5" style="401" customWidth="1"/>
    <col min="1026" max="1026" width="3" style="401" customWidth="1"/>
    <col min="1027" max="1027" width="19.125" style="401" customWidth="1"/>
    <col min="1028" max="1031" width="11.625" style="401" customWidth="1"/>
    <col min="1032" max="1280" width="9" style="401" customWidth="1"/>
    <col min="1281" max="1281" width="3.5" style="401" customWidth="1"/>
    <col min="1282" max="1282" width="3" style="401" customWidth="1"/>
    <col min="1283" max="1283" width="19.125" style="401" customWidth="1"/>
    <col min="1284" max="1287" width="11.625" style="401" customWidth="1"/>
    <col min="1288" max="1536" width="9" style="401" customWidth="1"/>
    <col min="1537" max="1537" width="3.5" style="401" customWidth="1"/>
    <col min="1538" max="1538" width="3" style="401" customWidth="1"/>
    <col min="1539" max="1539" width="19.125" style="401" customWidth="1"/>
    <col min="1540" max="1543" width="11.625" style="401" customWidth="1"/>
    <col min="1544" max="1792" width="9" style="401" customWidth="1"/>
    <col min="1793" max="1793" width="3.5" style="401" customWidth="1"/>
    <col min="1794" max="1794" width="3" style="401" customWidth="1"/>
    <col min="1795" max="1795" width="19.125" style="401" customWidth="1"/>
    <col min="1796" max="1799" width="11.625" style="401" customWidth="1"/>
    <col min="1800" max="2048" width="9" style="401" customWidth="1"/>
    <col min="2049" max="2049" width="3.5" style="401" customWidth="1"/>
    <col min="2050" max="2050" width="3" style="401" customWidth="1"/>
    <col min="2051" max="2051" width="19.125" style="401" customWidth="1"/>
    <col min="2052" max="2055" width="11.625" style="401" customWidth="1"/>
    <col min="2056" max="2304" width="9" style="401" customWidth="1"/>
    <col min="2305" max="2305" width="3.5" style="401" customWidth="1"/>
    <col min="2306" max="2306" width="3" style="401" customWidth="1"/>
    <col min="2307" max="2307" width="19.125" style="401" customWidth="1"/>
    <col min="2308" max="2311" width="11.625" style="401" customWidth="1"/>
    <col min="2312" max="2560" width="9" style="401" customWidth="1"/>
    <col min="2561" max="2561" width="3.5" style="401" customWidth="1"/>
    <col min="2562" max="2562" width="3" style="401" customWidth="1"/>
    <col min="2563" max="2563" width="19.125" style="401" customWidth="1"/>
    <col min="2564" max="2567" width="11.625" style="401" customWidth="1"/>
    <col min="2568" max="2816" width="9" style="401" customWidth="1"/>
    <col min="2817" max="2817" width="3.5" style="401" customWidth="1"/>
    <col min="2818" max="2818" width="3" style="401" customWidth="1"/>
    <col min="2819" max="2819" width="19.125" style="401" customWidth="1"/>
    <col min="2820" max="2823" width="11.625" style="401" customWidth="1"/>
    <col min="2824" max="3072" width="9" style="401" customWidth="1"/>
    <col min="3073" max="3073" width="3.5" style="401" customWidth="1"/>
    <col min="3074" max="3074" width="3" style="401" customWidth="1"/>
    <col min="3075" max="3075" width="19.125" style="401" customWidth="1"/>
    <col min="3076" max="3079" width="11.625" style="401" customWidth="1"/>
    <col min="3080" max="3328" width="9" style="401" customWidth="1"/>
    <col min="3329" max="3329" width="3.5" style="401" customWidth="1"/>
    <col min="3330" max="3330" width="3" style="401" customWidth="1"/>
    <col min="3331" max="3331" width="19.125" style="401" customWidth="1"/>
    <col min="3332" max="3335" width="11.625" style="401" customWidth="1"/>
    <col min="3336" max="3584" width="9" style="401" customWidth="1"/>
    <col min="3585" max="3585" width="3.5" style="401" customWidth="1"/>
    <col min="3586" max="3586" width="3" style="401" customWidth="1"/>
    <col min="3587" max="3587" width="19.125" style="401" customWidth="1"/>
    <col min="3588" max="3591" width="11.625" style="401" customWidth="1"/>
    <col min="3592" max="3840" width="9" style="401" customWidth="1"/>
    <col min="3841" max="3841" width="3.5" style="401" customWidth="1"/>
    <col min="3842" max="3842" width="3" style="401" customWidth="1"/>
    <col min="3843" max="3843" width="19.125" style="401" customWidth="1"/>
    <col min="3844" max="3847" width="11.625" style="401" customWidth="1"/>
    <col min="3848" max="4096" width="9" style="401" customWidth="1"/>
    <col min="4097" max="4097" width="3.5" style="401" customWidth="1"/>
    <col min="4098" max="4098" width="3" style="401" customWidth="1"/>
    <col min="4099" max="4099" width="19.125" style="401" customWidth="1"/>
    <col min="4100" max="4103" width="11.625" style="401" customWidth="1"/>
    <col min="4104" max="4352" width="9" style="401" customWidth="1"/>
    <col min="4353" max="4353" width="3.5" style="401" customWidth="1"/>
    <col min="4354" max="4354" width="3" style="401" customWidth="1"/>
    <col min="4355" max="4355" width="19.125" style="401" customWidth="1"/>
    <col min="4356" max="4359" width="11.625" style="401" customWidth="1"/>
    <col min="4360" max="4608" width="9" style="401" customWidth="1"/>
    <col min="4609" max="4609" width="3.5" style="401" customWidth="1"/>
    <col min="4610" max="4610" width="3" style="401" customWidth="1"/>
    <col min="4611" max="4611" width="19.125" style="401" customWidth="1"/>
    <col min="4612" max="4615" width="11.625" style="401" customWidth="1"/>
    <col min="4616" max="4864" width="9" style="401" customWidth="1"/>
    <col min="4865" max="4865" width="3.5" style="401" customWidth="1"/>
    <col min="4866" max="4866" width="3" style="401" customWidth="1"/>
    <col min="4867" max="4867" width="19.125" style="401" customWidth="1"/>
    <col min="4868" max="4871" width="11.625" style="401" customWidth="1"/>
    <col min="4872" max="5120" width="9" style="401" customWidth="1"/>
    <col min="5121" max="5121" width="3.5" style="401" customWidth="1"/>
    <col min="5122" max="5122" width="3" style="401" customWidth="1"/>
    <col min="5123" max="5123" width="19.125" style="401" customWidth="1"/>
    <col min="5124" max="5127" width="11.625" style="401" customWidth="1"/>
    <col min="5128" max="5376" width="9" style="401" customWidth="1"/>
    <col min="5377" max="5377" width="3.5" style="401" customWidth="1"/>
    <col min="5378" max="5378" width="3" style="401" customWidth="1"/>
    <col min="5379" max="5379" width="19.125" style="401" customWidth="1"/>
    <col min="5380" max="5383" width="11.625" style="401" customWidth="1"/>
    <col min="5384" max="5632" width="9" style="401" customWidth="1"/>
    <col min="5633" max="5633" width="3.5" style="401" customWidth="1"/>
    <col min="5634" max="5634" width="3" style="401" customWidth="1"/>
    <col min="5635" max="5635" width="19.125" style="401" customWidth="1"/>
    <col min="5636" max="5639" width="11.625" style="401" customWidth="1"/>
    <col min="5640" max="5888" width="9" style="401" customWidth="1"/>
    <col min="5889" max="5889" width="3.5" style="401" customWidth="1"/>
    <col min="5890" max="5890" width="3" style="401" customWidth="1"/>
    <col min="5891" max="5891" width="19.125" style="401" customWidth="1"/>
    <col min="5892" max="5895" width="11.625" style="401" customWidth="1"/>
    <col min="5896" max="6144" width="9" style="401" customWidth="1"/>
    <col min="6145" max="6145" width="3.5" style="401" customWidth="1"/>
    <col min="6146" max="6146" width="3" style="401" customWidth="1"/>
    <col min="6147" max="6147" width="19.125" style="401" customWidth="1"/>
    <col min="6148" max="6151" width="11.625" style="401" customWidth="1"/>
    <col min="6152" max="6400" width="9" style="401" customWidth="1"/>
    <col min="6401" max="6401" width="3.5" style="401" customWidth="1"/>
    <col min="6402" max="6402" width="3" style="401" customWidth="1"/>
    <col min="6403" max="6403" width="19.125" style="401" customWidth="1"/>
    <col min="6404" max="6407" width="11.625" style="401" customWidth="1"/>
    <col min="6408" max="6656" width="9" style="401" customWidth="1"/>
    <col min="6657" max="6657" width="3.5" style="401" customWidth="1"/>
    <col min="6658" max="6658" width="3" style="401" customWidth="1"/>
    <col min="6659" max="6659" width="19.125" style="401" customWidth="1"/>
    <col min="6660" max="6663" width="11.625" style="401" customWidth="1"/>
    <col min="6664" max="6912" width="9" style="401" customWidth="1"/>
    <col min="6913" max="6913" width="3.5" style="401" customWidth="1"/>
    <col min="6914" max="6914" width="3" style="401" customWidth="1"/>
    <col min="6915" max="6915" width="19.125" style="401" customWidth="1"/>
    <col min="6916" max="6919" width="11.625" style="401" customWidth="1"/>
    <col min="6920" max="7168" width="9" style="401" customWidth="1"/>
    <col min="7169" max="7169" width="3.5" style="401" customWidth="1"/>
    <col min="7170" max="7170" width="3" style="401" customWidth="1"/>
    <col min="7171" max="7171" width="19.125" style="401" customWidth="1"/>
    <col min="7172" max="7175" width="11.625" style="401" customWidth="1"/>
    <col min="7176" max="7424" width="9" style="401" customWidth="1"/>
    <col min="7425" max="7425" width="3.5" style="401" customWidth="1"/>
    <col min="7426" max="7426" width="3" style="401" customWidth="1"/>
    <col min="7427" max="7427" width="19.125" style="401" customWidth="1"/>
    <col min="7428" max="7431" width="11.625" style="401" customWidth="1"/>
    <col min="7432" max="7680" width="9" style="401" customWidth="1"/>
    <col min="7681" max="7681" width="3.5" style="401" customWidth="1"/>
    <col min="7682" max="7682" width="3" style="401" customWidth="1"/>
    <col min="7683" max="7683" width="19.125" style="401" customWidth="1"/>
    <col min="7684" max="7687" width="11.625" style="401" customWidth="1"/>
    <col min="7688" max="7936" width="9" style="401" customWidth="1"/>
    <col min="7937" max="7937" width="3.5" style="401" customWidth="1"/>
    <col min="7938" max="7938" width="3" style="401" customWidth="1"/>
    <col min="7939" max="7939" width="19.125" style="401" customWidth="1"/>
    <col min="7940" max="7943" width="11.625" style="401" customWidth="1"/>
    <col min="7944" max="8192" width="9" style="401" customWidth="1"/>
    <col min="8193" max="8193" width="3.5" style="401" customWidth="1"/>
    <col min="8194" max="8194" width="3" style="401" customWidth="1"/>
    <col min="8195" max="8195" width="19.125" style="401" customWidth="1"/>
    <col min="8196" max="8199" width="11.625" style="401" customWidth="1"/>
    <col min="8200" max="8448" width="9" style="401" customWidth="1"/>
    <col min="8449" max="8449" width="3.5" style="401" customWidth="1"/>
    <col min="8450" max="8450" width="3" style="401" customWidth="1"/>
    <col min="8451" max="8451" width="19.125" style="401" customWidth="1"/>
    <col min="8452" max="8455" width="11.625" style="401" customWidth="1"/>
    <col min="8456" max="8704" width="9" style="401" customWidth="1"/>
    <col min="8705" max="8705" width="3.5" style="401" customWidth="1"/>
    <col min="8706" max="8706" width="3" style="401" customWidth="1"/>
    <col min="8707" max="8707" width="19.125" style="401" customWidth="1"/>
    <col min="8708" max="8711" width="11.625" style="401" customWidth="1"/>
    <col min="8712" max="8960" width="9" style="401" customWidth="1"/>
    <col min="8961" max="8961" width="3.5" style="401" customWidth="1"/>
    <col min="8962" max="8962" width="3" style="401" customWidth="1"/>
    <col min="8963" max="8963" width="19.125" style="401" customWidth="1"/>
    <col min="8964" max="8967" width="11.625" style="401" customWidth="1"/>
    <col min="8968" max="9216" width="9" style="401" customWidth="1"/>
    <col min="9217" max="9217" width="3.5" style="401" customWidth="1"/>
    <col min="9218" max="9218" width="3" style="401" customWidth="1"/>
    <col min="9219" max="9219" width="19.125" style="401" customWidth="1"/>
    <col min="9220" max="9223" width="11.625" style="401" customWidth="1"/>
    <col min="9224" max="9472" width="9" style="401" customWidth="1"/>
    <col min="9473" max="9473" width="3.5" style="401" customWidth="1"/>
    <col min="9474" max="9474" width="3" style="401" customWidth="1"/>
    <col min="9475" max="9475" width="19.125" style="401" customWidth="1"/>
    <col min="9476" max="9479" width="11.625" style="401" customWidth="1"/>
    <col min="9480" max="9728" width="9" style="401" customWidth="1"/>
    <col min="9729" max="9729" width="3.5" style="401" customWidth="1"/>
    <col min="9730" max="9730" width="3" style="401" customWidth="1"/>
    <col min="9731" max="9731" width="19.125" style="401" customWidth="1"/>
    <col min="9732" max="9735" width="11.625" style="401" customWidth="1"/>
    <col min="9736" max="9984" width="9" style="401" customWidth="1"/>
    <col min="9985" max="9985" width="3.5" style="401" customWidth="1"/>
    <col min="9986" max="9986" width="3" style="401" customWidth="1"/>
    <col min="9987" max="9987" width="19.125" style="401" customWidth="1"/>
    <col min="9988" max="9991" width="11.625" style="401" customWidth="1"/>
    <col min="9992" max="10240" width="9" style="401" customWidth="1"/>
    <col min="10241" max="10241" width="3.5" style="401" customWidth="1"/>
    <col min="10242" max="10242" width="3" style="401" customWidth="1"/>
    <col min="10243" max="10243" width="19.125" style="401" customWidth="1"/>
    <col min="10244" max="10247" width="11.625" style="401" customWidth="1"/>
    <col min="10248" max="10496" width="9" style="401" customWidth="1"/>
    <col min="10497" max="10497" width="3.5" style="401" customWidth="1"/>
    <col min="10498" max="10498" width="3" style="401" customWidth="1"/>
    <col min="10499" max="10499" width="19.125" style="401" customWidth="1"/>
    <col min="10500" max="10503" width="11.625" style="401" customWidth="1"/>
    <col min="10504" max="10752" width="9" style="401" customWidth="1"/>
    <col min="10753" max="10753" width="3.5" style="401" customWidth="1"/>
    <col min="10754" max="10754" width="3" style="401" customWidth="1"/>
    <col min="10755" max="10755" width="19.125" style="401" customWidth="1"/>
    <col min="10756" max="10759" width="11.625" style="401" customWidth="1"/>
    <col min="10760" max="11008" width="9" style="401" customWidth="1"/>
    <col min="11009" max="11009" width="3.5" style="401" customWidth="1"/>
    <col min="11010" max="11010" width="3" style="401" customWidth="1"/>
    <col min="11011" max="11011" width="19.125" style="401" customWidth="1"/>
    <col min="11012" max="11015" width="11.625" style="401" customWidth="1"/>
    <col min="11016" max="11264" width="9" style="401" customWidth="1"/>
    <col min="11265" max="11265" width="3.5" style="401" customWidth="1"/>
    <col min="11266" max="11266" width="3" style="401" customWidth="1"/>
    <col min="11267" max="11267" width="19.125" style="401" customWidth="1"/>
    <col min="11268" max="11271" width="11.625" style="401" customWidth="1"/>
    <col min="11272" max="11520" width="9" style="401" customWidth="1"/>
    <col min="11521" max="11521" width="3.5" style="401" customWidth="1"/>
    <col min="11522" max="11522" width="3" style="401" customWidth="1"/>
    <col min="11523" max="11523" width="19.125" style="401" customWidth="1"/>
    <col min="11524" max="11527" width="11.625" style="401" customWidth="1"/>
    <col min="11528" max="11776" width="9" style="401" customWidth="1"/>
    <col min="11777" max="11777" width="3.5" style="401" customWidth="1"/>
    <col min="11778" max="11778" width="3" style="401" customWidth="1"/>
    <col min="11779" max="11779" width="19.125" style="401" customWidth="1"/>
    <col min="11780" max="11783" width="11.625" style="401" customWidth="1"/>
    <col min="11784" max="12032" width="9" style="401" customWidth="1"/>
    <col min="12033" max="12033" width="3.5" style="401" customWidth="1"/>
    <col min="12034" max="12034" width="3" style="401" customWidth="1"/>
    <col min="12035" max="12035" width="19.125" style="401" customWidth="1"/>
    <col min="12036" max="12039" width="11.625" style="401" customWidth="1"/>
    <col min="12040" max="12288" width="9" style="401" customWidth="1"/>
    <col min="12289" max="12289" width="3.5" style="401" customWidth="1"/>
    <col min="12290" max="12290" width="3" style="401" customWidth="1"/>
    <col min="12291" max="12291" width="19.125" style="401" customWidth="1"/>
    <col min="12292" max="12295" width="11.625" style="401" customWidth="1"/>
    <col min="12296" max="12544" width="9" style="401" customWidth="1"/>
    <col min="12545" max="12545" width="3.5" style="401" customWidth="1"/>
    <col min="12546" max="12546" width="3" style="401" customWidth="1"/>
    <col min="12547" max="12547" width="19.125" style="401" customWidth="1"/>
    <col min="12548" max="12551" width="11.625" style="401" customWidth="1"/>
    <col min="12552" max="12800" width="9" style="401" customWidth="1"/>
    <col min="12801" max="12801" width="3.5" style="401" customWidth="1"/>
    <col min="12802" max="12802" width="3" style="401" customWidth="1"/>
    <col min="12803" max="12803" width="19.125" style="401" customWidth="1"/>
    <col min="12804" max="12807" width="11.625" style="401" customWidth="1"/>
    <col min="12808" max="13056" width="9" style="401" customWidth="1"/>
    <col min="13057" max="13057" width="3.5" style="401" customWidth="1"/>
    <col min="13058" max="13058" width="3" style="401" customWidth="1"/>
    <col min="13059" max="13059" width="19.125" style="401" customWidth="1"/>
    <col min="13060" max="13063" width="11.625" style="401" customWidth="1"/>
    <col min="13064" max="13312" width="9" style="401" customWidth="1"/>
    <col min="13313" max="13313" width="3.5" style="401" customWidth="1"/>
    <col min="13314" max="13314" width="3" style="401" customWidth="1"/>
    <col min="13315" max="13315" width="19.125" style="401" customWidth="1"/>
    <col min="13316" max="13319" width="11.625" style="401" customWidth="1"/>
    <col min="13320" max="13568" width="9" style="401" customWidth="1"/>
    <col min="13569" max="13569" width="3.5" style="401" customWidth="1"/>
    <col min="13570" max="13570" width="3" style="401" customWidth="1"/>
    <col min="13571" max="13571" width="19.125" style="401" customWidth="1"/>
    <col min="13572" max="13575" width="11.625" style="401" customWidth="1"/>
    <col min="13576" max="13824" width="9" style="401" customWidth="1"/>
    <col min="13825" max="13825" width="3.5" style="401" customWidth="1"/>
    <col min="13826" max="13826" width="3" style="401" customWidth="1"/>
    <col min="13827" max="13827" width="19.125" style="401" customWidth="1"/>
    <col min="13828" max="13831" width="11.625" style="401" customWidth="1"/>
    <col min="13832" max="14080" width="9" style="401" customWidth="1"/>
    <col min="14081" max="14081" width="3.5" style="401" customWidth="1"/>
    <col min="14082" max="14082" width="3" style="401" customWidth="1"/>
    <col min="14083" max="14083" width="19.125" style="401" customWidth="1"/>
    <col min="14084" max="14087" width="11.625" style="401" customWidth="1"/>
    <col min="14088" max="14336" width="9" style="401" customWidth="1"/>
    <col min="14337" max="14337" width="3.5" style="401" customWidth="1"/>
    <col min="14338" max="14338" width="3" style="401" customWidth="1"/>
    <col min="14339" max="14339" width="19.125" style="401" customWidth="1"/>
    <col min="14340" max="14343" width="11.625" style="401" customWidth="1"/>
    <col min="14344" max="14592" width="9" style="401" customWidth="1"/>
    <col min="14593" max="14593" width="3.5" style="401" customWidth="1"/>
    <col min="14594" max="14594" width="3" style="401" customWidth="1"/>
    <col min="14595" max="14595" width="19.125" style="401" customWidth="1"/>
    <col min="14596" max="14599" width="11.625" style="401" customWidth="1"/>
    <col min="14600" max="14848" width="9" style="401" customWidth="1"/>
    <col min="14849" max="14849" width="3.5" style="401" customWidth="1"/>
    <col min="14850" max="14850" width="3" style="401" customWidth="1"/>
    <col min="14851" max="14851" width="19.125" style="401" customWidth="1"/>
    <col min="14852" max="14855" width="11.625" style="401" customWidth="1"/>
    <col min="14856" max="15104" width="9" style="401" customWidth="1"/>
    <col min="15105" max="15105" width="3.5" style="401" customWidth="1"/>
    <col min="15106" max="15106" width="3" style="401" customWidth="1"/>
    <col min="15107" max="15107" width="19.125" style="401" customWidth="1"/>
    <col min="15108" max="15111" width="11.625" style="401" customWidth="1"/>
    <col min="15112" max="15360" width="9" style="401" customWidth="1"/>
    <col min="15361" max="15361" width="3.5" style="401" customWidth="1"/>
    <col min="15362" max="15362" width="3" style="401" customWidth="1"/>
    <col min="15363" max="15363" width="19.125" style="401" customWidth="1"/>
    <col min="15364" max="15367" width="11.625" style="401" customWidth="1"/>
    <col min="15368" max="15616" width="9" style="401" customWidth="1"/>
    <col min="15617" max="15617" width="3.5" style="401" customWidth="1"/>
    <col min="15618" max="15618" width="3" style="401" customWidth="1"/>
    <col min="15619" max="15619" width="19.125" style="401" customWidth="1"/>
    <col min="15620" max="15623" width="11.625" style="401" customWidth="1"/>
    <col min="15624" max="15872" width="9" style="401" customWidth="1"/>
    <col min="15873" max="15873" width="3.5" style="401" customWidth="1"/>
    <col min="15874" max="15874" width="3" style="401" customWidth="1"/>
    <col min="15875" max="15875" width="19.125" style="401" customWidth="1"/>
    <col min="15876" max="15879" width="11.625" style="401" customWidth="1"/>
    <col min="15880" max="16128" width="9" style="401" customWidth="1"/>
    <col min="16129" max="16129" width="3.5" style="401" customWidth="1"/>
    <col min="16130" max="16130" width="3" style="401" customWidth="1"/>
    <col min="16131" max="16131" width="19.125" style="401" customWidth="1"/>
    <col min="16132" max="16135" width="11.625" style="401" customWidth="1"/>
    <col min="16136" max="16384" width="9" style="401" customWidth="1"/>
  </cols>
  <sheetData>
    <row r="1" spans="1:10" ht="20.25" customHeight="1">
      <c r="A1" s="592" t="s">
        <v>180</v>
      </c>
    </row>
    <row r="2" spans="1:10" ht="11.25" customHeight="1">
      <c r="A2" s="592"/>
    </row>
    <row r="3" spans="1:10" ht="14.25">
      <c r="A3" s="592"/>
    </row>
    <row r="4" spans="1:10" ht="14.25">
      <c r="H4" s="393" t="s">
        <v>222</v>
      </c>
    </row>
    <row r="5" spans="1:10" ht="27" customHeight="1">
      <c r="A5" s="689"/>
      <c r="B5" s="700"/>
      <c r="C5" s="712"/>
      <c r="D5" s="725" t="s">
        <v>228</v>
      </c>
      <c r="E5" s="701" t="s">
        <v>296</v>
      </c>
      <c r="F5" s="701" t="s">
        <v>297</v>
      </c>
      <c r="G5" s="701" t="s">
        <v>298</v>
      </c>
      <c r="H5" s="713" t="s">
        <v>300</v>
      </c>
      <c r="I5" s="755"/>
      <c r="J5" s="755"/>
    </row>
    <row r="6" spans="1:10" ht="27" customHeight="1">
      <c r="A6" s="635" t="s">
        <v>301</v>
      </c>
      <c r="B6" s="701"/>
      <c r="C6" s="713"/>
      <c r="D6" s="726">
        <v>365</v>
      </c>
      <c r="E6" s="726">
        <v>43</v>
      </c>
      <c r="F6" s="726">
        <v>43</v>
      </c>
      <c r="G6" s="726">
        <v>53</v>
      </c>
      <c r="H6" s="749">
        <v>50</v>
      </c>
    </row>
    <row r="7" spans="1:10" ht="27" customHeight="1">
      <c r="A7" s="690" t="s">
        <v>219</v>
      </c>
      <c r="B7" s="612" t="s">
        <v>302</v>
      </c>
      <c r="C7" s="714"/>
      <c r="D7" s="727">
        <v>188</v>
      </c>
      <c r="E7" s="736">
        <v>21</v>
      </c>
      <c r="F7" s="736">
        <v>19</v>
      </c>
      <c r="G7" s="736">
        <v>30</v>
      </c>
      <c r="H7" s="750">
        <v>22</v>
      </c>
    </row>
    <row r="8" spans="1:10" ht="27" customHeight="1">
      <c r="A8" s="690"/>
      <c r="B8" s="612"/>
      <c r="C8" s="715" t="s">
        <v>303</v>
      </c>
      <c r="D8" s="728">
        <v>150</v>
      </c>
      <c r="E8" s="733">
        <v>16</v>
      </c>
      <c r="F8" s="733">
        <v>14</v>
      </c>
      <c r="G8" s="733">
        <v>23</v>
      </c>
      <c r="H8" s="751">
        <v>21</v>
      </c>
    </row>
    <row r="9" spans="1:10" ht="27" customHeight="1">
      <c r="A9" s="690"/>
      <c r="B9" s="702"/>
      <c r="C9" s="715" t="s">
        <v>299</v>
      </c>
      <c r="D9" s="728">
        <v>118</v>
      </c>
      <c r="E9" s="733">
        <v>13</v>
      </c>
      <c r="F9" s="733">
        <v>9</v>
      </c>
      <c r="G9" s="733">
        <v>12</v>
      </c>
      <c r="H9" s="751">
        <v>18</v>
      </c>
    </row>
    <row r="10" spans="1:10" ht="27" customHeight="1">
      <c r="A10" s="690"/>
      <c r="B10" s="703" t="s">
        <v>304</v>
      </c>
      <c r="C10" s="716"/>
      <c r="D10" s="728">
        <v>213</v>
      </c>
      <c r="E10" s="733">
        <v>13</v>
      </c>
      <c r="F10" s="733">
        <v>25</v>
      </c>
      <c r="G10" s="733">
        <v>32</v>
      </c>
      <c r="H10" s="751">
        <v>16</v>
      </c>
    </row>
    <row r="11" spans="1:10" ht="27" customHeight="1">
      <c r="A11" s="690"/>
      <c r="B11" s="703" t="s">
        <v>262</v>
      </c>
      <c r="C11" s="716"/>
      <c r="D11" s="728">
        <v>46</v>
      </c>
      <c r="E11" s="733">
        <v>8</v>
      </c>
      <c r="F11" s="733">
        <v>5</v>
      </c>
      <c r="G11" s="733">
        <v>8</v>
      </c>
      <c r="H11" s="751">
        <v>4</v>
      </c>
    </row>
    <row r="12" spans="1:10" ht="27" customHeight="1">
      <c r="A12" s="690"/>
      <c r="B12" s="703" t="s">
        <v>305</v>
      </c>
      <c r="C12" s="716"/>
      <c r="D12" s="728">
        <v>30</v>
      </c>
      <c r="E12" s="733">
        <v>0</v>
      </c>
      <c r="F12" s="733">
        <v>2</v>
      </c>
      <c r="G12" s="733">
        <v>1</v>
      </c>
      <c r="H12" s="751">
        <v>1</v>
      </c>
    </row>
    <row r="13" spans="1:10" ht="27" customHeight="1">
      <c r="A13" s="690"/>
      <c r="B13" s="703" t="s">
        <v>306</v>
      </c>
      <c r="C13" s="716"/>
      <c r="D13" s="728">
        <v>77</v>
      </c>
      <c r="E13" s="733">
        <v>19</v>
      </c>
      <c r="F13" s="733">
        <v>13</v>
      </c>
      <c r="G13" s="733">
        <v>15</v>
      </c>
      <c r="H13" s="751">
        <v>21</v>
      </c>
    </row>
    <row r="14" spans="1:10" ht="27" customHeight="1">
      <c r="A14" s="690"/>
      <c r="B14" s="703" t="s">
        <v>69</v>
      </c>
      <c r="C14" s="716"/>
      <c r="D14" s="728">
        <v>0</v>
      </c>
      <c r="E14" s="733">
        <v>0</v>
      </c>
      <c r="F14" s="733">
        <v>0</v>
      </c>
      <c r="G14" s="733">
        <v>0</v>
      </c>
      <c r="H14" s="751">
        <v>0</v>
      </c>
    </row>
    <row r="15" spans="1:10" ht="27" customHeight="1">
      <c r="A15" s="691"/>
      <c r="B15" s="704" t="s">
        <v>307</v>
      </c>
      <c r="C15" s="717"/>
      <c r="D15" s="729">
        <v>4</v>
      </c>
      <c r="E15" s="734">
        <v>3</v>
      </c>
      <c r="F15" s="734">
        <v>0</v>
      </c>
      <c r="G15" s="734">
        <v>0</v>
      </c>
      <c r="H15" s="752">
        <v>0</v>
      </c>
    </row>
    <row r="16" spans="1:10" ht="27" customHeight="1">
      <c r="A16" s="692" t="s">
        <v>309</v>
      </c>
      <c r="B16" s="705"/>
      <c r="C16" s="718"/>
      <c r="D16" s="730">
        <v>558</v>
      </c>
      <c r="E16" s="730">
        <v>64</v>
      </c>
      <c r="F16" s="730">
        <v>64</v>
      </c>
      <c r="G16" s="730">
        <v>86</v>
      </c>
      <c r="H16" s="753">
        <v>64</v>
      </c>
    </row>
    <row r="17" spans="1:8" ht="27" customHeight="1">
      <c r="A17" s="693" t="s">
        <v>132</v>
      </c>
      <c r="B17" s="706"/>
      <c r="C17" s="719"/>
      <c r="D17" s="731">
        <v>558</v>
      </c>
      <c r="E17" s="731">
        <v>43</v>
      </c>
      <c r="F17" s="731">
        <v>92</v>
      </c>
      <c r="G17" s="731">
        <v>74</v>
      </c>
      <c r="H17" s="754">
        <v>69</v>
      </c>
    </row>
    <row r="18" spans="1:8">
      <c r="G18" s="393"/>
    </row>
    <row r="21" spans="1:8" ht="23.25" customHeight="1">
      <c r="A21" s="592" t="s">
        <v>217</v>
      </c>
    </row>
    <row r="23" spans="1:8" ht="14.25">
      <c r="G23" s="393" t="s">
        <v>222</v>
      </c>
    </row>
    <row r="24" spans="1:8" ht="27" customHeight="1">
      <c r="A24" s="694"/>
      <c r="B24" s="707"/>
      <c r="C24" s="720"/>
      <c r="D24" s="732" t="s">
        <v>228</v>
      </c>
      <c r="E24" s="737" t="s">
        <v>248</v>
      </c>
      <c r="F24" s="737" t="s">
        <v>298</v>
      </c>
      <c r="G24" s="743" t="s">
        <v>300</v>
      </c>
    </row>
    <row r="25" spans="1:8" ht="27" customHeight="1">
      <c r="A25" s="695" t="s">
        <v>93</v>
      </c>
      <c r="B25" s="708"/>
      <c r="C25" s="721"/>
      <c r="D25" s="733">
        <v>7</v>
      </c>
      <c r="E25" s="738">
        <v>2</v>
      </c>
      <c r="F25" s="738"/>
      <c r="G25" s="744"/>
    </row>
    <row r="26" spans="1:8" ht="27" customHeight="1">
      <c r="A26" s="696" t="s">
        <v>288</v>
      </c>
      <c r="B26" s="709" t="s">
        <v>310</v>
      </c>
      <c r="C26" s="722"/>
      <c r="D26" s="733">
        <v>6</v>
      </c>
      <c r="E26" s="739">
        <v>2</v>
      </c>
      <c r="F26" s="739"/>
      <c r="G26" s="745"/>
    </row>
    <row r="27" spans="1:8" ht="27" customHeight="1">
      <c r="A27" s="697"/>
      <c r="B27" s="709" t="s">
        <v>304</v>
      </c>
      <c r="C27" s="722"/>
      <c r="D27" s="733">
        <v>3</v>
      </c>
      <c r="E27" s="739">
        <v>2</v>
      </c>
      <c r="F27" s="739"/>
      <c r="G27" s="745"/>
    </row>
    <row r="28" spans="1:8" ht="27" customHeight="1">
      <c r="A28" s="697"/>
      <c r="B28" s="709" t="s">
        <v>262</v>
      </c>
      <c r="C28" s="722"/>
      <c r="D28" s="733">
        <v>1</v>
      </c>
      <c r="E28" s="739">
        <v>1</v>
      </c>
      <c r="F28" s="739"/>
      <c r="G28" s="745"/>
    </row>
    <row r="29" spans="1:8" ht="27" customHeight="1">
      <c r="A29" s="697"/>
      <c r="B29" s="709" t="s">
        <v>305</v>
      </c>
      <c r="C29" s="722"/>
      <c r="D29" s="733">
        <v>2</v>
      </c>
      <c r="E29" s="739">
        <v>1</v>
      </c>
      <c r="F29" s="739"/>
      <c r="G29" s="745"/>
    </row>
    <row r="30" spans="1:8" ht="27" customHeight="1">
      <c r="A30" s="698"/>
      <c r="B30" s="710" t="s">
        <v>306</v>
      </c>
      <c r="C30" s="723"/>
      <c r="D30" s="734">
        <v>3</v>
      </c>
      <c r="E30" s="740">
        <v>1</v>
      </c>
      <c r="F30" s="740"/>
      <c r="G30" s="746"/>
    </row>
    <row r="31" spans="1:8" ht="27" customHeight="1">
      <c r="A31" s="699" t="s">
        <v>309</v>
      </c>
      <c r="B31" s="711"/>
      <c r="C31" s="724"/>
      <c r="D31" s="730">
        <v>15</v>
      </c>
      <c r="E31" s="741">
        <v>7</v>
      </c>
      <c r="F31" s="741"/>
      <c r="G31" s="747"/>
    </row>
    <row r="32" spans="1:8" ht="27" customHeight="1">
      <c r="A32" s="693" t="s">
        <v>132</v>
      </c>
      <c r="B32" s="706"/>
      <c r="C32" s="719"/>
      <c r="D32" s="735">
        <v>8</v>
      </c>
      <c r="E32" s="742">
        <v>0</v>
      </c>
      <c r="F32" s="742"/>
      <c r="G32" s="748"/>
    </row>
    <row r="33" spans="1:1">
      <c r="A33" s="401" t="s">
        <v>311</v>
      </c>
    </row>
  </sheetData>
  <mergeCells count="22">
    <mergeCell ref="A5:C5"/>
    <mergeCell ref="A6:C6"/>
    <mergeCell ref="B7:C7"/>
    <mergeCell ref="B10:C10"/>
    <mergeCell ref="B11:C11"/>
    <mergeCell ref="B12:C12"/>
    <mergeCell ref="B13:C13"/>
    <mergeCell ref="B14:C14"/>
    <mergeCell ref="B15:C15"/>
    <mergeCell ref="A16:C16"/>
    <mergeCell ref="A17:C17"/>
    <mergeCell ref="A24:C24"/>
    <mergeCell ref="A25:C25"/>
    <mergeCell ref="B26:C26"/>
    <mergeCell ref="B27:C27"/>
    <mergeCell ref="B28:C28"/>
    <mergeCell ref="B29:C29"/>
    <mergeCell ref="B30:C30"/>
    <mergeCell ref="A31:C31"/>
    <mergeCell ref="A32:C32"/>
    <mergeCell ref="A26:A30"/>
    <mergeCell ref="A7:A15"/>
  </mergeCells>
  <phoneticPr fontId="23"/>
  <pageMargins left="0.98425196850393704" right="0.98425196850393704" top="0.78740157480314965" bottom="0.78740157480314965" header="0.51181102362204722" footer="0.19685039370078741"/>
  <pageSetup paperSize="9" firstPageNumber="68" fitToWidth="1" fitToHeight="1" orientation="portrait" usePrinterDefaults="1" useFirstPageNumber="1" r:id="rId1"/>
  <headerFooter scaleWithDoc="0" alignWithMargins="0">
    <oddFooter>&amp;C68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dimension ref="A1:P38"/>
  <sheetViews>
    <sheetView showZeros="0" topLeftCell="A19" workbookViewId="0">
      <selection activeCell="R24" sqref="R24"/>
    </sheetView>
  </sheetViews>
  <sheetFormatPr defaultRowHeight="13.5"/>
  <cols>
    <col min="1" max="13" width="6.75" style="401" customWidth="1"/>
    <col min="14" max="14" width="2.75" style="401" customWidth="1"/>
    <col min="15" max="256" width="9" style="401" customWidth="1"/>
    <col min="257" max="269" width="6.75" style="401" customWidth="1"/>
    <col min="270" max="270" width="2.75" style="401" customWidth="1"/>
    <col min="271" max="512" width="9" style="401" customWidth="1"/>
    <col min="513" max="525" width="6.75" style="401" customWidth="1"/>
    <col min="526" max="526" width="2.75" style="401" customWidth="1"/>
    <col min="527" max="768" width="9" style="401" customWidth="1"/>
    <col min="769" max="781" width="6.75" style="401" customWidth="1"/>
    <col min="782" max="782" width="2.75" style="401" customWidth="1"/>
    <col min="783" max="1024" width="9" style="401" customWidth="1"/>
    <col min="1025" max="1037" width="6.75" style="401" customWidth="1"/>
    <col min="1038" max="1038" width="2.75" style="401" customWidth="1"/>
    <col min="1039" max="1280" width="9" style="401" customWidth="1"/>
    <col min="1281" max="1293" width="6.75" style="401" customWidth="1"/>
    <col min="1294" max="1294" width="2.75" style="401" customWidth="1"/>
    <col min="1295" max="1536" width="9" style="401" customWidth="1"/>
    <col min="1537" max="1549" width="6.75" style="401" customWidth="1"/>
    <col min="1550" max="1550" width="2.75" style="401" customWidth="1"/>
    <col min="1551" max="1792" width="9" style="401" customWidth="1"/>
    <col min="1793" max="1805" width="6.75" style="401" customWidth="1"/>
    <col min="1806" max="1806" width="2.75" style="401" customWidth="1"/>
    <col min="1807" max="2048" width="9" style="401" customWidth="1"/>
    <col min="2049" max="2061" width="6.75" style="401" customWidth="1"/>
    <col min="2062" max="2062" width="2.75" style="401" customWidth="1"/>
    <col min="2063" max="2304" width="9" style="401" customWidth="1"/>
    <col min="2305" max="2317" width="6.75" style="401" customWidth="1"/>
    <col min="2318" max="2318" width="2.75" style="401" customWidth="1"/>
    <col min="2319" max="2560" width="9" style="401" customWidth="1"/>
    <col min="2561" max="2573" width="6.75" style="401" customWidth="1"/>
    <col min="2574" max="2574" width="2.75" style="401" customWidth="1"/>
    <col min="2575" max="2816" width="9" style="401" customWidth="1"/>
    <col min="2817" max="2829" width="6.75" style="401" customWidth="1"/>
    <col min="2830" max="2830" width="2.75" style="401" customWidth="1"/>
    <col min="2831" max="3072" width="9" style="401" customWidth="1"/>
    <col min="3073" max="3085" width="6.75" style="401" customWidth="1"/>
    <col min="3086" max="3086" width="2.75" style="401" customWidth="1"/>
    <col min="3087" max="3328" width="9" style="401" customWidth="1"/>
    <col min="3329" max="3341" width="6.75" style="401" customWidth="1"/>
    <col min="3342" max="3342" width="2.75" style="401" customWidth="1"/>
    <col min="3343" max="3584" width="9" style="401" customWidth="1"/>
    <col min="3585" max="3597" width="6.75" style="401" customWidth="1"/>
    <col min="3598" max="3598" width="2.75" style="401" customWidth="1"/>
    <col min="3599" max="3840" width="9" style="401" customWidth="1"/>
    <col min="3841" max="3853" width="6.75" style="401" customWidth="1"/>
    <col min="3854" max="3854" width="2.75" style="401" customWidth="1"/>
    <col min="3855" max="4096" width="9" style="401" customWidth="1"/>
    <col min="4097" max="4109" width="6.75" style="401" customWidth="1"/>
    <col min="4110" max="4110" width="2.75" style="401" customWidth="1"/>
    <col min="4111" max="4352" width="9" style="401" customWidth="1"/>
    <col min="4353" max="4365" width="6.75" style="401" customWidth="1"/>
    <col min="4366" max="4366" width="2.75" style="401" customWidth="1"/>
    <col min="4367" max="4608" width="9" style="401" customWidth="1"/>
    <col min="4609" max="4621" width="6.75" style="401" customWidth="1"/>
    <col min="4622" max="4622" width="2.75" style="401" customWidth="1"/>
    <col min="4623" max="4864" width="9" style="401" customWidth="1"/>
    <col min="4865" max="4877" width="6.75" style="401" customWidth="1"/>
    <col min="4878" max="4878" width="2.75" style="401" customWidth="1"/>
    <col min="4879" max="5120" width="9" style="401" customWidth="1"/>
    <col min="5121" max="5133" width="6.75" style="401" customWidth="1"/>
    <col min="5134" max="5134" width="2.75" style="401" customWidth="1"/>
    <col min="5135" max="5376" width="9" style="401" customWidth="1"/>
    <col min="5377" max="5389" width="6.75" style="401" customWidth="1"/>
    <col min="5390" max="5390" width="2.75" style="401" customWidth="1"/>
    <col min="5391" max="5632" width="9" style="401" customWidth="1"/>
    <col min="5633" max="5645" width="6.75" style="401" customWidth="1"/>
    <col min="5646" max="5646" width="2.75" style="401" customWidth="1"/>
    <col min="5647" max="5888" width="9" style="401" customWidth="1"/>
    <col min="5889" max="5901" width="6.75" style="401" customWidth="1"/>
    <col min="5902" max="5902" width="2.75" style="401" customWidth="1"/>
    <col min="5903" max="6144" width="9" style="401" customWidth="1"/>
    <col min="6145" max="6157" width="6.75" style="401" customWidth="1"/>
    <col min="6158" max="6158" width="2.75" style="401" customWidth="1"/>
    <col min="6159" max="6400" width="9" style="401" customWidth="1"/>
    <col min="6401" max="6413" width="6.75" style="401" customWidth="1"/>
    <col min="6414" max="6414" width="2.75" style="401" customWidth="1"/>
    <col min="6415" max="6656" width="9" style="401" customWidth="1"/>
    <col min="6657" max="6669" width="6.75" style="401" customWidth="1"/>
    <col min="6670" max="6670" width="2.75" style="401" customWidth="1"/>
    <col min="6671" max="6912" width="9" style="401" customWidth="1"/>
    <col min="6913" max="6925" width="6.75" style="401" customWidth="1"/>
    <col min="6926" max="6926" width="2.75" style="401" customWidth="1"/>
    <col min="6927" max="7168" width="9" style="401" customWidth="1"/>
    <col min="7169" max="7181" width="6.75" style="401" customWidth="1"/>
    <col min="7182" max="7182" width="2.75" style="401" customWidth="1"/>
    <col min="7183" max="7424" width="9" style="401" customWidth="1"/>
    <col min="7425" max="7437" width="6.75" style="401" customWidth="1"/>
    <col min="7438" max="7438" width="2.75" style="401" customWidth="1"/>
    <col min="7439" max="7680" width="9" style="401" customWidth="1"/>
    <col min="7681" max="7693" width="6.75" style="401" customWidth="1"/>
    <col min="7694" max="7694" width="2.75" style="401" customWidth="1"/>
    <col min="7695" max="7936" width="9" style="401" customWidth="1"/>
    <col min="7937" max="7949" width="6.75" style="401" customWidth="1"/>
    <col min="7950" max="7950" width="2.75" style="401" customWidth="1"/>
    <col min="7951" max="8192" width="9" style="401" customWidth="1"/>
    <col min="8193" max="8205" width="6.75" style="401" customWidth="1"/>
    <col min="8206" max="8206" width="2.75" style="401" customWidth="1"/>
    <col min="8207" max="8448" width="9" style="401" customWidth="1"/>
    <col min="8449" max="8461" width="6.75" style="401" customWidth="1"/>
    <col min="8462" max="8462" width="2.75" style="401" customWidth="1"/>
    <col min="8463" max="8704" width="9" style="401" customWidth="1"/>
    <col min="8705" max="8717" width="6.75" style="401" customWidth="1"/>
    <col min="8718" max="8718" width="2.75" style="401" customWidth="1"/>
    <col min="8719" max="8960" width="9" style="401" customWidth="1"/>
    <col min="8961" max="8973" width="6.75" style="401" customWidth="1"/>
    <col min="8974" max="8974" width="2.75" style="401" customWidth="1"/>
    <col min="8975" max="9216" width="9" style="401" customWidth="1"/>
    <col min="9217" max="9229" width="6.75" style="401" customWidth="1"/>
    <col min="9230" max="9230" width="2.75" style="401" customWidth="1"/>
    <col min="9231" max="9472" width="9" style="401" customWidth="1"/>
    <col min="9473" max="9485" width="6.75" style="401" customWidth="1"/>
    <col min="9486" max="9486" width="2.75" style="401" customWidth="1"/>
    <col min="9487" max="9728" width="9" style="401" customWidth="1"/>
    <col min="9729" max="9741" width="6.75" style="401" customWidth="1"/>
    <col min="9742" max="9742" width="2.75" style="401" customWidth="1"/>
    <col min="9743" max="9984" width="9" style="401" customWidth="1"/>
    <col min="9985" max="9997" width="6.75" style="401" customWidth="1"/>
    <col min="9998" max="9998" width="2.75" style="401" customWidth="1"/>
    <col min="9999" max="10240" width="9" style="401" customWidth="1"/>
    <col min="10241" max="10253" width="6.75" style="401" customWidth="1"/>
    <col min="10254" max="10254" width="2.75" style="401" customWidth="1"/>
    <col min="10255" max="10496" width="9" style="401" customWidth="1"/>
    <col min="10497" max="10509" width="6.75" style="401" customWidth="1"/>
    <col min="10510" max="10510" width="2.75" style="401" customWidth="1"/>
    <col min="10511" max="10752" width="9" style="401" customWidth="1"/>
    <col min="10753" max="10765" width="6.75" style="401" customWidth="1"/>
    <col min="10766" max="10766" width="2.75" style="401" customWidth="1"/>
    <col min="10767" max="11008" width="9" style="401" customWidth="1"/>
    <col min="11009" max="11021" width="6.75" style="401" customWidth="1"/>
    <col min="11022" max="11022" width="2.75" style="401" customWidth="1"/>
    <col min="11023" max="11264" width="9" style="401" customWidth="1"/>
    <col min="11265" max="11277" width="6.75" style="401" customWidth="1"/>
    <col min="11278" max="11278" width="2.75" style="401" customWidth="1"/>
    <col min="11279" max="11520" width="9" style="401" customWidth="1"/>
    <col min="11521" max="11533" width="6.75" style="401" customWidth="1"/>
    <col min="11534" max="11534" width="2.75" style="401" customWidth="1"/>
    <col min="11535" max="11776" width="9" style="401" customWidth="1"/>
    <col min="11777" max="11789" width="6.75" style="401" customWidth="1"/>
    <col min="11790" max="11790" width="2.75" style="401" customWidth="1"/>
    <col min="11791" max="12032" width="9" style="401" customWidth="1"/>
    <col min="12033" max="12045" width="6.75" style="401" customWidth="1"/>
    <col min="12046" max="12046" width="2.75" style="401" customWidth="1"/>
    <col min="12047" max="12288" width="9" style="401" customWidth="1"/>
    <col min="12289" max="12301" width="6.75" style="401" customWidth="1"/>
    <col min="12302" max="12302" width="2.75" style="401" customWidth="1"/>
    <col min="12303" max="12544" width="9" style="401" customWidth="1"/>
    <col min="12545" max="12557" width="6.75" style="401" customWidth="1"/>
    <col min="12558" max="12558" width="2.75" style="401" customWidth="1"/>
    <col min="12559" max="12800" width="9" style="401" customWidth="1"/>
    <col min="12801" max="12813" width="6.75" style="401" customWidth="1"/>
    <col min="12814" max="12814" width="2.75" style="401" customWidth="1"/>
    <col min="12815" max="13056" width="9" style="401" customWidth="1"/>
    <col min="13057" max="13069" width="6.75" style="401" customWidth="1"/>
    <col min="13070" max="13070" width="2.75" style="401" customWidth="1"/>
    <col min="13071" max="13312" width="9" style="401" customWidth="1"/>
    <col min="13313" max="13325" width="6.75" style="401" customWidth="1"/>
    <col min="13326" max="13326" width="2.75" style="401" customWidth="1"/>
    <col min="13327" max="13568" width="9" style="401" customWidth="1"/>
    <col min="13569" max="13581" width="6.75" style="401" customWidth="1"/>
    <col min="13582" max="13582" width="2.75" style="401" customWidth="1"/>
    <col min="13583" max="13824" width="9" style="401" customWidth="1"/>
    <col min="13825" max="13837" width="6.75" style="401" customWidth="1"/>
    <col min="13838" max="13838" width="2.75" style="401" customWidth="1"/>
    <col min="13839" max="14080" width="9" style="401" customWidth="1"/>
    <col min="14081" max="14093" width="6.75" style="401" customWidth="1"/>
    <col min="14094" max="14094" width="2.75" style="401" customWidth="1"/>
    <col min="14095" max="14336" width="9" style="401" customWidth="1"/>
    <col min="14337" max="14349" width="6.75" style="401" customWidth="1"/>
    <col min="14350" max="14350" width="2.75" style="401" customWidth="1"/>
    <col min="14351" max="14592" width="9" style="401" customWidth="1"/>
    <col min="14593" max="14605" width="6.75" style="401" customWidth="1"/>
    <col min="14606" max="14606" width="2.75" style="401" customWidth="1"/>
    <col min="14607" max="14848" width="9" style="401" customWidth="1"/>
    <col min="14849" max="14861" width="6.75" style="401" customWidth="1"/>
    <col min="14862" max="14862" width="2.75" style="401" customWidth="1"/>
    <col min="14863" max="15104" width="9" style="401" customWidth="1"/>
    <col min="15105" max="15117" width="6.75" style="401" customWidth="1"/>
    <col min="15118" max="15118" width="2.75" style="401" customWidth="1"/>
    <col min="15119" max="15360" width="9" style="401" customWidth="1"/>
    <col min="15361" max="15373" width="6.75" style="401" customWidth="1"/>
    <col min="15374" max="15374" width="2.75" style="401" customWidth="1"/>
    <col min="15375" max="15616" width="9" style="401" customWidth="1"/>
    <col min="15617" max="15629" width="6.75" style="401" customWidth="1"/>
    <col min="15630" max="15630" width="2.75" style="401" customWidth="1"/>
    <col min="15631" max="15872" width="9" style="401" customWidth="1"/>
    <col min="15873" max="15885" width="6.75" style="401" customWidth="1"/>
    <col min="15886" max="15886" width="2.75" style="401" customWidth="1"/>
    <col min="15887" max="16128" width="9" style="401" customWidth="1"/>
    <col min="16129" max="16141" width="6.75" style="401" customWidth="1"/>
    <col min="16142" max="16142" width="2.75" style="401" customWidth="1"/>
    <col min="16143" max="16384" width="9" style="401" customWidth="1"/>
  </cols>
  <sheetData>
    <row r="1" spans="1:16" ht="19.5" customHeight="1">
      <c r="A1" s="592" t="s">
        <v>215</v>
      </c>
    </row>
    <row r="2" spans="1:16" ht="17.25" customHeight="1">
      <c r="A2" s="592"/>
    </row>
    <row r="3" spans="1:16" ht="15.75" customHeight="1">
      <c r="L3" s="814"/>
    </row>
    <row r="4" spans="1:16" ht="15" customHeight="1">
      <c r="M4" s="393" t="s">
        <v>235</v>
      </c>
      <c r="P4" s="393"/>
    </row>
    <row r="5" spans="1:16" ht="20.100000000000001" customHeight="1">
      <c r="A5" s="756" t="s">
        <v>20</v>
      </c>
      <c r="B5" s="766" t="s">
        <v>312</v>
      </c>
      <c r="C5" s="756" t="s">
        <v>313</v>
      </c>
      <c r="D5" s="779"/>
      <c r="E5" s="786" t="s">
        <v>314</v>
      </c>
      <c r="F5" s="794" t="s">
        <v>300</v>
      </c>
      <c r="G5" s="800" t="s">
        <v>290</v>
      </c>
      <c r="H5" s="756" t="s">
        <v>267</v>
      </c>
      <c r="I5" s="794" t="s">
        <v>315</v>
      </c>
      <c r="J5" s="794" t="s">
        <v>316</v>
      </c>
      <c r="K5" s="794" t="s">
        <v>188</v>
      </c>
      <c r="L5" s="794" t="s">
        <v>82</v>
      </c>
      <c r="M5" s="779" t="s">
        <v>189</v>
      </c>
    </row>
    <row r="6" spans="1:16" ht="20.100000000000001" customHeight="1">
      <c r="A6" s="757"/>
      <c r="B6" s="767"/>
      <c r="C6" s="776" t="s">
        <v>317</v>
      </c>
      <c r="D6" s="723" t="s">
        <v>70</v>
      </c>
      <c r="E6" s="787"/>
      <c r="F6" s="795"/>
      <c r="G6" s="801"/>
      <c r="H6" s="757"/>
      <c r="I6" s="795"/>
      <c r="J6" s="795"/>
      <c r="K6" s="795"/>
      <c r="L6" s="795"/>
      <c r="M6" s="822"/>
    </row>
    <row r="7" spans="1:16" ht="27.75" customHeight="1">
      <c r="A7" s="758">
        <v>46</v>
      </c>
      <c r="B7" s="768">
        <v>8</v>
      </c>
      <c r="C7" s="777">
        <v>9</v>
      </c>
      <c r="D7" s="780">
        <v>1</v>
      </c>
      <c r="E7" s="777">
        <v>1</v>
      </c>
      <c r="F7" s="796">
        <v>5</v>
      </c>
      <c r="G7" s="780">
        <v>0</v>
      </c>
      <c r="H7" s="777">
        <v>44</v>
      </c>
      <c r="I7" s="796">
        <v>88</v>
      </c>
      <c r="J7" s="803"/>
      <c r="K7" s="811"/>
      <c r="L7" s="811"/>
      <c r="M7" s="823"/>
    </row>
    <row r="11" spans="1:16" ht="15" customHeight="1"/>
    <row r="12" spans="1:16" ht="23.25" customHeight="1">
      <c r="A12" s="592" t="s">
        <v>216</v>
      </c>
    </row>
    <row r="13" spans="1:16" ht="13.5" customHeight="1">
      <c r="A13" s="592"/>
    </row>
    <row r="14" spans="1:16" ht="13.5" customHeight="1">
      <c r="M14" s="393" t="s">
        <v>235</v>
      </c>
    </row>
    <row r="15" spans="1:16" ht="27" customHeight="1">
      <c r="A15" s="759"/>
      <c r="B15" s="769"/>
      <c r="C15" s="769"/>
      <c r="D15" s="769"/>
      <c r="E15" s="788"/>
      <c r="F15" s="797" t="s">
        <v>267</v>
      </c>
      <c r="G15" s="802" t="s">
        <v>318</v>
      </c>
      <c r="H15" s="802" t="s">
        <v>316</v>
      </c>
      <c r="I15" s="802" t="s">
        <v>256</v>
      </c>
      <c r="J15" s="802" t="s">
        <v>188</v>
      </c>
      <c r="K15" s="802" t="s">
        <v>319</v>
      </c>
      <c r="L15" s="815" t="s">
        <v>320</v>
      </c>
      <c r="M15" s="824" t="s">
        <v>189</v>
      </c>
    </row>
    <row r="16" spans="1:16" ht="27" customHeight="1">
      <c r="A16" s="593" t="s">
        <v>136</v>
      </c>
      <c r="B16" s="604"/>
      <c r="C16" s="604"/>
      <c r="D16" s="604"/>
      <c r="E16" s="625"/>
      <c r="F16" s="777">
        <v>146</v>
      </c>
      <c r="G16" s="796">
        <v>200</v>
      </c>
      <c r="H16" s="796">
        <v>27</v>
      </c>
      <c r="I16" s="803"/>
      <c r="J16" s="803"/>
      <c r="K16" s="803"/>
      <c r="L16" s="816"/>
      <c r="M16" s="825"/>
    </row>
    <row r="17" spans="1:13" ht="27" customHeight="1">
      <c r="A17" s="760" t="s">
        <v>219</v>
      </c>
      <c r="B17" s="771"/>
      <c r="C17" s="606" t="s">
        <v>302</v>
      </c>
      <c r="D17" s="781"/>
      <c r="E17" s="789"/>
      <c r="F17" s="798">
        <v>103</v>
      </c>
      <c r="G17" s="798">
        <v>148</v>
      </c>
      <c r="H17" s="798">
        <v>23</v>
      </c>
      <c r="I17" s="738"/>
      <c r="J17" s="738"/>
      <c r="K17" s="738"/>
      <c r="L17" s="817"/>
      <c r="M17" s="826"/>
    </row>
    <row r="18" spans="1:13" ht="27" customHeight="1">
      <c r="A18" s="760"/>
      <c r="B18" s="771"/>
      <c r="C18" s="606"/>
      <c r="D18" s="782" t="s">
        <v>303</v>
      </c>
      <c r="E18" s="790"/>
      <c r="F18" s="733">
        <v>86</v>
      </c>
      <c r="G18" s="733">
        <v>131</v>
      </c>
      <c r="H18" s="733">
        <v>23</v>
      </c>
      <c r="I18" s="739"/>
      <c r="J18" s="739"/>
      <c r="K18" s="739"/>
      <c r="L18" s="818"/>
      <c r="M18" s="827"/>
    </row>
    <row r="19" spans="1:13" ht="27" customHeight="1">
      <c r="A19" s="760"/>
      <c r="B19" s="771"/>
      <c r="C19" s="606"/>
      <c r="D19" s="783" t="s">
        <v>299</v>
      </c>
      <c r="E19" s="791"/>
      <c r="F19" s="733">
        <v>67</v>
      </c>
      <c r="G19" s="733">
        <v>98</v>
      </c>
      <c r="H19" s="733">
        <v>15</v>
      </c>
      <c r="I19" s="739"/>
      <c r="J19" s="739"/>
      <c r="K19" s="739"/>
      <c r="L19" s="818"/>
      <c r="M19" s="827"/>
    </row>
    <row r="20" spans="1:13" ht="27" customHeight="1">
      <c r="A20" s="760"/>
      <c r="B20" s="771"/>
      <c r="C20" s="615" t="s">
        <v>304</v>
      </c>
      <c r="D20" s="784"/>
      <c r="E20" s="627"/>
      <c r="F20" s="733">
        <v>68</v>
      </c>
      <c r="G20" s="733">
        <v>86</v>
      </c>
      <c r="H20" s="733">
        <v>5</v>
      </c>
      <c r="I20" s="739"/>
      <c r="J20" s="739"/>
      <c r="K20" s="739"/>
      <c r="L20" s="818"/>
      <c r="M20" s="827"/>
    </row>
    <row r="21" spans="1:13" ht="27" customHeight="1">
      <c r="A21" s="760"/>
      <c r="B21" s="771"/>
      <c r="C21" s="615" t="s">
        <v>262</v>
      </c>
      <c r="D21" s="784"/>
      <c r="E21" s="627"/>
      <c r="F21" s="733">
        <v>21</v>
      </c>
      <c r="G21" s="733">
        <v>30</v>
      </c>
      <c r="H21" s="733">
        <v>3</v>
      </c>
      <c r="I21" s="739"/>
      <c r="J21" s="739"/>
      <c r="K21" s="739"/>
      <c r="L21" s="818"/>
      <c r="M21" s="827"/>
    </row>
    <row r="22" spans="1:13" ht="27" customHeight="1">
      <c r="A22" s="760"/>
      <c r="B22" s="771"/>
      <c r="C22" s="615" t="s">
        <v>305</v>
      </c>
      <c r="D22" s="784"/>
      <c r="E22" s="627"/>
      <c r="F22" s="733">
        <v>10</v>
      </c>
      <c r="G22" s="733">
        <v>12</v>
      </c>
      <c r="H22" s="733">
        <v>0</v>
      </c>
      <c r="I22" s="739"/>
      <c r="J22" s="739"/>
      <c r="K22" s="739"/>
      <c r="L22" s="818"/>
      <c r="M22" s="827"/>
    </row>
    <row r="23" spans="1:13" ht="27" customHeight="1">
      <c r="A23" s="760"/>
      <c r="B23" s="771"/>
      <c r="C23" s="615" t="s">
        <v>306</v>
      </c>
      <c r="D23" s="784"/>
      <c r="E23" s="627"/>
      <c r="F23" s="733">
        <v>39</v>
      </c>
      <c r="G23" s="733">
        <v>60</v>
      </c>
      <c r="H23" s="733">
        <v>12</v>
      </c>
      <c r="I23" s="739"/>
      <c r="J23" s="739"/>
      <c r="K23" s="739"/>
      <c r="L23" s="818"/>
      <c r="M23" s="827"/>
    </row>
    <row r="24" spans="1:13" ht="27" customHeight="1">
      <c r="A24" s="760"/>
      <c r="B24" s="771"/>
      <c r="C24" s="615" t="s">
        <v>69</v>
      </c>
      <c r="D24" s="784"/>
      <c r="E24" s="627"/>
      <c r="F24" s="733"/>
      <c r="G24" s="733"/>
      <c r="H24" s="733">
        <v>0</v>
      </c>
      <c r="I24" s="739"/>
      <c r="J24" s="739"/>
      <c r="K24" s="739"/>
      <c r="L24" s="818"/>
      <c r="M24" s="827"/>
    </row>
    <row r="25" spans="1:13" ht="27" customHeight="1">
      <c r="A25" s="761"/>
      <c r="B25" s="770"/>
      <c r="C25" s="622" t="s">
        <v>307</v>
      </c>
      <c r="D25" s="785"/>
      <c r="E25" s="633"/>
      <c r="F25" s="729">
        <v>1</v>
      </c>
      <c r="G25" s="734">
        <v>3</v>
      </c>
      <c r="H25" s="734">
        <v>1</v>
      </c>
      <c r="I25" s="740"/>
      <c r="J25" s="740"/>
      <c r="K25" s="740"/>
      <c r="L25" s="819"/>
      <c r="M25" s="828"/>
    </row>
    <row r="26" spans="1:13" ht="27" customHeight="1">
      <c r="A26" s="593" t="s">
        <v>309</v>
      </c>
      <c r="B26" s="604"/>
      <c r="C26" s="604"/>
      <c r="D26" s="604"/>
      <c r="E26" s="625"/>
      <c r="F26" s="777">
        <v>242</v>
      </c>
      <c r="G26" s="796">
        <v>339</v>
      </c>
      <c r="H26" s="796">
        <v>44</v>
      </c>
      <c r="I26" s="803"/>
      <c r="J26" s="803"/>
      <c r="K26" s="803"/>
      <c r="L26" s="816"/>
      <c r="M26" s="825"/>
    </row>
    <row r="27" spans="1:13" ht="27" customHeight="1">
      <c r="A27" s="694" t="s">
        <v>40</v>
      </c>
      <c r="B27" s="707"/>
      <c r="C27" s="707"/>
      <c r="D27" s="707"/>
      <c r="E27" s="720"/>
      <c r="F27" s="726">
        <v>2</v>
      </c>
      <c r="G27" s="726">
        <v>2</v>
      </c>
      <c r="H27" s="730"/>
      <c r="I27" s="741"/>
      <c r="J27" s="806"/>
      <c r="K27" s="812"/>
      <c r="L27" s="820"/>
      <c r="M27" s="829"/>
    </row>
    <row r="28" spans="1:13" ht="27" customHeight="1">
      <c r="A28" s="762" t="s">
        <v>288</v>
      </c>
      <c r="B28" s="772"/>
      <c r="C28" s="778" t="s">
        <v>310</v>
      </c>
      <c r="D28" s="778"/>
      <c r="E28" s="792"/>
      <c r="F28" s="799">
        <v>2</v>
      </c>
      <c r="G28" s="799">
        <v>2</v>
      </c>
      <c r="H28" s="799"/>
      <c r="I28" s="804"/>
      <c r="J28" s="807"/>
      <c r="K28" s="812"/>
      <c r="L28" s="820"/>
      <c r="M28" s="830"/>
    </row>
    <row r="29" spans="1:13" ht="27" customHeight="1">
      <c r="A29" s="763"/>
      <c r="B29" s="773"/>
      <c r="C29" s="709" t="s">
        <v>304</v>
      </c>
      <c r="D29" s="709"/>
      <c r="E29" s="722"/>
      <c r="F29" s="733">
        <v>1</v>
      </c>
      <c r="G29" s="733">
        <v>1</v>
      </c>
      <c r="H29" s="733"/>
      <c r="I29" s="739"/>
      <c r="J29" s="808"/>
      <c r="K29" s="812"/>
      <c r="L29" s="820"/>
      <c r="M29" s="831"/>
    </row>
    <row r="30" spans="1:13" ht="27" customHeight="1">
      <c r="A30" s="763"/>
      <c r="B30" s="773"/>
      <c r="C30" s="709" t="s">
        <v>262</v>
      </c>
      <c r="D30" s="709"/>
      <c r="E30" s="722"/>
      <c r="F30" s="733"/>
      <c r="G30" s="733"/>
      <c r="H30" s="733"/>
      <c r="I30" s="739"/>
      <c r="J30" s="808"/>
      <c r="K30" s="812"/>
      <c r="L30" s="820"/>
      <c r="M30" s="831"/>
    </row>
    <row r="31" spans="1:13" ht="27" customHeight="1">
      <c r="A31" s="763"/>
      <c r="B31" s="773"/>
      <c r="C31" s="709" t="s">
        <v>305</v>
      </c>
      <c r="D31" s="709"/>
      <c r="E31" s="722"/>
      <c r="F31" s="733">
        <v>1</v>
      </c>
      <c r="G31" s="733">
        <v>1</v>
      </c>
      <c r="H31" s="733"/>
      <c r="I31" s="739"/>
      <c r="J31" s="808"/>
      <c r="K31" s="812"/>
      <c r="L31" s="820"/>
      <c r="M31" s="831"/>
    </row>
    <row r="32" spans="1:13" ht="27" customHeight="1">
      <c r="A32" s="764"/>
      <c r="B32" s="774"/>
      <c r="C32" s="710" t="s">
        <v>306</v>
      </c>
      <c r="D32" s="710"/>
      <c r="E32" s="723"/>
      <c r="F32" s="729">
        <v>1</v>
      </c>
      <c r="G32" s="734">
        <v>1</v>
      </c>
      <c r="H32" s="726"/>
      <c r="I32" s="805"/>
      <c r="J32" s="809"/>
      <c r="K32" s="812"/>
      <c r="L32" s="820"/>
      <c r="M32" s="832"/>
    </row>
    <row r="33" spans="1:13" ht="27" customHeight="1">
      <c r="A33" s="765" t="s">
        <v>309</v>
      </c>
      <c r="B33" s="775"/>
      <c r="C33" s="775"/>
      <c r="D33" s="775"/>
      <c r="E33" s="793"/>
      <c r="F33" s="777">
        <v>5</v>
      </c>
      <c r="G33" s="796">
        <v>5</v>
      </c>
      <c r="H33" s="796"/>
      <c r="I33" s="803"/>
      <c r="J33" s="810"/>
      <c r="K33" s="813"/>
      <c r="L33" s="821"/>
      <c r="M33" s="833"/>
    </row>
    <row r="36" spans="1:13" ht="21" customHeight="1">
      <c r="A36" s="592"/>
    </row>
    <row r="37" spans="1:13" ht="12" customHeight="1"/>
    <row r="38" spans="1:13" ht="13.5" customHeight="1">
      <c r="K38" s="393"/>
    </row>
  </sheetData>
  <mergeCells count="34">
    <mergeCell ref="C5:D5"/>
    <mergeCell ref="A15:E15"/>
    <mergeCell ref="A16:E16"/>
    <mergeCell ref="C17:E17"/>
    <mergeCell ref="D18:E18"/>
    <mergeCell ref="D19:E19"/>
    <mergeCell ref="C20:E20"/>
    <mergeCell ref="C21:E21"/>
    <mergeCell ref="C22:E22"/>
    <mergeCell ref="C23:E23"/>
    <mergeCell ref="C24:E24"/>
    <mergeCell ref="C25:E25"/>
    <mergeCell ref="A26:E26"/>
    <mergeCell ref="A27:E27"/>
    <mergeCell ref="C28:E28"/>
    <mergeCell ref="C29:E29"/>
    <mergeCell ref="C30:E30"/>
    <mergeCell ref="C31:E31"/>
    <mergeCell ref="C32:E32"/>
    <mergeCell ref="A33:E33"/>
    <mergeCell ref="A5:A6"/>
    <mergeCell ref="B5:B6"/>
    <mergeCell ref="E5:E6"/>
    <mergeCell ref="F5:F6"/>
    <mergeCell ref="G5:G6"/>
    <mergeCell ref="H5:H6"/>
    <mergeCell ref="I5:I6"/>
    <mergeCell ref="J5:J6"/>
    <mergeCell ref="K5:K6"/>
    <mergeCell ref="L5:L6"/>
    <mergeCell ref="M5:M6"/>
    <mergeCell ref="A28:B32"/>
    <mergeCell ref="A17:B25"/>
    <mergeCell ref="K27:L33"/>
  </mergeCells>
  <phoneticPr fontId="23"/>
  <pageMargins left="0.74803149606299213" right="0.74803149606299213" top="0.98425196850393704" bottom="0.98425196850393704" header="0.51181102362204722" footer="0.51181102362204722"/>
  <pageSetup paperSize="9" firstPageNumber="69" fitToWidth="1" fitToHeight="1" orientation="portrait" usePrinterDefaults="1" useFirstPageNumber="1" r:id="rId1"/>
  <headerFooter alignWithMargins="0">
    <oddFooter>&amp;C69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X18"/>
  <sheetViews>
    <sheetView showZeros="0" view="pageBreakPreview" topLeftCell="A7" zoomScaleSheetLayoutView="100" workbookViewId="0">
      <selection activeCell="C17" sqref="C17"/>
    </sheetView>
  </sheetViews>
  <sheetFormatPr defaultRowHeight="11.25"/>
  <cols>
    <col min="1" max="1" width="7.75" style="15" customWidth="1"/>
    <col min="2" max="21" width="5.5" style="15" customWidth="1"/>
    <col min="22" max="22" width="3" style="15" customWidth="1"/>
    <col min="23" max="24" width="9" style="15" customWidth="1"/>
    <col min="25" max="25" width="34.625" style="15" customWidth="1"/>
    <col min="26" max="258" width="9" style="15" customWidth="1"/>
    <col min="259" max="259" width="7.75" style="15" customWidth="1"/>
    <col min="260" max="260" width="5.875" style="15" customWidth="1"/>
    <col min="261" max="263" width="4.875" style="15" customWidth="1"/>
    <col min="264" max="269" width="3.75" style="15" customWidth="1"/>
    <col min="270" max="271" width="4.875" style="15" customWidth="1"/>
    <col min="272" max="272" width="5.625" style="15" customWidth="1"/>
    <col min="273" max="273" width="5.125" style="15" customWidth="1"/>
    <col min="274" max="274" width="5.625" style="15" customWidth="1"/>
    <col min="275" max="275" width="4.875" style="15" customWidth="1"/>
    <col min="276" max="277" width="4.75" style="15" customWidth="1"/>
    <col min="278" max="514" width="9" style="15" customWidth="1"/>
    <col min="515" max="515" width="7.75" style="15" customWidth="1"/>
    <col min="516" max="516" width="5.875" style="15" customWidth="1"/>
    <col min="517" max="519" width="4.875" style="15" customWidth="1"/>
    <col min="520" max="525" width="3.75" style="15" customWidth="1"/>
    <col min="526" max="527" width="4.875" style="15" customWidth="1"/>
    <col min="528" max="528" width="5.625" style="15" customWidth="1"/>
    <col min="529" max="529" width="5.125" style="15" customWidth="1"/>
    <col min="530" max="530" width="5.625" style="15" customWidth="1"/>
    <col min="531" max="531" width="4.875" style="15" customWidth="1"/>
    <col min="532" max="533" width="4.75" style="15" customWidth="1"/>
    <col min="534" max="770" width="9" style="15" customWidth="1"/>
    <col min="771" max="771" width="7.75" style="15" customWidth="1"/>
    <col min="772" max="772" width="5.875" style="15" customWidth="1"/>
    <col min="773" max="775" width="4.875" style="15" customWidth="1"/>
    <col min="776" max="781" width="3.75" style="15" customWidth="1"/>
    <col min="782" max="783" width="4.875" style="15" customWidth="1"/>
    <col min="784" max="784" width="5.625" style="15" customWidth="1"/>
    <col min="785" max="785" width="5.125" style="15" customWidth="1"/>
    <col min="786" max="786" width="5.625" style="15" customWidth="1"/>
    <col min="787" max="787" width="4.875" style="15" customWidth="1"/>
    <col min="788" max="789" width="4.75" style="15" customWidth="1"/>
    <col min="790" max="1026" width="9" style="15" customWidth="1"/>
    <col min="1027" max="1027" width="7.75" style="15" customWidth="1"/>
    <col min="1028" max="1028" width="5.875" style="15" customWidth="1"/>
    <col min="1029" max="1031" width="4.875" style="15" customWidth="1"/>
    <col min="1032" max="1037" width="3.75" style="15" customWidth="1"/>
    <col min="1038" max="1039" width="4.875" style="15" customWidth="1"/>
    <col min="1040" max="1040" width="5.625" style="15" customWidth="1"/>
    <col min="1041" max="1041" width="5.125" style="15" customWidth="1"/>
    <col min="1042" max="1042" width="5.625" style="15" customWidth="1"/>
    <col min="1043" max="1043" width="4.875" style="15" customWidth="1"/>
    <col min="1044" max="1045" width="4.75" style="15" customWidth="1"/>
    <col min="1046" max="1282" width="9" style="15" customWidth="1"/>
    <col min="1283" max="1283" width="7.75" style="15" customWidth="1"/>
    <col min="1284" max="1284" width="5.875" style="15" customWidth="1"/>
    <col min="1285" max="1287" width="4.875" style="15" customWidth="1"/>
    <col min="1288" max="1293" width="3.75" style="15" customWidth="1"/>
    <col min="1294" max="1295" width="4.875" style="15" customWidth="1"/>
    <col min="1296" max="1296" width="5.625" style="15" customWidth="1"/>
    <col min="1297" max="1297" width="5.125" style="15" customWidth="1"/>
    <col min="1298" max="1298" width="5.625" style="15" customWidth="1"/>
    <col min="1299" max="1299" width="4.875" style="15" customWidth="1"/>
    <col min="1300" max="1301" width="4.75" style="15" customWidth="1"/>
    <col min="1302" max="1538" width="9" style="15" customWidth="1"/>
    <col min="1539" max="1539" width="7.75" style="15" customWidth="1"/>
    <col min="1540" max="1540" width="5.875" style="15" customWidth="1"/>
    <col min="1541" max="1543" width="4.875" style="15" customWidth="1"/>
    <col min="1544" max="1549" width="3.75" style="15" customWidth="1"/>
    <col min="1550" max="1551" width="4.875" style="15" customWidth="1"/>
    <col min="1552" max="1552" width="5.625" style="15" customWidth="1"/>
    <col min="1553" max="1553" width="5.125" style="15" customWidth="1"/>
    <col min="1554" max="1554" width="5.625" style="15" customWidth="1"/>
    <col min="1555" max="1555" width="4.875" style="15" customWidth="1"/>
    <col min="1556" max="1557" width="4.75" style="15" customWidth="1"/>
    <col min="1558" max="1794" width="9" style="15" customWidth="1"/>
    <col min="1795" max="1795" width="7.75" style="15" customWidth="1"/>
    <col min="1796" max="1796" width="5.875" style="15" customWidth="1"/>
    <col min="1797" max="1799" width="4.875" style="15" customWidth="1"/>
    <col min="1800" max="1805" width="3.75" style="15" customWidth="1"/>
    <col min="1806" max="1807" width="4.875" style="15" customWidth="1"/>
    <col min="1808" max="1808" width="5.625" style="15" customWidth="1"/>
    <col min="1809" max="1809" width="5.125" style="15" customWidth="1"/>
    <col min="1810" max="1810" width="5.625" style="15" customWidth="1"/>
    <col min="1811" max="1811" width="4.875" style="15" customWidth="1"/>
    <col min="1812" max="1813" width="4.75" style="15" customWidth="1"/>
    <col min="1814" max="2050" width="9" style="15" customWidth="1"/>
    <col min="2051" max="2051" width="7.75" style="15" customWidth="1"/>
    <col min="2052" max="2052" width="5.875" style="15" customWidth="1"/>
    <col min="2053" max="2055" width="4.875" style="15" customWidth="1"/>
    <col min="2056" max="2061" width="3.75" style="15" customWidth="1"/>
    <col min="2062" max="2063" width="4.875" style="15" customWidth="1"/>
    <col min="2064" max="2064" width="5.625" style="15" customWidth="1"/>
    <col min="2065" max="2065" width="5.125" style="15" customWidth="1"/>
    <col min="2066" max="2066" width="5.625" style="15" customWidth="1"/>
    <col min="2067" max="2067" width="4.875" style="15" customWidth="1"/>
    <col min="2068" max="2069" width="4.75" style="15" customWidth="1"/>
    <col min="2070" max="2306" width="9" style="15" customWidth="1"/>
    <col min="2307" max="2307" width="7.75" style="15" customWidth="1"/>
    <col min="2308" max="2308" width="5.875" style="15" customWidth="1"/>
    <col min="2309" max="2311" width="4.875" style="15" customWidth="1"/>
    <col min="2312" max="2317" width="3.75" style="15" customWidth="1"/>
    <col min="2318" max="2319" width="4.875" style="15" customWidth="1"/>
    <col min="2320" max="2320" width="5.625" style="15" customWidth="1"/>
    <col min="2321" max="2321" width="5.125" style="15" customWidth="1"/>
    <col min="2322" max="2322" width="5.625" style="15" customWidth="1"/>
    <col min="2323" max="2323" width="4.875" style="15" customWidth="1"/>
    <col min="2324" max="2325" width="4.75" style="15" customWidth="1"/>
    <col min="2326" max="2562" width="9" style="15" customWidth="1"/>
    <col min="2563" max="2563" width="7.75" style="15" customWidth="1"/>
    <col min="2564" max="2564" width="5.875" style="15" customWidth="1"/>
    <col min="2565" max="2567" width="4.875" style="15" customWidth="1"/>
    <col min="2568" max="2573" width="3.75" style="15" customWidth="1"/>
    <col min="2574" max="2575" width="4.875" style="15" customWidth="1"/>
    <col min="2576" max="2576" width="5.625" style="15" customWidth="1"/>
    <col min="2577" max="2577" width="5.125" style="15" customWidth="1"/>
    <col min="2578" max="2578" width="5.625" style="15" customWidth="1"/>
    <col min="2579" max="2579" width="4.875" style="15" customWidth="1"/>
    <col min="2580" max="2581" width="4.75" style="15" customWidth="1"/>
    <col min="2582" max="2818" width="9" style="15" customWidth="1"/>
    <col min="2819" max="2819" width="7.75" style="15" customWidth="1"/>
    <col min="2820" max="2820" width="5.875" style="15" customWidth="1"/>
    <col min="2821" max="2823" width="4.875" style="15" customWidth="1"/>
    <col min="2824" max="2829" width="3.75" style="15" customWidth="1"/>
    <col min="2830" max="2831" width="4.875" style="15" customWidth="1"/>
    <col min="2832" max="2832" width="5.625" style="15" customWidth="1"/>
    <col min="2833" max="2833" width="5.125" style="15" customWidth="1"/>
    <col min="2834" max="2834" width="5.625" style="15" customWidth="1"/>
    <col min="2835" max="2835" width="4.875" style="15" customWidth="1"/>
    <col min="2836" max="2837" width="4.75" style="15" customWidth="1"/>
    <col min="2838" max="3074" width="9" style="15" customWidth="1"/>
    <col min="3075" max="3075" width="7.75" style="15" customWidth="1"/>
    <col min="3076" max="3076" width="5.875" style="15" customWidth="1"/>
    <col min="3077" max="3079" width="4.875" style="15" customWidth="1"/>
    <col min="3080" max="3085" width="3.75" style="15" customWidth="1"/>
    <col min="3086" max="3087" width="4.875" style="15" customWidth="1"/>
    <col min="3088" max="3088" width="5.625" style="15" customWidth="1"/>
    <col min="3089" max="3089" width="5.125" style="15" customWidth="1"/>
    <col min="3090" max="3090" width="5.625" style="15" customWidth="1"/>
    <col min="3091" max="3091" width="4.875" style="15" customWidth="1"/>
    <col min="3092" max="3093" width="4.75" style="15" customWidth="1"/>
    <col min="3094" max="3330" width="9" style="15" customWidth="1"/>
    <col min="3331" max="3331" width="7.75" style="15" customWidth="1"/>
    <col min="3332" max="3332" width="5.875" style="15" customWidth="1"/>
    <col min="3333" max="3335" width="4.875" style="15" customWidth="1"/>
    <col min="3336" max="3341" width="3.75" style="15" customWidth="1"/>
    <col min="3342" max="3343" width="4.875" style="15" customWidth="1"/>
    <col min="3344" max="3344" width="5.625" style="15" customWidth="1"/>
    <col min="3345" max="3345" width="5.125" style="15" customWidth="1"/>
    <col min="3346" max="3346" width="5.625" style="15" customWidth="1"/>
    <col min="3347" max="3347" width="4.875" style="15" customWidth="1"/>
    <col min="3348" max="3349" width="4.75" style="15" customWidth="1"/>
    <col min="3350" max="3586" width="9" style="15" customWidth="1"/>
    <col min="3587" max="3587" width="7.75" style="15" customWidth="1"/>
    <col min="3588" max="3588" width="5.875" style="15" customWidth="1"/>
    <col min="3589" max="3591" width="4.875" style="15" customWidth="1"/>
    <col min="3592" max="3597" width="3.75" style="15" customWidth="1"/>
    <col min="3598" max="3599" width="4.875" style="15" customWidth="1"/>
    <col min="3600" max="3600" width="5.625" style="15" customWidth="1"/>
    <col min="3601" max="3601" width="5.125" style="15" customWidth="1"/>
    <col min="3602" max="3602" width="5.625" style="15" customWidth="1"/>
    <col min="3603" max="3603" width="4.875" style="15" customWidth="1"/>
    <col min="3604" max="3605" width="4.75" style="15" customWidth="1"/>
    <col min="3606" max="3842" width="9" style="15" customWidth="1"/>
    <col min="3843" max="3843" width="7.75" style="15" customWidth="1"/>
    <col min="3844" max="3844" width="5.875" style="15" customWidth="1"/>
    <col min="3845" max="3847" width="4.875" style="15" customWidth="1"/>
    <col min="3848" max="3853" width="3.75" style="15" customWidth="1"/>
    <col min="3854" max="3855" width="4.875" style="15" customWidth="1"/>
    <col min="3856" max="3856" width="5.625" style="15" customWidth="1"/>
    <col min="3857" max="3857" width="5.125" style="15" customWidth="1"/>
    <col min="3858" max="3858" width="5.625" style="15" customWidth="1"/>
    <col min="3859" max="3859" width="4.875" style="15" customWidth="1"/>
    <col min="3860" max="3861" width="4.75" style="15" customWidth="1"/>
    <col min="3862" max="4098" width="9" style="15" customWidth="1"/>
    <col min="4099" max="4099" width="7.75" style="15" customWidth="1"/>
    <col min="4100" max="4100" width="5.875" style="15" customWidth="1"/>
    <col min="4101" max="4103" width="4.875" style="15" customWidth="1"/>
    <col min="4104" max="4109" width="3.75" style="15" customWidth="1"/>
    <col min="4110" max="4111" width="4.875" style="15" customWidth="1"/>
    <col min="4112" max="4112" width="5.625" style="15" customWidth="1"/>
    <col min="4113" max="4113" width="5.125" style="15" customWidth="1"/>
    <col min="4114" max="4114" width="5.625" style="15" customWidth="1"/>
    <col min="4115" max="4115" width="4.875" style="15" customWidth="1"/>
    <col min="4116" max="4117" width="4.75" style="15" customWidth="1"/>
    <col min="4118" max="4354" width="9" style="15" customWidth="1"/>
    <col min="4355" max="4355" width="7.75" style="15" customWidth="1"/>
    <col min="4356" max="4356" width="5.875" style="15" customWidth="1"/>
    <col min="4357" max="4359" width="4.875" style="15" customWidth="1"/>
    <col min="4360" max="4365" width="3.75" style="15" customWidth="1"/>
    <col min="4366" max="4367" width="4.875" style="15" customWidth="1"/>
    <col min="4368" max="4368" width="5.625" style="15" customWidth="1"/>
    <col min="4369" max="4369" width="5.125" style="15" customWidth="1"/>
    <col min="4370" max="4370" width="5.625" style="15" customWidth="1"/>
    <col min="4371" max="4371" width="4.875" style="15" customWidth="1"/>
    <col min="4372" max="4373" width="4.75" style="15" customWidth="1"/>
    <col min="4374" max="4610" width="9" style="15" customWidth="1"/>
    <col min="4611" max="4611" width="7.75" style="15" customWidth="1"/>
    <col min="4612" max="4612" width="5.875" style="15" customWidth="1"/>
    <col min="4613" max="4615" width="4.875" style="15" customWidth="1"/>
    <col min="4616" max="4621" width="3.75" style="15" customWidth="1"/>
    <col min="4622" max="4623" width="4.875" style="15" customWidth="1"/>
    <col min="4624" max="4624" width="5.625" style="15" customWidth="1"/>
    <col min="4625" max="4625" width="5.125" style="15" customWidth="1"/>
    <col min="4626" max="4626" width="5.625" style="15" customWidth="1"/>
    <col min="4627" max="4627" width="4.875" style="15" customWidth="1"/>
    <col min="4628" max="4629" width="4.75" style="15" customWidth="1"/>
    <col min="4630" max="4866" width="9" style="15" customWidth="1"/>
    <col min="4867" max="4867" width="7.75" style="15" customWidth="1"/>
    <col min="4868" max="4868" width="5.875" style="15" customWidth="1"/>
    <col min="4869" max="4871" width="4.875" style="15" customWidth="1"/>
    <col min="4872" max="4877" width="3.75" style="15" customWidth="1"/>
    <col min="4878" max="4879" width="4.875" style="15" customWidth="1"/>
    <col min="4880" max="4880" width="5.625" style="15" customWidth="1"/>
    <col min="4881" max="4881" width="5.125" style="15" customWidth="1"/>
    <col min="4882" max="4882" width="5.625" style="15" customWidth="1"/>
    <col min="4883" max="4883" width="4.875" style="15" customWidth="1"/>
    <col min="4884" max="4885" width="4.75" style="15" customWidth="1"/>
    <col min="4886" max="5122" width="9" style="15" customWidth="1"/>
    <col min="5123" max="5123" width="7.75" style="15" customWidth="1"/>
    <col min="5124" max="5124" width="5.875" style="15" customWidth="1"/>
    <col min="5125" max="5127" width="4.875" style="15" customWidth="1"/>
    <col min="5128" max="5133" width="3.75" style="15" customWidth="1"/>
    <col min="5134" max="5135" width="4.875" style="15" customWidth="1"/>
    <col min="5136" max="5136" width="5.625" style="15" customWidth="1"/>
    <col min="5137" max="5137" width="5.125" style="15" customWidth="1"/>
    <col min="5138" max="5138" width="5.625" style="15" customWidth="1"/>
    <col min="5139" max="5139" width="4.875" style="15" customWidth="1"/>
    <col min="5140" max="5141" width="4.75" style="15" customWidth="1"/>
    <col min="5142" max="5378" width="9" style="15" customWidth="1"/>
    <col min="5379" max="5379" width="7.75" style="15" customWidth="1"/>
    <col min="5380" max="5380" width="5.875" style="15" customWidth="1"/>
    <col min="5381" max="5383" width="4.875" style="15" customWidth="1"/>
    <col min="5384" max="5389" width="3.75" style="15" customWidth="1"/>
    <col min="5390" max="5391" width="4.875" style="15" customWidth="1"/>
    <col min="5392" max="5392" width="5.625" style="15" customWidth="1"/>
    <col min="5393" max="5393" width="5.125" style="15" customWidth="1"/>
    <col min="5394" max="5394" width="5.625" style="15" customWidth="1"/>
    <col min="5395" max="5395" width="4.875" style="15" customWidth="1"/>
    <col min="5396" max="5397" width="4.75" style="15" customWidth="1"/>
    <col min="5398" max="5634" width="9" style="15" customWidth="1"/>
    <col min="5635" max="5635" width="7.75" style="15" customWidth="1"/>
    <col min="5636" max="5636" width="5.875" style="15" customWidth="1"/>
    <col min="5637" max="5639" width="4.875" style="15" customWidth="1"/>
    <col min="5640" max="5645" width="3.75" style="15" customWidth="1"/>
    <col min="5646" max="5647" width="4.875" style="15" customWidth="1"/>
    <col min="5648" max="5648" width="5.625" style="15" customWidth="1"/>
    <col min="5649" max="5649" width="5.125" style="15" customWidth="1"/>
    <col min="5650" max="5650" width="5.625" style="15" customWidth="1"/>
    <col min="5651" max="5651" width="4.875" style="15" customWidth="1"/>
    <col min="5652" max="5653" width="4.75" style="15" customWidth="1"/>
    <col min="5654" max="5890" width="9" style="15" customWidth="1"/>
    <col min="5891" max="5891" width="7.75" style="15" customWidth="1"/>
    <col min="5892" max="5892" width="5.875" style="15" customWidth="1"/>
    <col min="5893" max="5895" width="4.875" style="15" customWidth="1"/>
    <col min="5896" max="5901" width="3.75" style="15" customWidth="1"/>
    <col min="5902" max="5903" width="4.875" style="15" customWidth="1"/>
    <col min="5904" max="5904" width="5.625" style="15" customWidth="1"/>
    <col min="5905" max="5905" width="5.125" style="15" customWidth="1"/>
    <col min="5906" max="5906" width="5.625" style="15" customWidth="1"/>
    <col min="5907" max="5907" width="4.875" style="15" customWidth="1"/>
    <col min="5908" max="5909" width="4.75" style="15" customWidth="1"/>
    <col min="5910" max="6146" width="9" style="15" customWidth="1"/>
    <col min="6147" max="6147" width="7.75" style="15" customWidth="1"/>
    <col min="6148" max="6148" width="5.875" style="15" customWidth="1"/>
    <col min="6149" max="6151" width="4.875" style="15" customWidth="1"/>
    <col min="6152" max="6157" width="3.75" style="15" customWidth="1"/>
    <col min="6158" max="6159" width="4.875" style="15" customWidth="1"/>
    <col min="6160" max="6160" width="5.625" style="15" customWidth="1"/>
    <col min="6161" max="6161" width="5.125" style="15" customWidth="1"/>
    <col min="6162" max="6162" width="5.625" style="15" customWidth="1"/>
    <col min="6163" max="6163" width="4.875" style="15" customWidth="1"/>
    <col min="6164" max="6165" width="4.75" style="15" customWidth="1"/>
    <col min="6166" max="6402" width="9" style="15" customWidth="1"/>
    <col min="6403" max="6403" width="7.75" style="15" customWidth="1"/>
    <col min="6404" max="6404" width="5.875" style="15" customWidth="1"/>
    <col min="6405" max="6407" width="4.875" style="15" customWidth="1"/>
    <col min="6408" max="6413" width="3.75" style="15" customWidth="1"/>
    <col min="6414" max="6415" width="4.875" style="15" customWidth="1"/>
    <col min="6416" max="6416" width="5.625" style="15" customWidth="1"/>
    <col min="6417" max="6417" width="5.125" style="15" customWidth="1"/>
    <col min="6418" max="6418" width="5.625" style="15" customWidth="1"/>
    <col min="6419" max="6419" width="4.875" style="15" customWidth="1"/>
    <col min="6420" max="6421" width="4.75" style="15" customWidth="1"/>
    <col min="6422" max="6658" width="9" style="15" customWidth="1"/>
    <col min="6659" max="6659" width="7.75" style="15" customWidth="1"/>
    <col min="6660" max="6660" width="5.875" style="15" customWidth="1"/>
    <col min="6661" max="6663" width="4.875" style="15" customWidth="1"/>
    <col min="6664" max="6669" width="3.75" style="15" customWidth="1"/>
    <col min="6670" max="6671" width="4.875" style="15" customWidth="1"/>
    <col min="6672" max="6672" width="5.625" style="15" customWidth="1"/>
    <col min="6673" max="6673" width="5.125" style="15" customWidth="1"/>
    <col min="6674" max="6674" width="5.625" style="15" customWidth="1"/>
    <col min="6675" max="6675" width="4.875" style="15" customWidth="1"/>
    <col min="6676" max="6677" width="4.75" style="15" customWidth="1"/>
    <col min="6678" max="6914" width="9" style="15" customWidth="1"/>
    <col min="6915" max="6915" width="7.75" style="15" customWidth="1"/>
    <col min="6916" max="6916" width="5.875" style="15" customWidth="1"/>
    <col min="6917" max="6919" width="4.875" style="15" customWidth="1"/>
    <col min="6920" max="6925" width="3.75" style="15" customWidth="1"/>
    <col min="6926" max="6927" width="4.875" style="15" customWidth="1"/>
    <col min="6928" max="6928" width="5.625" style="15" customWidth="1"/>
    <col min="6929" max="6929" width="5.125" style="15" customWidth="1"/>
    <col min="6930" max="6930" width="5.625" style="15" customWidth="1"/>
    <col min="6931" max="6931" width="4.875" style="15" customWidth="1"/>
    <col min="6932" max="6933" width="4.75" style="15" customWidth="1"/>
    <col min="6934" max="7170" width="9" style="15" customWidth="1"/>
    <col min="7171" max="7171" width="7.75" style="15" customWidth="1"/>
    <col min="7172" max="7172" width="5.875" style="15" customWidth="1"/>
    <col min="7173" max="7175" width="4.875" style="15" customWidth="1"/>
    <col min="7176" max="7181" width="3.75" style="15" customWidth="1"/>
    <col min="7182" max="7183" width="4.875" style="15" customWidth="1"/>
    <col min="7184" max="7184" width="5.625" style="15" customWidth="1"/>
    <col min="7185" max="7185" width="5.125" style="15" customWidth="1"/>
    <col min="7186" max="7186" width="5.625" style="15" customWidth="1"/>
    <col min="7187" max="7187" width="4.875" style="15" customWidth="1"/>
    <col min="7188" max="7189" width="4.75" style="15" customWidth="1"/>
    <col min="7190" max="7426" width="9" style="15" customWidth="1"/>
    <col min="7427" max="7427" width="7.75" style="15" customWidth="1"/>
    <col min="7428" max="7428" width="5.875" style="15" customWidth="1"/>
    <col min="7429" max="7431" width="4.875" style="15" customWidth="1"/>
    <col min="7432" max="7437" width="3.75" style="15" customWidth="1"/>
    <col min="7438" max="7439" width="4.875" style="15" customWidth="1"/>
    <col min="7440" max="7440" width="5.625" style="15" customWidth="1"/>
    <col min="7441" max="7441" width="5.125" style="15" customWidth="1"/>
    <col min="7442" max="7442" width="5.625" style="15" customWidth="1"/>
    <col min="7443" max="7443" width="4.875" style="15" customWidth="1"/>
    <col min="7444" max="7445" width="4.75" style="15" customWidth="1"/>
    <col min="7446" max="7682" width="9" style="15" customWidth="1"/>
    <col min="7683" max="7683" width="7.75" style="15" customWidth="1"/>
    <col min="7684" max="7684" width="5.875" style="15" customWidth="1"/>
    <col min="7685" max="7687" width="4.875" style="15" customWidth="1"/>
    <col min="7688" max="7693" width="3.75" style="15" customWidth="1"/>
    <col min="7694" max="7695" width="4.875" style="15" customWidth="1"/>
    <col min="7696" max="7696" width="5.625" style="15" customWidth="1"/>
    <col min="7697" max="7697" width="5.125" style="15" customWidth="1"/>
    <col min="7698" max="7698" width="5.625" style="15" customWidth="1"/>
    <col min="7699" max="7699" width="4.875" style="15" customWidth="1"/>
    <col min="7700" max="7701" width="4.75" style="15" customWidth="1"/>
    <col min="7702" max="7938" width="9" style="15" customWidth="1"/>
    <col min="7939" max="7939" width="7.75" style="15" customWidth="1"/>
    <col min="7940" max="7940" width="5.875" style="15" customWidth="1"/>
    <col min="7941" max="7943" width="4.875" style="15" customWidth="1"/>
    <col min="7944" max="7949" width="3.75" style="15" customWidth="1"/>
    <col min="7950" max="7951" width="4.875" style="15" customWidth="1"/>
    <col min="7952" max="7952" width="5.625" style="15" customWidth="1"/>
    <col min="7953" max="7953" width="5.125" style="15" customWidth="1"/>
    <col min="7954" max="7954" width="5.625" style="15" customWidth="1"/>
    <col min="7955" max="7955" width="4.875" style="15" customWidth="1"/>
    <col min="7956" max="7957" width="4.75" style="15" customWidth="1"/>
    <col min="7958" max="8194" width="9" style="15" customWidth="1"/>
    <col min="8195" max="8195" width="7.75" style="15" customWidth="1"/>
    <col min="8196" max="8196" width="5.875" style="15" customWidth="1"/>
    <col min="8197" max="8199" width="4.875" style="15" customWidth="1"/>
    <col min="8200" max="8205" width="3.75" style="15" customWidth="1"/>
    <col min="8206" max="8207" width="4.875" style="15" customWidth="1"/>
    <col min="8208" max="8208" width="5.625" style="15" customWidth="1"/>
    <col min="8209" max="8209" width="5.125" style="15" customWidth="1"/>
    <col min="8210" max="8210" width="5.625" style="15" customWidth="1"/>
    <col min="8211" max="8211" width="4.875" style="15" customWidth="1"/>
    <col min="8212" max="8213" width="4.75" style="15" customWidth="1"/>
    <col min="8214" max="8450" width="9" style="15" customWidth="1"/>
    <col min="8451" max="8451" width="7.75" style="15" customWidth="1"/>
    <col min="8452" max="8452" width="5.875" style="15" customWidth="1"/>
    <col min="8453" max="8455" width="4.875" style="15" customWidth="1"/>
    <col min="8456" max="8461" width="3.75" style="15" customWidth="1"/>
    <col min="8462" max="8463" width="4.875" style="15" customWidth="1"/>
    <col min="8464" max="8464" width="5.625" style="15" customWidth="1"/>
    <col min="8465" max="8465" width="5.125" style="15" customWidth="1"/>
    <col min="8466" max="8466" width="5.625" style="15" customWidth="1"/>
    <col min="8467" max="8467" width="4.875" style="15" customWidth="1"/>
    <col min="8468" max="8469" width="4.75" style="15" customWidth="1"/>
    <col min="8470" max="8706" width="9" style="15" customWidth="1"/>
    <col min="8707" max="8707" width="7.75" style="15" customWidth="1"/>
    <col min="8708" max="8708" width="5.875" style="15" customWidth="1"/>
    <col min="8709" max="8711" width="4.875" style="15" customWidth="1"/>
    <col min="8712" max="8717" width="3.75" style="15" customWidth="1"/>
    <col min="8718" max="8719" width="4.875" style="15" customWidth="1"/>
    <col min="8720" max="8720" width="5.625" style="15" customWidth="1"/>
    <col min="8721" max="8721" width="5.125" style="15" customWidth="1"/>
    <col min="8722" max="8722" width="5.625" style="15" customWidth="1"/>
    <col min="8723" max="8723" width="4.875" style="15" customWidth="1"/>
    <col min="8724" max="8725" width="4.75" style="15" customWidth="1"/>
    <col min="8726" max="8962" width="9" style="15" customWidth="1"/>
    <col min="8963" max="8963" width="7.75" style="15" customWidth="1"/>
    <col min="8964" max="8964" width="5.875" style="15" customWidth="1"/>
    <col min="8965" max="8967" width="4.875" style="15" customWidth="1"/>
    <col min="8968" max="8973" width="3.75" style="15" customWidth="1"/>
    <col min="8974" max="8975" width="4.875" style="15" customWidth="1"/>
    <col min="8976" max="8976" width="5.625" style="15" customWidth="1"/>
    <col min="8977" max="8977" width="5.125" style="15" customWidth="1"/>
    <col min="8978" max="8978" width="5.625" style="15" customWidth="1"/>
    <col min="8979" max="8979" width="4.875" style="15" customWidth="1"/>
    <col min="8980" max="8981" width="4.75" style="15" customWidth="1"/>
    <col min="8982" max="9218" width="9" style="15" customWidth="1"/>
    <col min="9219" max="9219" width="7.75" style="15" customWidth="1"/>
    <col min="9220" max="9220" width="5.875" style="15" customWidth="1"/>
    <col min="9221" max="9223" width="4.875" style="15" customWidth="1"/>
    <col min="9224" max="9229" width="3.75" style="15" customWidth="1"/>
    <col min="9230" max="9231" width="4.875" style="15" customWidth="1"/>
    <col min="9232" max="9232" width="5.625" style="15" customWidth="1"/>
    <col min="9233" max="9233" width="5.125" style="15" customWidth="1"/>
    <col min="9234" max="9234" width="5.625" style="15" customWidth="1"/>
    <col min="9235" max="9235" width="4.875" style="15" customWidth="1"/>
    <col min="9236" max="9237" width="4.75" style="15" customWidth="1"/>
    <col min="9238" max="9474" width="9" style="15" customWidth="1"/>
    <col min="9475" max="9475" width="7.75" style="15" customWidth="1"/>
    <col min="9476" max="9476" width="5.875" style="15" customWidth="1"/>
    <col min="9477" max="9479" width="4.875" style="15" customWidth="1"/>
    <col min="9480" max="9485" width="3.75" style="15" customWidth="1"/>
    <col min="9486" max="9487" width="4.875" style="15" customWidth="1"/>
    <col min="9488" max="9488" width="5.625" style="15" customWidth="1"/>
    <col min="9489" max="9489" width="5.125" style="15" customWidth="1"/>
    <col min="9490" max="9490" width="5.625" style="15" customWidth="1"/>
    <col min="9491" max="9491" width="4.875" style="15" customWidth="1"/>
    <col min="9492" max="9493" width="4.75" style="15" customWidth="1"/>
    <col min="9494" max="9730" width="9" style="15" customWidth="1"/>
    <col min="9731" max="9731" width="7.75" style="15" customWidth="1"/>
    <col min="9732" max="9732" width="5.875" style="15" customWidth="1"/>
    <col min="9733" max="9735" width="4.875" style="15" customWidth="1"/>
    <col min="9736" max="9741" width="3.75" style="15" customWidth="1"/>
    <col min="9742" max="9743" width="4.875" style="15" customWidth="1"/>
    <col min="9744" max="9744" width="5.625" style="15" customWidth="1"/>
    <col min="9745" max="9745" width="5.125" style="15" customWidth="1"/>
    <col min="9746" max="9746" width="5.625" style="15" customWidth="1"/>
    <col min="9747" max="9747" width="4.875" style="15" customWidth="1"/>
    <col min="9748" max="9749" width="4.75" style="15" customWidth="1"/>
    <col min="9750" max="9986" width="9" style="15" customWidth="1"/>
    <col min="9987" max="9987" width="7.75" style="15" customWidth="1"/>
    <col min="9988" max="9988" width="5.875" style="15" customWidth="1"/>
    <col min="9989" max="9991" width="4.875" style="15" customWidth="1"/>
    <col min="9992" max="9997" width="3.75" style="15" customWidth="1"/>
    <col min="9998" max="9999" width="4.875" style="15" customWidth="1"/>
    <col min="10000" max="10000" width="5.625" style="15" customWidth="1"/>
    <col min="10001" max="10001" width="5.125" style="15" customWidth="1"/>
    <col min="10002" max="10002" width="5.625" style="15" customWidth="1"/>
    <col min="10003" max="10003" width="4.875" style="15" customWidth="1"/>
    <col min="10004" max="10005" width="4.75" style="15" customWidth="1"/>
    <col min="10006" max="10242" width="9" style="15" customWidth="1"/>
    <col min="10243" max="10243" width="7.75" style="15" customWidth="1"/>
    <col min="10244" max="10244" width="5.875" style="15" customWidth="1"/>
    <col min="10245" max="10247" width="4.875" style="15" customWidth="1"/>
    <col min="10248" max="10253" width="3.75" style="15" customWidth="1"/>
    <col min="10254" max="10255" width="4.875" style="15" customWidth="1"/>
    <col min="10256" max="10256" width="5.625" style="15" customWidth="1"/>
    <col min="10257" max="10257" width="5.125" style="15" customWidth="1"/>
    <col min="10258" max="10258" width="5.625" style="15" customWidth="1"/>
    <col min="10259" max="10259" width="4.875" style="15" customWidth="1"/>
    <col min="10260" max="10261" width="4.75" style="15" customWidth="1"/>
    <col min="10262" max="10498" width="9" style="15" customWidth="1"/>
    <col min="10499" max="10499" width="7.75" style="15" customWidth="1"/>
    <col min="10500" max="10500" width="5.875" style="15" customWidth="1"/>
    <col min="10501" max="10503" width="4.875" style="15" customWidth="1"/>
    <col min="10504" max="10509" width="3.75" style="15" customWidth="1"/>
    <col min="10510" max="10511" width="4.875" style="15" customWidth="1"/>
    <col min="10512" max="10512" width="5.625" style="15" customWidth="1"/>
    <col min="10513" max="10513" width="5.125" style="15" customWidth="1"/>
    <col min="10514" max="10514" width="5.625" style="15" customWidth="1"/>
    <col min="10515" max="10515" width="4.875" style="15" customWidth="1"/>
    <col min="10516" max="10517" width="4.75" style="15" customWidth="1"/>
    <col min="10518" max="10754" width="9" style="15" customWidth="1"/>
    <col min="10755" max="10755" width="7.75" style="15" customWidth="1"/>
    <col min="10756" max="10756" width="5.875" style="15" customWidth="1"/>
    <col min="10757" max="10759" width="4.875" style="15" customWidth="1"/>
    <col min="10760" max="10765" width="3.75" style="15" customWidth="1"/>
    <col min="10766" max="10767" width="4.875" style="15" customWidth="1"/>
    <col min="10768" max="10768" width="5.625" style="15" customWidth="1"/>
    <col min="10769" max="10769" width="5.125" style="15" customWidth="1"/>
    <col min="10770" max="10770" width="5.625" style="15" customWidth="1"/>
    <col min="10771" max="10771" width="4.875" style="15" customWidth="1"/>
    <col min="10772" max="10773" width="4.75" style="15" customWidth="1"/>
    <col min="10774" max="11010" width="9" style="15" customWidth="1"/>
    <col min="11011" max="11011" width="7.75" style="15" customWidth="1"/>
    <col min="11012" max="11012" width="5.875" style="15" customWidth="1"/>
    <col min="11013" max="11015" width="4.875" style="15" customWidth="1"/>
    <col min="11016" max="11021" width="3.75" style="15" customWidth="1"/>
    <col min="11022" max="11023" width="4.875" style="15" customWidth="1"/>
    <col min="11024" max="11024" width="5.625" style="15" customWidth="1"/>
    <col min="11025" max="11025" width="5.125" style="15" customWidth="1"/>
    <col min="11026" max="11026" width="5.625" style="15" customWidth="1"/>
    <col min="11027" max="11027" width="4.875" style="15" customWidth="1"/>
    <col min="11028" max="11029" width="4.75" style="15" customWidth="1"/>
    <col min="11030" max="11266" width="9" style="15" customWidth="1"/>
    <col min="11267" max="11267" width="7.75" style="15" customWidth="1"/>
    <col min="11268" max="11268" width="5.875" style="15" customWidth="1"/>
    <col min="11269" max="11271" width="4.875" style="15" customWidth="1"/>
    <col min="11272" max="11277" width="3.75" style="15" customWidth="1"/>
    <col min="11278" max="11279" width="4.875" style="15" customWidth="1"/>
    <col min="11280" max="11280" width="5.625" style="15" customWidth="1"/>
    <col min="11281" max="11281" width="5.125" style="15" customWidth="1"/>
    <col min="11282" max="11282" width="5.625" style="15" customWidth="1"/>
    <col min="11283" max="11283" width="4.875" style="15" customWidth="1"/>
    <col min="11284" max="11285" width="4.75" style="15" customWidth="1"/>
    <col min="11286" max="11522" width="9" style="15" customWidth="1"/>
    <col min="11523" max="11523" width="7.75" style="15" customWidth="1"/>
    <col min="11524" max="11524" width="5.875" style="15" customWidth="1"/>
    <col min="11525" max="11527" width="4.875" style="15" customWidth="1"/>
    <col min="11528" max="11533" width="3.75" style="15" customWidth="1"/>
    <col min="11534" max="11535" width="4.875" style="15" customWidth="1"/>
    <col min="11536" max="11536" width="5.625" style="15" customWidth="1"/>
    <col min="11537" max="11537" width="5.125" style="15" customWidth="1"/>
    <col min="11538" max="11538" width="5.625" style="15" customWidth="1"/>
    <col min="11539" max="11539" width="4.875" style="15" customWidth="1"/>
    <col min="11540" max="11541" width="4.75" style="15" customWidth="1"/>
    <col min="11542" max="11778" width="9" style="15" customWidth="1"/>
    <col min="11779" max="11779" width="7.75" style="15" customWidth="1"/>
    <col min="11780" max="11780" width="5.875" style="15" customWidth="1"/>
    <col min="11781" max="11783" width="4.875" style="15" customWidth="1"/>
    <col min="11784" max="11789" width="3.75" style="15" customWidth="1"/>
    <col min="11790" max="11791" width="4.875" style="15" customWidth="1"/>
    <col min="11792" max="11792" width="5.625" style="15" customWidth="1"/>
    <col min="11793" max="11793" width="5.125" style="15" customWidth="1"/>
    <col min="11794" max="11794" width="5.625" style="15" customWidth="1"/>
    <col min="11795" max="11795" width="4.875" style="15" customWidth="1"/>
    <col min="11796" max="11797" width="4.75" style="15" customWidth="1"/>
    <col min="11798" max="12034" width="9" style="15" customWidth="1"/>
    <col min="12035" max="12035" width="7.75" style="15" customWidth="1"/>
    <col min="12036" max="12036" width="5.875" style="15" customWidth="1"/>
    <col min="12037" max="12039" width="4.875" style="15" customWidth="1"/>
    <col min="12040" max="12045" width="3.75" style="15" customWidth="1"/>
    <col min="12046" max="12047" width="4.875" style="15" customWidth="1"/>
    <col min="12048" max="12048" width="5.625" style="15" customWidth="1"/>
    <col min="12049" max="12049" width="5.125" style="15" customWidth="1"/>
    <col min="12050" max="12050" width="5.625" style="15" customWidth="1"/>
    <col min="12051" max="12051" width="4.875" style="15" customWidth="1"/>
    <col min="12052" max="12053" width="4.75" style="15" customWidth="1"/>
    <col min="12054" max="12290" width="9" style="15" customWidth="1"/>
    <col min="12291" max="12291" width="7.75" style="15" customWidth="1"/>
    <col min="12292" max="12292" width="5.875" style="15" customWidth="1"/>
    <col min="12293" max="12295" width="4.875" style="15" customWidth="1"/>
    <col min="12296" max="12301" width="3.75" style="15" customWidth="1"/>
    <col min="12302" max="12303" width="4.875" style="15" customWidth="1"/>
    <col min="12304" max="12304" width="5.625" style="15" customWidth="1"/>
    <col min="12305" max="12305" width="5.125" style="15" customWidth="1"/>
    <col min="12306" max="12306" width="5.625" style="15" customWidth="1"/>
    <col min="12307" max="12307" width="4.875" style="15" customWidth="1"/>
    <col min="12308" max="12309" width="4.75" style="15" customWidth="1"/>
    <col min="12310" max="12546" width="9" style="15" customWidth="1"/>
    <col min="12547" max="12547" width="7.75" style="15" customWidth="1"/>
    <col min="12548" max="12548" width="5.875" style="15" customWidth="1"/>
    <col min="12549" max="12551" width="4.875" style="15" customWidth="1"/>
    <col min="12552" max="12557" width="3.75" style="15" customWidth="1"/>
    <col min="12558" max="12559" width="4.875" style="15" customWidth="1"/>
    <col min="12560" max="12560" width="5.625" style="15" customWidth="1"/>
    <col min="12561" max="12561" width="5.125" style="15" customWidth="1"/>
    <col min="12562" max="12562" width="5.625" style="15" customWidth="1"/>
    <col min="12563" max="12563" width="4.875" style="15" customWidth="1"/>
    <col min="12564" max="12565" width="4.75" style="15" customWidth="1"/>
    <col min="12566" max="12802" width="9" style="15" customWidth="1"/>
    <col min="12803" max="12803" width="7.75" style="15" customWidth="1"/>
    <col min="12804" max="12804" width="5.875" style="15" customWidth="1"/>
    <col min="12805" max="12807" width="4.875" style="15" customWidth="1"/>
    <col min="12808" max="12813" width="3.75" style="15" customWidth="1"/>
    <col min="12814" max="12815" width="4.875" style="15" customWidth="1"/>
    <col min="12816" max="12816" width="5.625" style="15" customWidth="1"/>
    <col min="12817" max="12817" width="5.125" style="15" customWidth="1"/>
    <col min="12818" max="12818" width="5.625" style="15" customWidth="1"/>
    <col min="12819" max="12819" width="4.875" style="15" customWidth="1"/>
    <col min="12820" max="12821" width="4.75" style="15" customWidth="1"/>
    <col min="12822" max="13058" width="9" style="15" customWidth="1"/>
    <col min="13059" max="13059" width="7.75" style="15" customWidth="1"/>
    <col min="13060" max="13060" width="5.875" style="15" customWidth="1"/>
    <col min="13061" max="13063" width="4.875" style="15" customWidth="1"/>
    <col min="13064" max="13069" width="3.75" style="15" customWidth="1"/>
    <col min="13070" max="13071" width="4.875" style="15" customWidth="1"/>
    <col min="13072" max="13072" width="5.625" style="15" customWidth="1"/>
    <col min="13073" max="13073" width="5.125" style="15" customWidth="1"/>
    <col min="13074" max="13074" width="5.625" style="15" customWidth="1"/>
    <col min="13075" max="13075" width="4.875" style="15" customWidth="1"/>
    <col min="13076" max="13077" width="4.75" style="15" customWidth="1"/>
    <col min="13078" max="13314" width="9" style="15" customWidth="1"/>
    <col min="13315" max="13315" width="7.75" style="15" customWidth="1"/>
    <col min="13316" max="13316" width="5.875" style="15" customWidth="1"/>
    <col min="13317" max="13319" width="4.875" style="15" customWidth="1"/>
    <col min="13320" max="13325" width="3.75" style="15" customWidth="1"/>
    <col min="13326" max="13327" width="4.875" style="15" customWidth="1"/>
    <col min="13328" max="13328" width="5.625" style="15" customWidth="1"/>
    <col min="13329" max="13329" width="5.125" style="15" customWidth="1"/>
    <col min="13330" max="13330" width="5.625" style="15" customWidth="1"/>
    <col min="13331" max="13331" width="4.875" style="15" customWidth="1"/>
    <col min="13332" max="13333" width="4.75" style="15" customWidth="1"/>
    <col min="13334" max="13570" width="9" style="15" customWidth="1"/>
    <col min="13571" max="13571" width="7.75" style="15" customWidth="1"/>
    <col min="13572" max="13572" width="5.875" style="15" customWidth="1"/>
    <col min="13573" max="13575" width="4.875" style="15" customWidth="1"/>
    <col min="13576" max="13581" width="3.75" style="15" customWidth="1"/>
    <col min="13582" max="13583" width="4.875" style="15" customWidth="1"/>
    <col min="13584" max="13584" width="5.625" style="15" customWidth="1"/>
    <col min="13585" max="13585" width="5.125" style="15" customWidth="1"/>
    <col min="13586" max="13586" width="5.625" style="15" customWidth="1"/>
    <col min="13587" max="13587" width="4.875" style="15" customWidth="1"/>
    <col min="13588" max="13589" width="4.75" style="15" customWidth="1"/>
    <col min="13590" max="13826" width="9" style="15" customWidth="1"/>
    <col min="13827" max="13827" width="7.75" style="15" customWidth="1"/>
    <col min="13828" max="13828" width="5.875" style="15" customWidth="1"/>
    <col min="13829" max="13831" width="4.875" style="15" customWidth="1"/>
    <col min="13832" max="13837" width="3.75" style="15" customWidth="1"/>
    <col min="13838" max="13839" width="4.875" style="15" customWidth="1"/>
    <col min="13840" max="13840" width="5.625" style="15" customWidth="1"/>
    <col min="13841" max="13841" width="5.125" style="15" customWidth="1"/>
    <col min="13842" max="13842" width="5.625" style="15" customWidth="1"/>
    <col min="13843" max="13843" width="4.875" style="15" customWidth="1"/>
    <col min="13844" max="13845" width="4.75" style="15" customWidth="1"/>
    <col min="13846" max="14082" width="9" style="15" customWidth="1"/>
    <col min="14083" max="14083" width="7.75" style="15" customWidth="1"/>
    <col min="14084" max="14084" width="5.875" style="15" customWidth="1"/>
    <col min="14085" max="14087" width="4.875" style="15" customWidth="1"/>
    <col min="14088" max="14093" width="3.75" style="15" customWidth="1"/>
    <col min="14094" max="14095" width="4.875" style="15" customWidth="1"/>
    <col min="14096" max="14096" width="5.625" style="15" customWidth="1"/>
    <col min="14097" max="14097" width="5.125" style="15" customWidth="1"/>
    <col min="14098" max="14098" width="5.625" style="15" customWidth="1"/>
    <col min="14099" max="14099" width="4.875" style="15" customWidth="1"/>
    <col min="14100" max="14101" width="4.75" style="15" customWidth="1"/>
    <col min="14102" max="14338" width="9" style="15" customWidth="1"/>
    <col min="14339" max="14339" width="7.75" style="15" customWidth="1"/>
    <col min="14340" max="14340" width="5.875" style="15" customWidth="1"/>
    <col min="14341" max="14343" width="4.875" style="15" customWidth="1"/>
    <col min="14344" max="14349" width="3.75" style="15" customWidth="1"/>
    <col min="14350" max="14351" width="4.875" style="15" customWidth="1"/>
    <col min="14352" max="14352" width="5.625" style="15" customWidth="1"/>
    <col min="14353" max="14353" width="5.125" style="15" customWidth="1"/>
    <col min="14354" max="14354" width="5.625" style="15" customWidth="1"/>
    <col min="14355" max="14355" width="4.875" style="15" customWidth="1"/>
    <col min="14356" max="14357" width="4.75" style="15" customWidth="1"/>
    <col min="14358" max="14594" width="9" style="15" customWidth="1"/>
    <col min="14595" max="14595" width="7.75" style="15" customWidth="1"/>
    <col min="14596" max="14596" width="5.875" style="15" customWidth="1"/>
    <col min="14597" max="14599" width="4.875" style="15" customWidth="1"/>
    <col min="14600" max="14605" width="3.75" style="15" customWidth="1"/>
    <col min="14606" max="14607" width="4.875" style="15" customWidth="1"/>
    <col min="14608" max="14608" width="5.625" style="15" customWidth="1"/>
    <col min="14609" max="14609" width="5.125" style="15" customWidth="1"/>
    <col min="14610" max="14610" width="5.625" style="15" customWidth="1"/>
    <col min="14611" max="14611" width="4.875" style="15" customWidth="1"/>
    <col min="14612" max="14613" width="4.75" style="15" customWidth="1"/>
    <col min="14614" max="14850" width="9" style="15" customWidth="1"/>
    <col min="14851" max="14851" width="7.75" style="15" customWidth="1"/>
    <col min="14852" max="14852" width="5.875" style="15" customWidth="1"/>
    <col min="14853" max="14855" width="4.875" style="15" customWidth="1"/>
    <col min="14856" max="14861" width="3.75" style="15" customWidth="1"/>
    <col min="14862" max="14863" width="4.875" style="15" customWidth="1"/>
    <col min="14864" max="14864" width="5.625" style="15" customWidth="1"/>
    <col min="14865" max="14865" width="5.125" style="15" customWidth="1"/>
    <col min="14866" max="14866" width="5.625" style="15" customWidth="1"/>
    <col min="14867" max="14867" width="4.875" style="15" customWidth="1"/>
    <col min="14868" max="14869" width="4.75" style="15" customWidth="1"/>
    <col min="14870" max="15106" width="9" style="15" customWidth="1"/>
    <col min="15107" max="15107" width="7.75" style="15" customWidth="1"/>
    <col min="15108" max="15108" width="5.875" style="15" customWidth="1"/>
    <col min="15109" max="15111" width="4.875" style="15" customWidth="1"/>
    <col min="15112" max="15117" width="3.75" style="15" customWidth="1"/>
    <col min="15118" max="15119" width="4.875" style="15" customWidth="1"/>
    <col min="15120" max="15120" width="5.625" style="15" customWidth="1"/>
    <col min="15121" max="15121" width="5.125" style="15" customWidth="1"/>
    <col min="15122" max="15122" width="5.625" style="15" customWidth="1"/>
    <col min="15123" max="15123" width="4.875" style="15" customWidth="1"/>
    <col min="15124" max="15125" width="4.75" style="15" customWidth="1"/>
    <col min="15126" max="15362" width="9" style="15" customWidth="1"/>
    <col min="15363" max="15363" width="7.75" style="15" customWidth="1"/>
    <col min="15364" max="15364" width="5.875" style="15" customWidth="1"/>
    <col min="15365" max="15367" width="4.875" style="15" customWidth="1"/>
    <col min="15368" max="15373" width="3.75" style="15" customWidth="1"/>
    <col min="15374" max="15375" width="4.875" style="15" customWidth="1"/>
    <col min="15376" max="15376" width="5.625" style="15" customWidth="1"/>
    <col min="15377" max="15377" width="5.125" style="15" customWidth="1"/>
    <col min="15378" max="15378" width="5.625" style="15" customWidth="1"/>
    <col min="15379" max="15379" width="4.875" style="15" customWidth="1"/>
    <col min="15380" max="15381" width="4.75" style="15" customWidth="1"/>
    <col min="15382" max="15618" width="9" style="15" customWidth="1"/>
    <col min="15619" max="15619" width="7.75" style="15" customWidth="1"/>
    <col min="15620" max="15620" width="5.875" style="15" customWidth="1"/>
    <col min="15621" max="15623" width="4.875" style="15" customWidth="1"/>
    <col min="15624" max="15629" width="3.75" style="15" customWidth="1"/>
    <col min="15630" max="15631" width="4.875" style="15" customWidth="1"/>
    <col min="15632" max="15632" width="5.625" style="15" customWidth="1"/>
    <col min="15633" max="15633" width="5.125" style="15" customWidth="1"/>
    <col min="15634" max="15634" width="5.625" style="15" customWidth="1"/>
    <col min="15635" max="15635" width="4.875" style="15" customWidth="1"/>
    <col min="15636" max="15637" width="4.75" style="15" customWidth="1"/>
    <col min="15638" max="15874" width="9" style="15" customWidth="1"/>
    <col min="15875" max="15875" width="7.75" style="15" customWidth="1"/>
    <col min="15876" max="15876" width="5.875" style="15" customWidth="1"/>
    <col min="15877" max="15879" width="4.875" style="15" customWidth="1"/>
    <col min="15880" max="15885" width="3.75" style="15" customWidth="1"/>
    <col min="15886" max="15887" width="4.875" style="15" customWidth="1"/>
    <col min="15888" max="15888" width="5.625" style="15" customWidth="1"/>
    <col min="15889" max="15889" width="5.125" style="15" customWidth="1"/>
    <col min="15890" max="15890" width="5.625" style="15" customWidth="1"/>
    <col min="15891" max="15891" width="4.875" style="15" customWidth="1"/>
    <col min="15892" max="15893" width="4.75" style="15" customWidth="1"/>
    <col min="15894" max="16130" width="9" style="15" customWidth="1"/>
    <col min="16131" max="16131" width="7.75" style="15" customWidth="1"/>
    <col min="16132" max="16132" width="5.875" style="15" customWidth="1"/>
    <col min="16133" max="16135" width="4.875" style="15" customWidth="1"/>
    <col min="16136" max="16141" width="3.75" style="15" customWidth="1"/>
    <col min="16142" max="16143" width="4.875" style="15" customWidth="1"/>
    <col min="16144" max="16144" width="5.625" style="15" customWidth="1"/>
    <col min="16145" max="16145" width="5.125" style="15" customWidth="1"/>
    <col min="16146" max="16146" width="5.625" style="15" customWidth="1"/>
    <col min="16147" max="16147" width="4.875" style="15" customWidth="1"/>
    <col min="16148" max="16149" width="4.75" style="15" customWidth="1"/>
    <col min="16150" max="16384" width="9" style="15" customWidth="1"/>
  </cols>
  <sheetData>
    <row r="1" spans="1:24" ht="14.25">
      <c r="A1" s="16" t="s">
        <v>30</v>
      </c>
    </row>
    <row r="3" spans="1:24" ht="13.5" customHeight="1">
      <c r="U3" s="77" t="s">
        <v>222</v>
      </c>
    </row>
    <row r="4" spans="1:24" ht="27.75" customHeight="1">
      <c r="A4" s="17"/>
      <c r="B4" s="28" t="s">
        <v>6</v>
      </c>
      <c r="C4" s="37"/>
      <c r="D4" s="37"/>
      <c r="E4" s="37"/>
      <c r="F4" s="37"/>
      <c r="G4" s="37"/>
      <c r="H4" s="37"/>
      <c r="I4" s="37"/>
      <c r="J4" s="37"/>
      <c r="K4" s="37"/>
      <c r="L4" s="37"/>
      <c r="M4" s="37"/>
      <c r="N4" s="37"/>
      <c r="O4" s="56"/>
      <c r="P4" s="28" t="s">
        <v>5</v>
      </c>
      <c r="Q4" s="37"/>
      <c r="R4" s="37"/>
      <c r="S4" s="56"/>
      <c r="T4" s="76" t="s">
        <v>223</v>
      </c>
      <c r="U4" s="56"/>
    </row>
    <row r="5" spans="1:24" ht="18" customHeight="1">
      <c r="A5" s="18" t="s">
        <v>67</v>
      </c>
      <c r="B5" s="29" t="s">
        <v>10</v>
      </c>
      <c r="C5" s="38" t="s">
        <v>225</v>
      </c>
      <c r="D5" s="38" t="s">
        <v>218</v>
      </c>
      <c r="E5" s="38" t="s">
        <v>138</v>
      </c>
      <c r="F5" s="45" t="s">
        <v>120</v>
      </c>
      <c r="G5" s="47"/>
      <c r="H5" s="45" t="s">
        <v>13</v>
      </c>
      <c r="I5" s="50"/>
      <c r="J5" s="50"/>
      <c r="K5" s="50"/>
      <c r="L5" s="50"/>
      <c r="M5" s="52"/>
      <c r="N5" s="51" t="s">
        <v>15</v>
      </c>
      <c r="O5" s="57" t="s">
        <v>226</v>
      </c>
      <c r="P5" s="66" t="s">
        <v>227</v>
      </c>
      <c r="Q5" s="38" t="s">
        <v>17</v>
      </c>
      <c r="R5" s="51" t="s">
        <v>122</v>
      </c>
      <c r="S5" s="74" t="s">
        <v>14</v>
      </c>
      <c r="T5" s="66" t="s">
        <v>229</v>
      </c>
      <c r="U5" s="57" t="s">
        <v>230</v>
      </c>
    </row>
    <row r="6" spans="1:24" ht="18" customHeight="1">
      <c r="A6" s="19"/>
      <c r="B6" s="30"/>
      <c r="C6" s="39"/>
      <c r="D6" s="39"/>
      <c r="E6" s="39"/>
      <c r="F6" s="39" t="s">
        <v>221</v>
      </c>
      <c r="G6" s="39" t="s">
        <v>231</v>
      </c>
      <c r="H6" s="38" t="s">
        <v>62</v>
      </c>
      <c r="I6" s="51" t="s">
        <v>232</v>
      </c>
      <c r="J6" s="51" t="s">
        <v>23</v>
      </c>
      <c r="K6" s="51" t="s">
        <v>24</v>
      </c>
      <c r="L6" s="51" t="s">
        <v>233</v>
      </c>
      <c r="M6" s="53" t="s">
        <v>28</v>
      </c>
      <c r="N6" s="39"/>
      <c r="O6" s="58"/>
      <c r="P6" s="30"/>
      <c r="Q6" s="39"/>
      <c r="R6" s="39"/>
      <c r="S6" s="58"/>
      <c r="T6" s="30"/>
      <c r="U6" s="58"/>
    </row>
    <row r="7" spans="1:24" ht="159.75" customHeight="1">
      <c r="A7" s="20"/>
      <c r="B7" s="31"/>
      <c r="C7" s="40"/>
      <c r="D7" s="40"/>
      <c r="E7" s="40"/>
      <c r="F7" s="40"/>
      <c r="G7" s="40" t="s">
        <v>231</v>
      </c>
      <c r="H7" s="40"/>
      <c r="I7" s="40"/>
      <c r="J7" s="40"/>
      <c r="K7" s="40"/>
      <c r="L7" s="40"/>
      <c r="M7" s="54"/>
      <c r="N7" s="40"/>
      <c r="O7" s="59"/>
      <c r="P7" s="31"/>
      <c r="Q7" s="40"/>
      <c r="R7" s="40"/>
      <c r="S7" s="59"/>
      <c r="T7" s="31"/>
      <c r="U7" s="59"/>
    </row>
    <row r="8" spans="1:24" ht="30.75" customHeight="1">
      <c r="A8" s="21" t="s">
        <v>2</v>
      </c>
      <c r="B8" s="32">
        <v>3920</v>
      </c>
      <c r="C8" s="32">
        <v>265</v>
      </c>
      <c r="D8" s="32">
        <v>16</v>
      </c>
      <c r="E8" s="32">
        <v>320</v>
      </c>
      <c r="F8" s="32">
        <v>0</v>
      </c>
      <c r="G8" s="32">
        <v>4</v>
      </c>
      <c r="H8" s="32">
        <v>88</v>
      </c>
      <c r="I8" s="32">
        <v>20</v>
      </c>
      <c r="J8" s="32">
        <v>16</v>
      </c>
      <c r="K8" s="32">
        <v>24</v>
      </c>
      <c r="L8" s="32">
        <v>5</v>
      </c>
      <c r="M8" s="32">
        <v>153</v>
      </c>
      <c r="N8" s="32">
        <v>13</v>
      </c>
      <c r="O8" s="60">
        <v>11</v>
      </c>
      <c r="P8" s="67">
        <v>1302</v>
      </c>
      <c r="Q8" s="32">
        <v>1364</v>
      </c>
      <c r="R8" s="32">
        <v>2666</v>
      </c>
      <c r="S8" s="60">
        <v>1</v>
      </c>
      <c r="T8" s="67">
        <v>3</v>
      </c>
      <c r="U8" s="78">
        <v>9</v>
      </c>
      <c r="W8" s="85"/>
      <c r="X8" s="85"/>
    </row>
    <row r="9" spans="1:24" ht="30.75" customHeight="1">
      <c r="A9" s="22" t="s">
        <v>145</v>
      </c>
      <c r="B9" s="32">
        <v>1209</v>
      </c>
      <c r="C9" s="32">
        <v>80</v>
      </c>
      <c r="D9" s="32">
        <v>1</v>
      </c>
      <c r="E9" s="32">
        <v>117</v>
      </c>
      <c r="F9" s="32">
        <v>0</v>
      </c>
      <c r="G9" s="32">
        <v>36</v>
      </c>
      <c r="H9" s="32">
        <v>17</v>
      </c>
      <c r="I9" s="32">
        <v>3</v>
      </c>
      <c r="J9" s="32">
        <v>2</v>
      </c>
      <c r="K9" s="32">
        <v>1</v>
      </c>
      <c r="L9" s="32">
        <v>9</v>
      </c>
      <c r="M9" s="32">
        <v>32</v>
      </c>
      <c r="N9" s="32">
        <v>2</v>
      </c>
      <c r="O9" s="60">
        <v>22</v>
      </c>
      <c r="P9" s="68">
        <v>466</v>
      </c>
      <c r="Q9" s="32">
        <v>424</v>
      </c>
      <c r="R9" s="32">
        <v>890</v>
      </c>
      <c r="S9" s="60"/>
      <c r="T9" s="68">
        <v>1</v>
      </c>
      <c r="U9" s="79">
        <v>8</v>
      </c>
      <c r="W9" s="85"/>
    </row>
    <row r="10" spans="1:24" ht="30.75" customHeight="1">
      <c r="A10" s="22" t="s">
        <v>34</v>
      </c>
      <c r="B10" s="33">
        <v>2567</v>
      </c>
      <c r="C10" s="33">
        <v>205</v>
      </c>
      <c r="D10" s="33">
        <v>7</v>
      </c>
      <c r="E10" s="33">
        <v>210</v>
      </c>
      <c r="F10" s="33">
        <v>0</v>
      </c>
      <c r="G10" s="33">
        <v>1</v>
      </c>
      <c r="H10" s="33">
        <v>11</v>
      </c>
      <c r="I10" s="33">
        <v>15</v>
      </c>
      <c r="J10" s="33">
        <v>17</v>
      </c>
      <c r="K10" s="33">
        <v>10</v>
      </c>
      <c r="L10" s="33">
        <v>5</v>
      </c>
      <c r="M10" s="33">
        <v>58</v>
      </c>
      <c r="N10" s="33">
        <v>14</v>
      </c>
      <c r="O10" s="61">
        <v>4</v>
      </c>
      <c r="P10" s="69">
        <v>622</v>
      </c>
      <c r="Q10" s="33">
        <v>1207</v>
      </c>
      <c r="R10" s="33">
        <f>P10+Q10</f>
        <v>1829</v>
      </c>
      <c r="S10" s="61">
        <v>5</v>
      </c>
      <c r="T10" s="69">
        <v>6</v>
      </c>
      <c r="U10" s="80">
        <v>18</v>
      </c>
      <c r="W10" s="85"/>
    </row>
    <row r="11" spans="1:24" ht="30.75" customHeight="1">
      <c r="A11" s="23" t="s">
        <v>234</v>
      </c>
      <c r="B11" s="33">
        <v>2880</v>
      </c>
      <c r="C11" s="33">
        <v>161</v>
      </c>
      <c r="D11" s="33">
        <v>6</v>
      </c>
      <c r="E11" s="33">
        <v>281</v>
      </c>
      <c r="F11" s="33">
        <v>1</v>
      </c>
      <c r="G11" s="33">
        <v>9</v>
      </c>
      <c r="H11" s="33">
        <v>20</v>
      </c>
      <c r="I11" s="33">
        <v>5</v>
      </c>
      <c r="J11" s="33">
        <v>38</v>
      </c>
      <c r="K11" s="33">
        <v>28</v>
      </c>
      <c r="L11" s="33">
        <v>6</v>
      </c>
      <c r="M11" s="33">
        <v>97</v>
      </c>
      <c r="N11" s="33">
        <v>9</v>
      </c>
      <c r="O11" s="61">
        <v>8</v>
      </c>
      <c r="P11" s="69">
        <v>1527</v>
      </c>
      <c r="Q11" s="33">
        <v>626</v>
      </c>
      <c r="R11" s="33">
        <f>SUM(P11:Q11)</f>
        <v>2153</v>
      </c>
      <c r="S11" s="61">
        <v>0</v>
      </c>
      <c r="T11" s="69">
        <v>4</v>
      </c>
      <c r="U11" s="80">
        <v>36</v>
      </c>
      <c r="W11" s="85"/>
    </row>
    <row r="12" spans="1:24" ht="30.75" customHeight="1">
      <c r="A12" s="22" t="s">
        <v>84</v>
      </c>
      <c r="B12" s="32">
        <v>3692</v>
      </c>
      <c r="C12" s="32">
        <v>209</v>
      </c>
      <c r="D12" s="32">
        <v>3</v>
      </c>
      <c r="E12" s="32">
        <v>336</v>
      </c>
      <c r="F12" s="32">
        <v>1</v>
      </c>
      <c r="G12" s="32">
        <v>114</v>
      </c>
      <c r="H12" s="32">
        <v>44</v>
      </c>
      <c r="I12" s="32">
        <v>11</v>
      </c>
      <c r="J12" s="32">
        <v>35</v>
      </c>
      <c r="K12" s="32">
        <v>9</v>
      </c>
      <c r="L12" s="32">
        <v>22</v>
      </c>
      <c r="M12" s="32">
        <v>121</v>
      </c>
      <c r="N12" s="32">
        <v>33</v>
      </c>
      <c r="O12" s="60">
        <v>17</v>
      </c>
      <c r="P12" s="68">
        <v>1520</v>
      </c>
      <c r="Q12" s="32">
        <v>1429</v>
      </c>
      <c r="R12" s="32">
        <v>2949</v>
      </c>
      <c r="S12" s="60">
        <v>3</v>
      </c>
      <c r="T12" s="68">
        <v>0</v>
      </c>
      <c r="U12" s="79">
        <v>0</v>
      </c>
      <c r="W12" s="85"/>
    </row>
    <row r="13" spans="1:24" ht="30.75" customHeight="1">
      <c r="A13" s="22" t="s">
        <v>146</v>
      </c>
      <c r="B13" s="33">
        <v>4382</v>
      </c>
      <c r="C13" s="33">
        <v>259</v>
      </c>
      <c r="D13" s="44">
        <v>4</v>
      </c>
      <c r="E13" s="44">
        <v>461</v>
      </c>
      <c r="F13" s="44">
        <v>3</v>
      </c>
      <c r="G13" s="44">
        <v>0</v>
      </c>
      <c r="H13" s="44">
        <v>22</v>
      </c>
      <c r="I13" s="44">
        <v>21</v>
      </c>
      <c r="J13" s="44">
        <v>40</v>
      </c>
      <c r="K13" s="44">
        <v>40</v>
      </c>
      <c r="L13" s="44">
        <v>7</v>
      </c>
      <c r="M13" s="44">
        <v>130</v>
      </c>
      <c r="N13" s="44">
        <v>9</v>
      </c>
      <c r="O13" s="62">
        <v>9</v>
      </c>
      <c r="P13" s="69">
        <v>1782</v>
      </c>
      <c r="Q13" s="33">
        <v>1616</v>
      </c>
      <c r="R13" s="33">
        <v>3398</v>
      </c>
      <c r="S13" s="61">
        <v>5</v>
      </c>
      <c r="T13" s="69">
        <v>4</v>
      </c>
      <c r="U13" s="80">
        <v>10</v>
      </c>
      <c r="W13" s="85"/>
      <c r="X13" s="86"/>
    </row>
    <row r="14" spans="1:24" ht="30.75" customHeight="1">
      <c r="A14" s="22" t="s">
        <v>29</v>
      </c>
      <c r="B14" s="32">
        <v>2465</v>
      </c>
      <c r="C14" s="32">
        <v>145</v>
      </c>
      <c r="D14" s="32">
        <v>1</v>
      </c>
      <c r="E14" s="32">
        <v>228</v>
      </c>
      <c r="F14" s="32">
        <v>0</v>
      </c>
      <c r="G14" s="32">
        <v>56</v>
      </c>
      <c r="H14" s="32">
        <v>10</v>
      </c>
      <c r="I14" s="32">
        <v>16</v>
      </c>
      <c r="J14" s="32">
        <v>19</v>
      </c>
      <c r="K14" s="32">
        <v>18</v>
      </c>
      <c r="L14" s="32">
        <v>38</v>
      </c>
      <c r="M14" s="32">
        <v>101</v>
      </c>
      <c r="N14" s="32">
        <v>22</v>
      </c>
      <c r="O14" s="60">
        <v>22</v>
      </c>
      <c r="P14" s="68">
        <v>926</v>
      </c>
      <c r="Q14" s="32">
        <v>980</v>
      </c>
      <c r="R14" s="32">
        <v>1906</v>
      </c>
      <c r="S14" s="60">
        <v>1</v>
      </c>
      <c r="T14" s="68">
        <v>3</v>
      </c>
      <c r="U14" s="79">
        <v>10</v>
      </c>
      <c r="W14" s="85"/>
      <c r="X14" s="86"/>
    </row>
    <row r="15" spans="1:24" ht="30.75" customHeight="1">
      <c r="A15" s="24" t="s">
        <v>41</v>
      </c>
      <c r="B15" s="32">
        <v>1327</v>
      </c>
      <c r="C15" s="32">
        <v>73</v>
      </c>
      <c r="D15" s="32">
        <v>0</v>
      </c>
      <c r="E15" s="32">
        <v>141</v>
      </c>
      <c r="F15" s="32">
        <v>0</v>
      </c>
      <c r="G15" s="32">
        <v>5</v>
      </c>
      <c r="H15" s="32">
        <v>9</v>
      </c>
      <c r="I15" s="32">
        <v>4</v>
      </c>
      <c r="J15" s="32">
        <v>13</v>
      </c>
      <c r="K15" s="32">
        <v>5</v>
      </c>
      <c r="L15" s="32">
        <v>1</v>
      </c>
      <c r="M15" s="32">
        <v>32</v>
      </c>
      <c r="N15" s="32">
        <v>5</v>
      </c>
      <c r="O15" s="60">
        <v>1</v>
      </c>
      <c r="P15" s="70">
        <v>814</v>
      </c>
      <c r="Q15" s="32">
        <v>428</v>
      </c>
      <c r="R15" s="32">
        <v>1242</v>
      </c>
      <c r="S15" s="60">
        <v>3</v>
      </c>
      <c r="T15" s="70">
        <v>0</v>
      </c>
      <c r="U15" s="79">
        <v>0</v>
      </c>
      <c r="W15" s="85"/>
    </row>
    <row r="16" spans="1:24" ht="30.75" customHeight="1">
      <c r="A16" s="25" t="s">
        <v>4</v>
      </c>
      <c r="B16" s="34">
        <f>SUM(B8:B15)</f>
        <v>22442</v>
      </c>
      <c r="C16" s="41">
        <f>SUM(C8:C15)</f>
        <v>1397</v>
      </c>
      <c r="D16" s="41">
        <f>SUM(D8:D15)</f>
        <v>38</v>
      </c>
      <c r="E16" s="41">
        <f>SUM(E8:E15)</f>
        <v>2094</v>
      </c>
      <c r="F16" s="41"/>
      <c r="G16" s="41">
        <f t="shared" ref="G16:U16" si="0">SUM(G8:G15)</f>
        <v>225</v>
      </c>
      <c r="H16" s="41">
        <f t="shared" si="0"/>
        <v>221</v>
      </c>
      <c r="I16" s="41">
        <f t="shared" si="0"/>
        <v>95</v>
      </c>
      <c r="J16" s="41">
        <f t="shared" si="0"/>
        <v>180</v>
      </c>
      <c r="K16" s="41">
        <f t="shared" si="0"/>
        <v>135</v>
      </c>
      <c r="L16" s="41">
        <f t="shared" si="0"/>
        <v>93</v>
      </c>
      <c r="M16" s="41">
        <f t="shared" si="0"/>
        <v>724</v>
      </c>
      <c r="N16" s="41">
        <f t="shared" si="0"/>
        <v>107</v>
      </c>
      <c r="O16" s="63">
        <f t="shared" si="0"/>
        <v>94</v>
      </c>
      <c r="P16" s="71">
        <f t="shared" si="0"/>
        <v>8959</v>
      </c>
      <c r="Q16" s="41">
        <f t="shared" si="0"/>
        <v>8074</v>
      </c>
      <c r="R16" s="41">
        <f t="shared" si="0"/>
        <v>17033</v>
      </c>
      <c r="S16" s="63">
        <f t="shared" si="0"/>
        <v>18</v>
      </c>
      <c r="T16" s="71">
        <f t="shared" si="0"/>
        <v>21</v>
      </c>
      <c r="U16" s="81">
        <f t="shared" si="0"/>
        <v>91</v>
      </c>
      <c r="W16" s="85"/>
    </row>
    <row r="17" spans="1:22" ht="30.75" customHeight="1">
      <c r="A17" s="26" t="s">
        <v>8</v>
      </c>
      <c r="B17" s="35">
        <v>23007</v>
      </c>
      <c r="C17" s="42">
        <v>1451</v>
      </c>
      <c r="D17" s="42">
        <v>46</v>
      </c>
      <c r="E17" s="42">
        <v>2128</v>
      </c>
      <c r="F17" s="42"/>
      <c r="G17" s="42">
        <v>100</v>
      </c>
      <c r="H17" s="42">
        <v>152</v>
      </c>
      <c r="I17" s="42">
        <v>58</v>
      </c>
      <c r="J17" s="42">
        <v>151</v>
      </c>
      <c r="K17" s="42">
        <v>96</v>
      </c>
      <c r="L17" s="42">
        <v>103</v>
      </c>
      <c r="M17" s="42">
        <v>519</v>
      </c>
      <c r="N17" s="42">
        <v>130</v>
      </c>
      <c r="O17" s="64">
        <v>93</v>
      </c>
      <c r="P17" s="72">
        <v>9455</v>
      </c>
      <c r="Q17" s="42">
        <v>8019</v>
      </c>
      <c r="R17" s="42">
        <v>17474</v>
      </c>
      <c r="S17" s="64">
        <v>12</v>
      </c>
      <c r="T17" s="72">
        <v>26</v>
      </c>
      <c r="U17" s="82">
        <v>204</v>
      </c>
    </row>
    <row r="18" spans="1:22" ht="30.75" customHeight="1">
      <c r="A18" s="27" t="s">
        <v>16</v>
      </c>
      <c r="B18" s="36">
        <v>11795</v>
      </c>
      <c r="C18" s="43">
        <v>831</v>
      </c>
      <c r="D18" s="43">
        <v>13</v>
      </c>
      <c r="E18" s="43">
        <v>962</v>
      </c>
      <c r="F18" s="46"/>
      <c r="G18" s="48">
        <v>54</v>
      </c>
      <c r="H18" s="49">
        <v>189</v>
      </c>
      <c r="I18" s="49">
        <v>224</v>
      </c>
      <c r="J18" s="46"/>
      <c r="K18" s="46"/>
      <c r="L18" s="48">
        <v>362</v>
      </c>
      <c r="M18" s="43">
        <v>775</v>
      </c>
      <c r="N18" s="55"/>
      <c r="O18" s="65"/>
      <c r="P18" s="73">
        <v>3924</v>
      </c>
      <c r="Q18" s="43">
        <v>5616</v>
      </c>
      <c r="R18" s="43">
        <v>9540</v>
      </c>
      <c r="S18" s="75">
        <v>2</v>
      </c>
      <c r="T18" s="73">
        <v>4</v>
      </c>
      <c r="U18" s="83">
        <v>16</v>
      </c>
      <c r="V18" s="84"/>
    </row>
    <row r="20" spans="1:22" ht="15" customHeight="1"/>
    <row r="21" spans="1:22" ht="15" customHeight="1"/>
    <row r="22" spans="1:22" ht="15" customHeight="1"/>
  </sheetData>
  <mergeCells count="26">
    <mergeCell ref="B4:O4"/>
    <mergeCell ref="P4:S4"/>
    <mergeCell ref="T4:U4"/>
    <mergeCell ref="F5:G5"/>
    <mergeCell ref="H5:M5"/>
    <mergeCell ref="A5:A7"/>
    <mergeCell ref="B5:B7"/>
    <mergeCell ref="C5:C7"/>
    <mergeCell ref="D5:D7"/>
    <mergeCell ref="E5:E7"/>
    <mergeCell ref="N5:N7"/>
    <mergeCell ref="O5:O7"/>
    <mergeCell ref="P5:P7"/>
    <mergeCell ref="Q5:Q7"/>
    <mergeCell ref="R5:R7"/>
    <mergeCell ref="S5:S7"/>
    <mergeCell ref="T5:T7"/>
    <mergeCell ref="U5:U7"/>
    <mergeCell ref="F6:F7"/>
    <mergeCell ref="G6:G7"/>
    <mergeCell ref="H6:H7"/>
    <mergeCell ref="I6:I7"/>
    <mergeCell ref="J6:J7"/>
    <mergeCell ref="K6:K7"/>
    <mergeCell ref="L6:L7"/>
    <mergeCell ref="M6:M7"/>
  </mergeCells>
  <phoneticPr fontId="23"/>
  <pageMargins left="0.59055118110236227" right="0.31496062992125984" top="0.98425196850393704" bottom="0.98425196850393704" header="0.51181102362204722" footer="0.19685039370078741"/>
  <pageSetup paperSize="9" scale="79" firstPageNumber="59" fitToWidth="1" fitToHeight="1" orientation="portrait" usePrinterDefaults="1" useFirstPageNumber="1" r:id="rId1"/>
  <headerFooter scaleWithDoc="0" alignWithMargins="0">
    <oddFooter>&amp;C59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O18"/>
  <sheetViews>
    <sheetView showZeros="0" topLeftCell="A7" zoomScale="110" zoomScaleNormal="110" workbookViewId="0">
      <selection activeCell="R13" sqref="R13"/>
    </sheetView>
  </sheetViews>
  <sheetFormatPr defaultRowHeight="11.25"/>
  <cols>
    <col min="1" max="1" width="2.25" style="87" customWidth="1"/>
    <col min="2" max="3" width="2" style="87" customWidth="1"/>
    <col min="4" max="5" width="3.25" style="88" bestFit="1" customWidth="1"/>
    <col min="6" max="6" width="2.75" style="88" bestFit="1" customWidth="1"/>
    <col min="7" max="7" width="3.25" style="88" bestFit="1" customWidth="1"/>
    <col min="8" max="13" width="3" style="88" bestFit="1" customWidth="1"/>
    <col min="14" max="17" width="3.25" style="88" bestFit="1" customWidth="1"/>
    <col min="18" max="24" width="2.75" style="88" bestFit="1" customWidth="1"/>
    <col min="25" max="25" width="3.25" style="88" bestFit="1" customWidth="1"/>
    <col min="26" max="32" width="2.75" style="88" bestFit="1" customWidth="1"/>
    <col min="33" max="33" width="3.25" style="88" bestFit="1" customWidth="1"/>
    <col min="34" max="35" width="2.75" style="88" bestFit="1" customWidth="1"/>
    <col min="36" max="36" width="3.25" style="88" bestFit="1" customWidth="1"/>
    <col min="37" max="39" width="2.75" style="88" bestFit="1" customWidth="1"/>
    <col min="40" max="40" width="3.25" style="88" bestFit="1" customWidth="1"/>
    <col min="41" max="41" width="2.75" style="88" customWidth="1"/>
    <col min="42" max="42" width="1.5" style="87" customWidth="1"/>
    <col min="43" max="256" width="9" style="87" customWidth="1"/>
    <col min="257" max="257" width="2.25" style="87" customWidth="1"/>
    <col min="258" max="259" width="2" style="87" customWidth="1"/>
    <col min="260" max="260" width="3.625" style="87" customWidth="1"/>
    <col min="261" max="261" width="3.375" style="87" customWidth="1"/>
    <col min="262" max="297" width="2.25" style="87" customWidth="1"/>
    <col min="298" max="298" width="1.5" style="87" customWidth="1"/>
    <col min="299" max="512" width="9" style="87" customWidth="1"/>
    <col min="513" max="513" width="2.25" style="87" customWidth="1"/>
    <col min="514" max="515" width="2" style="87" customWidth="1"/>
    <col min="516" max="516" width="3.625" style="87" customWidth="1"/>
    <col min="517" max="517" width="3.375" style="87" customWidth="1"/>
    <col min="518" max="553" width="2.25" style="87" customWidth="1"/>
    <col min="554" max="554" width="1.5" style="87" customWidth="1"/>
    <col min="555" max="768" width="9" style="87" customWidth="1"/>
    <col min="769" max="769" width="2.25" style="87" customWidth="1"/>
    <col min="770" max="771" width="2" style="87" customWidth="1"/>
    <col min="772" max="772" width="3.625" style="87" customWidth="1"/>
    <col min="773" max="773" width="3.375" style="87" customWidth="1"/>
    <col min="774" max="809" width="2.25" style="87" customWidth="1"/>
    <col min="810" max="810" width="1.5" style="87" customWidth="1"/>
    <col min="811" max="1024" width="9" style="87" customWidth="1"/>
    <col min="1025" max="1025" width="2.25" style="87" customWidth="1"/>
    <col min="1026" max="1027" width="2" style="87" customWidth="1"/>
    <col min="1028" max="1028" width="3.625" style="87" customWidth="1"/>
    <col min="1029" max="1029" width="3.375" style="87" customWidth="1"/>
    <col min="1030" max="1065" width="2.25" style="87" customWidth="1"/>
    <col min="1066" max="1066" width="1.5" style="87" customWidth="1"/>
    <col min="1067" max="1280" width="9" style="87" customWidth="1"/>
    <col min="1281" max="1281" width="2.25" style="87" customWidth="1"/>
    <col min="1282" max="1283" width="2" style="87" customWidth="1"/>
    <col min="1284" max="1284" width="3.625" style="87" customWidth="1"/>
    <col min="1285" max="1285" width="3.375" style="87" customWidth="1"/>
    <col min="1286" max="1321" width="2.25" style="87" customWidth="1"/>
    <col min="1322" max="1322" width="1.5" style="87" customWidth="1"/>
    <col min="1323" max="1536" width="9" style="87" customWidth="1"/>
    <col min="1537" max="1537" width="2.25" style="87" customWidth="1"/>
    <col min="1538" max="1539" width="2" style="87" customWidth="1"/>
    <col min="1540" max="1540" width="3.625" style="87" customWidth="1"/>
    <col min="1541" max="1541" width="3.375" style="87" customWidth="1"/>
    <col min="1542" max="1577" width="2.25" style="87" customWidth="1"/>
    <col min="1578" max="1578" width="1.5" style="87" customWidth="1"/>
    <col min="1579" max="1792" width="9" style="87" customWidth="1"/>
    <col min="1793" max="1793" width="2.25" style="87" customWidth="1"/>
    <col min="1794" max="1795" width="2" style="87" customWidth="1"/>
    <col min="1796" max="1796" width="3.625" style="87" customWidth="1"/>
    <col min="1797" max="1797" width="3.375" style="87" customWidth="1"/>
    <col min="1798" max="1833" width="2.25" style="87" customWidth="1"/>
    <col min="1834" max="1834" width="1.5" style="87" customWidth="1"/>
    <col min="1835" max="2048" width="9" style="87" customWidth="1"/>
    <col min="2049" max="2049" width="2.25" style="87" customWidth="1"/>
    <col min="2050" max="2051" width="2" style="87" customWidth="1"/>
    <col min="2052" max="2052" width="3.625" style="87" customWidth="1"/>
    <col min="2053" max="2053" width="3.375" style="87" customWidth="1"/>
    <col min="2054" max="2089" width="2.25" style="87" customWidth="1"/>
    <col min="2090" max="2090" width="1.5" style="87" customWidth="1"/>
    <col min="2091" max="2304" width="9" style="87" customWidth="1"/>
    <col min="2305" max="2305" width="2.25" style="87" customWidth="1"/>
    <col min="2306" max="2307" width="2" style="87" customWidth="1"/>
    <col min="2308" max="2308" width="3.625" style="87" customWidth="1"/>
    <col min="2309" max="2309" width="3.375" style="87" customWidth="1"/>
    <col min="2310" max="2345" width="2.25" style="87" customWidth="1"/>
    <col min="2346" max="2346" width="1.5" style="87" customWidth="1"/>
    <col min="2347" max="2560" width="9" style="87" customWidth="1"/>
    <col min="2561" max="2561" width="2.25" style="87" customWidth="1"/>
    <col min="2562" max="2563" width="2" style="87" customWidth="1"/>
    <col min="2564" max="2564" width="3.625" style="87" customWidth="1"/>
    <col min="2565" max="2565" width="3.375" style="87" customWidth="1"/>
    <col min="2566" max="2601" width="2.25" style="87" customWidth="1"/>
    <col min="2602" max="2602" width="1.5" style="87" customWidth="1"/>
    <col min="2603" max="2816" width="9" style="87" customWidth="1"/>
    <col min="2817" max="2817" width="2.25" style="87" customWidth="1"/>
    <col min="2818" max="2819" width="2" style="87" customWidth="1"/>
    <col min="2820" max="2820" width="3.625" style="87" customWidth="1"/>
    <col min="2821" max="2821" width="3.375" style="87" customWidth="1"/>
    <col min="2822" max="2857" width="2.25" style="87" customWidth="1"/>
    <col min="2858" max="2858" width="1.5" style="87" customWidth="1"/>
    <col min="2859" max="3072" width="9" style="87" customWidth="1"/>
    <col min="3073" max="3073" width="2.25" style="87" customWidth="1"/>
    <col min="3074" max="3075" width="2" style="87" customWidth="1"/>
    <col min="3076" max="3076" width="3.625" style="87" customWidth="1"/>
    <col min="3077" max="3077" width="3.375" style="87" customWidth="1"/>
    <col min="3078" max="3113" width="2.25" style="87" customWidth="1"/>
    <col min="3114" max="3114" width="1.5" style="87" customWidth="1"/>
    <col min="3115" max="3328" width="9" style="87" customWidth="1"/>
    <col min="3329" max="3329" width="2.25" style="87" customWidth="1"/>
    <col min="3330" max="3331" width="2" style="87" customWidth="1"/>
    <col min="3332" max="3332" width="3.625" style="87" customWidth="1"/>
    <col min="3333" max="3333" width="3.375" style="87" customWidth="1"/>
    <col min="3334" max="3369" width="2.25" style="87" customWidth="1"/>
    <col min="3370" max="3370" width="1.5" style="87" customWidth="1"/>
    <col min="3371" max="3584" width="9" style="87" customWidth="1"/>
    <col min="3585" max="3585" width="2.25" style="87" customWidth="1"/>
    <col min="3586" max="3587" width="2" style="87" customWidth="1"/>
    <col min="3588" max="3588" width="3.625" style="87" customWidth="1"/>
    <col min="3589" max="3589" width="3.375" style="87" customWidth="1"/>
    <col min="3590" max="3625" width="2.25" style="87" customWidth="1"/>
    <col min="3626" max="3626" width="1.5" style="87" customWidth="1"/>
    <col min="3627" max="3840" width="9" style="87" customWidth="1"/>
    <col min="3841" max="3841" width="2.25" style="87" customWidth="1"/>
    <col min="3842" max="3843" width="2" style="87" customWidth="1"/>
    <col min="3844" max="3844" width="3.625" style="87" customWidth="1"/>
    <col min="3845" max="3845" width="3.375" style="87" customWidth="1"/>
    <col min="3846" max="3881" width="2.25" style="87" customWidth="1"/>
    <col min="3882" max="3882" width="1.5" style="87" customWidth="1"/>
    <col min="3883" max="4096" width="9" style="87" customWidth="1"/>
    <col min="4097" max="4097" width="2.25" style="87" customWidth="1"/>
    <col min="4098" max="4099" width="2" style="87" customWidth="1"/>
    <col min="4100" max="4100" width="3.625" style="87" customWidth="1"/>
    <col min="4101" max="4101" width="3.375" style="87" customWidth="1"/>
    <col min="4102" max="4137" width="2.25" style="87" customWidth="1"/>
    <col min="4138" max="4138" width="1.5" style="87" customWidth="1"/>
    <col min="4139" max="4352" width="9" style="87" customWidth="1"/>
    <col min="4353" max="4353" width="2.25" style="87" customWidth="1"/>
    <col min="4354" max="4355" width="2" style="87" customWidth="1"/>
    <col min="4356" max="4356" width="3.625" style="87" customWidth="1"/>
    <col min="4357" max="4357" width="3.375" style="87" customWidth="1"/>
    <col min="4358" max="4393" width="2.25" style="87" customWidth="1"/>
    <col min="4394" max="4394" width="1.5" style="87" customWidth="1"/>
    <col min="4395" max="4608" width="9" style="87" customWidth="1"/>
    <col min="4609" max="4609" width="2.25" style="87" customWidth="1"/>
    <col min="4610" max="4611" width="2" style="87" customWidth="1"/>
    <col min="4612" max="4612" width="3.625" style="87" customWidth="1"/>
    <col min="4613" max="4613" width="3.375" style="87" customWidth="1"/>
    <col min="4614" max="4649" width="2.25" style="87" customWidth="1"/>
    <col min="4650" max="4650" width="1.5" style="87" customWidth="1"/>
    <col min="4651" max="4864" width="9" style="87" customWidth="1"/>
    <col min="4865" max="4865" width="2.25" style="87" customWidth="1"/>
    <col min="4866" max="4867" width="2" style="87" customWidth="1"/>
    <col min="4868" max="4868" width="3.625" style="87" customWidth="1"/>
    <col min="4869" max="4869" width="3.375" style="87" customWidth="1"/>
    <col min="4870" max="4905" width="2.25" style="87" customWidth="1"/>
    <col min="4906" max="4906" width="1.5" style="87" customWidth="1"/>
    <col min="4907" max="5120" width="9" style="87" customWidth="1"/>
    <col min="5121" max="5121" width="2.25" style="87" customWidth="1"/>
    <col min="5122" max="5123" width="2" style="87" customWidth="1"/>
    <col min="5124" max="5124" width="3.625" style="87" customWidth="1"/>
    <col min="5125" max="5125" width="3.375" style="87" customWidth="1"/>
    <col min="5126" max="5161" width="2.25" style="87" customWidth="1"/>
    <col min="5162" max="5162" width="1.5" style="87" customWidth="1"/>
    <col min="5163" max="5376" width="9" style="87" customWidth="1"/>
    <col min="5377" max="5377" width="2.25" style="87" customWidth="1"/>
    <col min="5378" max="5379" width="2" style="87" customWidth="1"/>
    <col min="5380" max="5380" width="3.625" style="87" customWidth="1"/>
    <col min="5381" max="5381" width="3.375" style="87" customWidth="1"/>
    <col min="5382" max="5417" width="2.25" style="87" customWidth="1"/>
    <col min="5418" max="5418" width="1.5" style="87" customWidth="1"/>
    <col min="5419" max="5632" width="9" style="87" customWidth="1"/>
    <col min="5633" max="5633" width="2.25" style="87" customWidth="1"/>
    <col min="5634" max="5635" width="2" style="87" customWidth="1"/>
    <col min="5636" max="5636" width="3.625" style="87" customWidth="1"/>
    <col min="5637" max="5637" width="3.375" style="87" customWidth="1"/>
    <col min="5638" max="5673" width="2.25" style="87" customWidth="1"/>
    <col min="5674" max="5674" width="1.5" style="87" customWidth="1"/>
    <col min="5675" max="5888" width="9" style="87" customWidth="1"/>
    <col min="5889" max="5889" width="2.25" style="87" customWidth="1"/>
    <col min="5890" max="5891" width="2" style="87" customWidth="1"/>
    <col min="5892" max="5892" width="3.625" style="87" customWidth="1"/>
    <col min="5893" max="5893" width="3.375" style="87" customWidth="1"/>
    <col min="5894" max="5929" width="2.25" style="87" customWidth="1"/>
    <col min="5930" max="5930" width="1.5" style="87" customWidth="1"/>
    <col min="5931" max="6144" width="9" style="87" customWidth="1"/>
    <col min="6145" max="6145" width="2.25" style="87" customWidth="1"/>
    <col min="6146" max="6147" width="2" style="87" customWidth="1"/>
    <col min="6148" max="6148" width="3.625" style="87" customWidth="1"/>
    <col min="6149" max="6149" width="3.375" style="87" customWidth="1"/>
    <col min="6150" max="6185" width="2.25" style="87" customWidth="1"/>
    <col min="6186" max="6186" width="1.5" style="87" customWidth="1"/>
    <col min="6187" max="6400" width="9" style="87" customWidth="1"/>
    <col min="6401" max="6401" width="2.25" style="87" customWidth="1"/>
    <col min="6402" max="6403" width="2" style="87" customWidth="1"/>
    <col min="6404" max="6404" width="3.625" style="87" customWidth="1"/>
    <col min="6405" max="6405" width="3.375" style="87" customWidth="1"/>
    <col min="6406" max="6441" width="2.25" style="87" customWidth="1"/>
    <col min="6442" max="6442" width="1.5" style="87" customWidth="1"/>
    <col min="6443" max="6656" width="9" style="87" customWidth="1"/>
    <col min="6657" max="6657" width="2.25" style="87" customWidth="1"/>
    <col min="6658" max="6659" width="2" style="87" customWidth="1"/>
    <col min="6660" max="6660" width="3.625" style="87" customWidth="1"/>
    <col min="6661" max="6661" width="3.375" style="87" customWidth="1"/>
    <col min="6662" max="6697" width="2.25" style="87" customWidth="1"/>
    <col min="6698" max="6698" width="1.5" style="87" customWidth="1"/>
    <col min="6699" max="6912" width="9" style="87" customWidth="1"/>
    <col min="6913" max="6913" width="2.25" style="87" customWidth="1"/>
    <col min="6914" max="6915" width="2" style="87" customWidth="1"/>
    <col min="6916" max="6916" width="3.625" style="87" customWidth="1"/>
    <col min="6917" max="6917" width="3.375" style="87" customWidth="1"/>
    <col min="6918" max="6953" width="2.25" style="87" customWidth="1"/>
    <col min="6954" max="6954" width="1.5" style="87" customWidth="1"/>
    <col min="6955" max="7168" width="9" style="87" customWidth="1"/>
    <col min="7169" max="7169" width="2.25" style="87" customWidth="1"/>
    <col min="7170" max="7171" width="2" style="87" customWidth="1"/>
    <col min="7172" max="7172" width="3.625" style="87" customWidth="1"/>
    <col min="7173" max="7173" width="3.375" style="87" customWidth="1"/>
    <col min="7174" max="7209" width="2.25" style="87" customWidth="1"/>
    <col min="7210" max="7210" width="1.5" style="87" customWidth="1"/>
    <col min="7211" max="7424" width="9" style="87" customWidth="1"/>
    <col min="7425" max="7425" width="2.25" style="87" customWidth="1"/>
    <col min="7426" max="7427" width="2" style="87" customWidth="1"/>
    <col min="7428" max="7428" width="3.625" style="87" customWidth="1"/>
    <col min="7429" max="7429" width="3.375" style="87" customWidth="1"/>
    <col min="7430" max="7465" width="2.25" style="87" customWidth="1"/>
    <col min="7466" max="7466" width="1.5" style="87" customWidth="1"/>
    <col min="7467" max="7680" width="9" style="87" customWidth="1"/>
    <col min="7681" max="7681" width="2.25" style="87" customWidth="1"/>
    <col min="7682" max="7683" width="2" style="87" customWidth="1"/>
    <col min="7684" max="7684" width="3.625" style="87" customWidth="1"/>
    <col min="7685" max="7685" width="3.375" style="87" customWidth="1"/>
    <col min="7686" max="7721" width="2.25" style="87" customWidth="1"/>
    <col min="7722" max="7722" width="1.5" style="87" customWidth="1"/>
    <col min="7723" max="7936" width="9" style="87" customWidth="1"/>
    <col min="7937" max="7937" width="2.25" style="87" customWidth="1"/>
    <col min="7938" max="7939" width="2" style="87" customWidth="1"/>
    <col min="7940" max="7940" width="3.625" style="87" customWidth="1"/>
    <col min="7941" max="7941" width="3.375" style="87" customWidth="1"/>
    <col min="7942" max="7977" width="2.25" style="87" customWidth="1"/>
    <col min="7978" max="7978" width="1.5" style="87" customWidth="1"/>
    <col min="7979" max="8192" width="9" style="87" customWidth="1"/>
    <col min="8193" max="8193" width="2.25" style="87" customWidth="1"/>
    <col min="8194" max="8195" width="2" style="87" customWidth="1"/>
    <col min="8196" max="8196" width="3.625" style="87" customWidth="1"/>
    <col min="8197" max="8197" width="3.375" style="87" customWidth="1"/>
    <col min="8198" max="8233" width="2.25" style="87" customWidth="1"/>
    <col min="8234" max="8234" width="1.5" style="87" customWidth="1"/>
    <col min="8235" max="8448" width="9" style="87" customWidth="1"/>
    <col min="8449" max="8449" width="2.25" style="87" customWidth="1"/>
    <col min="8450" max="8451" width="2" style="87" customWidth="1"/>
    <col min="8452" max="8452" width="3.625" style="87" customWidth="1"/>
    <col min="8453" max="8453" width="3.375" style="87" customWidth="1"/>
    <col min="8454" max="8489" width="2.25" style="87" customWidth="1"/>
    <col min="8490" max="8490" width="1.5" style="87" customWidth="1"/>
    <col min="8491" max="8704" width="9" style="87" customWidth="1"/>
    <col min="8705" max="8705" width="2.25" style="87" customWidth="1"/>
    <col min="8706" max="8707" width="2" style="87" customWidth="1"/>
    <col min="8708" max="8708" width="3.625" style="87" customWidth="1"/>
    <col min="8709" max="8709" width="3.375" style="87" customWidth="1"/>
    <col min="8710" max="8745" width="2.25" style="87" customWidth="1"/>
    <col min="8746" max="8746" width="1.5" style="87" customWidth="1"/>
    <col min="8747" max="8960" width="9" style="87" customWidth="1"/>
    <col min="8961" max="8961" width="2.25" style="87" customWidth="1"/>
    <col min="8962" max="8963" width="2" style="87" customWidth="1"/>
    <col min="8964" max="8964" width="3.625" style="87" customWidth="1"/>
    <col min="8965" max="8965" width="3.375" style="87" customWidth="1"/>
    <col min="8966" max="9001" width="2.25" style="87" customWidth="1"/>
    <col min="9002" max="9002" width="1.5" style="87" customWidth="1"/>
    <col min="9003" max="9216" width="9" style="87" customWidth="1"/>
    <col min="9217" max="9217" width="2.25" style="87" customWidth="1"/>
    <col min="9218" max="9219" width="2" style="87" customWidth="1"/>
    <col min="9220" max="9220" width="3.625" style="87" customWidth="1"/>
    <col min="9221" max="9221" width="3.375" style="87" customWidth="1"/>
    <col min="9222" max="9257" width="2.25" style="87" customWidth="1"/>
    <col min="9258" max="9258" width="1.5" style="87" customWidth="1"/>
    <col min="9259" max="9472" width="9" style="87" customWidth="1"/>
    <col min="9473" max="9473" width="2.25" style="87" customWidth="1"/>
    <col min="9474" max="9475" width="2" style="87" customWidth="1"/>
    <col min="9476" max="9476" width="3.625" style="87" customWidth="1"/>
    <col min="9477" max="9477" width="3.375" style="87" customWidth="1"/>
    <col min="9478" max="9513" width="2.25" style="87" customWidth="1"/>
    <col min="9514" max="9514" width="1.5" style="87" customWidth="1"/>
    <col min="9515" max="9728" width="9" style="87" customWidth="1"/>
    <col min="9729" max="9729" width="2.25" style="87" customWidth="1"/>
    <col min="9730" max="9731" width="2" style="87" customWidth="1"/>
    <col min="9732" max="9732" width="3.625" style="87" customWidth="1"/>
    <col min="9733" max="9733" width="3.375" style="87" customWidth="1"/>
    <col min="9734" max="9769" width="2.25" style="87" customWidth="1"/>
    <col min="9770" max="9770" width="1.5" style="87" customWidth="1"/>
    <col min="9771" max="9984" width="9" style="87" customWidth="1"/>
    <col min="9985" max="9985" width="2.25" style="87" customWidth="1"/>
    <col min="9986" max="9987" width="2" style="87" customWidth="1"/>
    <col min="9988" max="9988" width="3.625" style="87" customWidth="1"/>
    <col min="9989" max="9989" width="3.375" style="87" customWidth="1"/>
    <col min="9990" max="10025" width="2.25" style="87" customWidth="1"/>
    <col min="10026" max="10026" width="1.5" style="87" customWidth="1"/>
    <col min="10027" max="10240" width="9" style="87" customWidth="1"/>
    <col min="10241" max="10241" width="2.25" style="87" customWidth="1"/>
    <col min="10242" max="10243" width="2" style="87" customWidth="1"/>
    <col min="10244" max="10244" width="3.625" style="87" customWidth="1"/>
    <col min="10245" max="10245" width="3.375" style="87" customWidth="1"/>
    <col min="10246" max="10281" width="2.25" style="87" customWidth="1"/>
    <col min="10282" max="10282" width="1.5" style="87" customWidth="1"/>
    <col min="10283" max="10496" width="9" style="87" customWidth="1"/>
    <col min="10497" max="10497" width="2.25" style="87" customWidth="1"/>
    <col min="10498" max="10499" width="2" style="87" customWidth="1"/>
    <col min="10500" max="10500" width="3.625" style="87" customWidth="1"/>
    <col min="10501" max="10501" width="3.375" style="87" customWidth="1"/>
    <col min="10502" max="10537" width="2.25" style="87" customWidth="1"/>
    <col min="10538" max="10538" width="1.5" style="87" customWidth="1"/>
    <col min="10539" max="10752" width="9" style="87" customWidth="1"/>
    <col min="10753" max="10753" width="2.25" style="87" customWidth="1"/>
    <col min="10754" max="10755" width="2" style="87" customWidth="1"/>
    <col min="10756" max="10756" width="3.625" style="87" customWidth="1"/>
    <col min="10757" max="10757" width="3.375" style="87" customWidth="1"/>
    <col min="10758" max="10793" width="2.25" style="87" customWidth="1"/>
    <col min="10794" max="10794" width="1.5" style="87" customWidth="1"/>
    <col min="10795" max="11008" width="9" style="87" customWidth="1"/>
    <col min="11009" max="11009" width="2.25" style="87" customWidth="1"/>
    <col min="11010" max="11011" width="2" style="87" customWidth="1"/>
    <col min="11012" max="11012" width="3.625" style="87" customWidth="1"/>
    <col min="11013" max="11013" width="3.375" style="87" customWidth="1"/>
    <col min="11014" max="11049" width="2.25" style="87" customWidth="1"/>
    <col min="11050" max="11050" width="1.5" style="87" customWidth="1"/>
    <col min="11051" max="11264" width="9" style="87" customWidth="1"/>
    <col min="11265" max="11265" width="2.25" style="87" customWidth="1"/>
    <col min="11266" max="11267" width="2" style="87" customWidth="1"/>
    <col min="11268" max="11268" width="3.625" style="87" customWidth="1"/>
    <col min="11269" max="11269" width="3.375" style="87" customWidth="1"/>
    <col min="11270" max="11305" width="2.25" style="87" customWidth="1"/>
    <col min="11306" max="11306" width="1.5" style="87" customWidth="1"/>
    <col min="11307" max="11520" width="9" style="87" customWidth="1"/>
    <col min="11521" max="11521" width="2.25" style="87" customWidth="1"/>
    <col min="11522" max="11523" width="2" style="87" customWidth="1"/>
    <col min="11524" max="11524" width="3.625" style="87" customWidth="1"/>
    <col min="11525" max="11525" width="3.375" style="87" customWidth="1"/>
    <col min="11526" max="11561" width="2.25" style="87" customWidth="1"/>
    <col min="11562" max="11562" width="1.5" style="87" customWidth="1"/>
    <col min="11563" max="11776" width="9" style="87" customWidth="1"/>
    <col min="11777" max="11777" width="2.25" style="87" customWidth="1"/>
    <col min="11778" max="11779" width="2" style="87" customWidth="1"/>
    <col min="11780" max="11780" width="3.625" style="87" customWidth="1"/>
    <col min="11781" max="11781" width="3.375" style="87" customWidth="1"/>
    <col min="11782" max="11817" width="2.25" style="87" customWidth="1"/>
    <col min="11818" max="11818" width="1.5" style="87" customWidth="1"/>
    <col min="11819" max="12032" width="9" style="87" customWidth="1"/>
    <col min="12033" max="12033" width="2.25" style="87" customWidth="1"/>
    <col min="12034" max="12035" width="2" style="87" customWidth="1"/>
    <col min="12036" max="12036" width="3.625" style="87" customWidth="1"/>
    <col min="12037" max="12037" width="3.375" style="87" customWidth="1"/>
    <col min="12038" max="12073" width="2.25" style="87" customWidth="1"/>
    <col min="12074" max="12074" width="1.5" style="87" customWidth="1"/>
    <col min="12075" max="12288" width="9" style="87" customWidth="1"/>
    <col min="12289" max="12289" width="2.25" style="87" customWidth="1"/>
    <col min="12290" max="12291" width="2" style="87" customWidth="1"/>
    <col min="12292" max="12292" width="3.625" style="87" customWidth="1"/>
    <col min="12293" max="12293" width="3.375" style="87" customWidth="1"/>
    <col min="12294" max="12329" width="2.25" style="87" customWidth="1"/>
    <col min="12330" max="12330" width="1.5" style="87" customWidth="1"/>
    <col min="12331" max="12544" width="9" style="87" customWidth="1"/>
    <col min="12545" max="12545" width="2.25" style="87" customWidth="1"/>
    <col min="12546" max="12547" width="2" style="87" customWidth="1"/>
    <col min="12548" max="12548" width="3.625" style="87" customWidth="1"/>
    <col min="12549" max="12549" width="3.375" style="87" customWidth="1"/>
    <col min="12550" max="12585" width="2.25" style="87" customWidth="1"/>
    <col min="12586" max="12586" width="1.5" style="87" customWidth="1"/>
    <col min="12587" max="12800" width="9" style="87" customWidth="1"/>
    <col min="12801" max="12801" width="2.25" style="87" customWidth="1"/>
    <col min="12802" max="12803" width="2" style="87" customWidth="1"/>
    <col min="12804" max="12804" width="3.625" style="87" customWidth="1"/>
    <col min="12805" max="12805" width="3.375" style="87" customWidth="1"/>
    <col min="12806" max="12841" width="2.25" style="87" customWidth="1"/>
    <col min="12842" max="12842" width="1.5" style="87" customWidth="1"/>
    <col min="12843" max="13056" width="9" style="87" customWidth="1"/>
    <col min="13057" max="13057" width="2.25" style="87" customWidth="1"/>
    <col min="13058" max="13059" width="2" style="87" customWidth="1"/>
    <col min="13060" max="13060" width="3.625" style="87" customWidth="1"/>
    <col min="13061" max="13061" width="3.375" style="87" customWidth="1"/>
    <col min="13062" max="13097" width="2.25" style="87" customWidth="1"/>
    <col min="13098" max="13098" width="1.5" style="87" customWidth="1"/>
    <col min="13099" max="13312" width="9" style="87" customWidth="1"/>
    <col min="13313" max="13313" width="2.25" style="87" customWidth="1"/>
    <col min="13314" max="13315" width="2" style="87" customWidth="1"/>
    <col min="13316" max="13316" width="3.625" style="87" customWidth="1"/>
    <col min="13317" max="13317" width="3.375" style="87" customWidth="1"/>
    <col min="13318" max="13353" width="2.25" style="87" customWidth="1"/>
    <col min="13354" max="13354" width="1.5" style="87" customWidth="1"/>
    <col min="13355" max="13568" width="9" style="87" customWidth="1"/>
    <col min="13569" max="13569" width="2.25" style="87" customWidth="1"/>
    <col min="13570" max="13571" width="2" style="87" customWidth="1"/>
    <col min="13572" max="13572" width="3.625" style="87" customWidth="1"/>
    <col min="13573" max="13573" width="3.375" style="87" customWidth="1"/>
    <col min="13574" max="13609" width="2.25" style="87" customWidth="1"/>
    <col min="13610" max="13610" width="1.5" style="87" customWidth="1"/>
    <col min="13611" max="13824" width="9" style="87" customWidth="1"/>
    <col min="13825" max="13825" width="2.25" style="87" customWidth="1"/>
    <col min="13826" max="13827" width="2" style="87" customWidth="1"/>
    <col min="13828" max="13828" width="3.625" style="87" customWidth="1"/>
    <col min="13829" max="13829" width="3.375" style="87" customWidth="1"/>
    <col min="13830" max="13865" width="2.25" style="87" customWidth="1"/>
    <col min="13866" max="13866" width="1.5" style="87" customWidth="1"/>
    <col min="13867" max="14080" width="9" style="87" customWidth="1"/>
    <col min="14081" max="14081" width="2.25" style="87" customWidth="1"/>
    <col min="14082" max="14083" width="2" style="87" customWidth="1"/>
    <col min="14084" max="14084" width="3.625" style="87" customWidth="1"/>
    <col min="14085" max="14085" width="3.375" style="87" customWidth="1"/>
    <col min="14086" max="14121" width="2.25" style="87" customWidth="1"/>
    <col min="14122" max="14122" width="1.5" style="87" customWidth="1"/>
    <col min="14123" max="14336" width="9" style="87" customWidth="1"/>
    <col min="14337" max="14337" width="2.25" style="87" customWidth="1"/>
    <col min="14338" max="14339" width="2" style="87" customWidth="1"/>
    <col min="14340" max="14340" width="3.625" style="87" customWidth="1"/>
    <col min="14341" max="14341" width="3.375" style="87" customWidth="1"/>
    <col min="14342" max="14377" width="2.25" style="87" customWidth="1"/>
    <col min="14378" max="14378" width="1.5" style="87" customWidth="1"/>
    <col min="14379" max="14592" width="9" style="87" customWidth="1"/>
    <col min="14593" max="14593" width="2.25" style="87" customWidth="1"/>
    <col min="14594" max="14595" width="2" style="87" customWidth="1"/>
    <col min="14596" max="14596" width="3.625" style="87" customWidth="1"/>
    <col min="14597" max="14597" width="3.375" style="87" customWidth="1"/>
    <col min="14598" max="14633" width="2.25" style="87" customWidth="1"/>
    <col min="14634" max="14634" width="1.5" style="87" customWidth="1"/>
    <col min="14635" max="14848" width="9" style="87" customWidth="1"/>
    <col min="14849" max="14849" width="2.25" style="87" customWidth="1"/>
    <col min="14850" max="14851" width="2" style="87" customWidth="1"/>
    <col min="14852" max="14852" width="3.625" style="87" customWidth="1"/>
    <col min="14853" max="14853" width="3.375" style="87" customWidth="1"/>
    <col min="14854" max="14889" width="2.25" style="87" customWidth="1"/>
    <col min="14890" max="14890" width="1.5" style="87" customWidth="1"/>
    <col min="14891" max="15104" width="9" style="87" customWidth="1"/>
    <col min="15105" max="15105" width="2.25" style="87" customWidth="1"/>
    <col min="15106" max="15107" width="2" style="87" customWidth="1"/>
    <col min="15108" max="15108" width="3.625" style="87" customWidth="1"/>
    <col min="15109" max="15109" width="3.375" style="87" customWidth="1"/>
    <col min="15110" max="15145" width="2.25" style="87" customWidth="1"/>
    <col min="15146" max="15146" width="1.5" style="87" customWidth="1"/>
    <col min="15147" max="15360" width="9" style="87" customWidth="1"/>
    <col min="15361" max="15361" width="2.25" style="87" customWidth="1"/>
    <col min="15362" max="15363" width="2" style="87" customWidth="1"/>
    <col min="15364" max="15364" width="3.625" style="87" customWidth="1"/>
    <col min="15365" max="15365" width="3.375" style="87" customWidth="1"/>
    <col min="15366" max="15401" width="2.25" style="87" customWidth="1"/>
    <col min="15402" max="15402" width="1.5" style="87" customWidth="1"/>
    <col min="15403" max="15616" width="9" style="87" customWidth="1"/>
    <col min="15617" max="15617" width="2.25" style="87" customWidth="1"/>
    <col min="15618" max="15619" width="2" style="87" customWidth="1"/>
    <col min="15620" max="15620" width="3.625" style="87" customWidth="1"/>
    <col min="15621" max="15621" width="3.375" style="87" customWidth="1"/>
    <col min="15622" max="15657" width="2.25" style="87" customWidth="1"/>
    <col min="15658" max="15658" width="1.5" style="87" customWidth="1"/>
    <col min="15659" max="15872" width="9" style="87" customWidth="1"/>
    <col min="15873" max="15873" width="2.25" style="87" customWidth="1"/>
    <col min="15874" max="15875" width="2" style="87" customWidth="1"/>
    <col min="15876" max="15876" width="3.625" style="87" customWidth="1"/>
    <col min="15877" max="15877" width="3.375" style="87" customWidth="1"/>
    <col min="15878" max="15913" width="2.25" style="87" customWidth="1"/>
    <col min="15914" max="15914" width="1.5" style="87" customWidth="1"/>
    <col min="15915" max="16128" width="9" style="87" customWidth="1"/>
    <col min="16129" max="16129" width="2.25" style="87" customWidth="1"/>
    <col min="16130" max="16131" width="2" style="87" customWidth="1"/>
    <col min="16132" max="16132" width="3.625" style="87" customWidth="1"/>
    <col min="16133" max="16133" width="3.375" style="87" customWidth="1"/>
    <col min="16134" max="16169" width="2.25" style="87" customWidth="1"/>
    <col min="16170" max="16170" width="1.5" style="87" customWidth="1"/>
    <col min="16171" max="16384" width="9" style="87" customWidth="1"/>
  </cols>
  <sheetData>
    <row r="1" spans="1:41" ht="14.25">
      <c r="A1" s="89" t="s">
        <v>52</v>
      </c>
    </row>
    <row r="3" spans="1:41" ht="12">
      <c r="A3" s="90"/>
      <c r="B3" s="90"/>
      <c r="C3" s="90"/>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205" t="s">
        <v>222</v>
      </c>
    </row>
    <row r="4" spans="1:41" ht="16.5" customHeight="1">
      <c r="A4" s="91"/>
      <c r="B4" s="103"/>
      <c r="C4" s="103"/>
      <c r="D4" s="124"/>
      <c r="E4" s="135"/>
      <c r="F4" s="144" t="s">
        <v>54</v>
      </c>
      <c r="G4" s="149"/>
      <c r="H4" s="158" t="s">
        <v>44</v>
      </c>
      <c r="I4" s="162"/>
      <c r="J4" s="162"/>
      <c r="K4" s="162"/>
      <c r="L4" s="162"/>
      <c r="M4" s="162"/>
      <c r="N4" s="162"/>
      <c r="O4" s="162"/>
      <c r="P4" s="162"/>
      <c r="Q4" s="167"/>
      <c r="R4" s="175" t="s">
        <v>50</v>
      </c>
      <c r="S4" s="184"/>
      <c r="T4" s="184"/>
      <c r="U4" s="184"/>
      <c r="V4" s="188"/>
      <c r="W4" s="175" t="s">
        <v>56</v>
      </c>
      <c r="X4" s="184"/>
      <c r="Y4" s="184"/>
      <c r="Z4" s="184"/>
      <c r="AA4" s="188"/>
      <c r="AB4" s="175" t="s">
        <v>19</v>
      </c>
      <c r="AC4" s="184"/>
      <c r="AD4" s="184"/>
      <c r="AE4" s="184"/>
      <c r="AF4" s="184"/>
      <c r="AG4" s="188"/>
      <c r="AH4" s="175" t="s">
        <v>57</v>
      </c>
      <c r="AI4" s="184"/>
      <c r="AJ4" s="184"/>
      <c r="AK4" s="184"/>
      <c r="AL4" s="188"/>
      <c r="AM4" s="200" t="s">
        <v>58</v>
      </c>
      <c r="AN4" s="203"/>
      <c r="AO4" s="206"/>
    </row>
    <row r="5" spans="1:41" ht="33" customHeight="1">
      <c r="A5" s="92"/>
      <c r="B5" s="104"/>
      <c r="C5" s="104"/>
      <c r="D5" s="125"/>
      <c r="E5" s="136"/>
      <c r="F5" s="145"/>
      <c r="G5" s="150"/>
      <c r="H5" s="159"/>
      <c r="I5" s="163"/>
      <c r="J5" s="163"/>
      <c r="K5" s="163"/>
      <c r="L5" s="163"/>
      <c r="M5" s="163"/>
      <c r="N5" s="163"/>
      <c r="O5" s="163"/>
      <c r="P5" s="163"/>
      <c r="Q5" s="168"/>
      <c r="R5" s="176"/>
      <c r="S5" s="185"/>
      <c r="T5" s="185"/>
      <c r="U5" s="185"/>
      <c r="V5" s="189"/>
      <c r="W5" s="176"/>
      <c r="X5" s="185"/>
      <c r="Y5" s="185"/>
      <c r="Z5" s="185"/>
      <c r="AA5" s="189"/>
      <c r="AB5" s="176"/>
      <c r="AC5" s="185"/>
      <c r="AD5" s="185"/>
      <c r="AE5" s="185"/>
      <c r="AF5" s="185"/>
      <c r="AG5" s="189"/>
      <c r="AH5" s="176"/>
      <c r="AI5" s="185"/>
      <c r="AJ5" s="185"/>
      <c r="AK5" s="185"/>
      <c r="AL5" s="189"/>
      <c r="AM5" s="201"/>
      <c r="AN5" s="204"/>
      <c r="AO5" s="207"/>
    </row>
    <row r="6" spans="1:41" ht="156" customHeight="1">
      <c r="A6" s="93"/>
      <c r="B6" s="105"/>
      <c r="C6" s="115"/>
      <c r="D6" s="126" t="s">
        <v>59</v>
      </c>
      <c r="E6" s="137" t="s">
        <v>60</v>
      </c>
      <c r="F6" s="146" t="s">
        <v>63</v>
      </c>
      <c r="G6" s="151" t="s">
        <v>64</v>
      </c>
      <c r="H6" s="117" t="s">
        <v>66</v>
      </c>
      <c r="I6" s="164"/>
      <c r="J6" s="117" t="s">
        <v>68</v>
      </c>
      <c r="K6" s="164"/>
      <c r="L6" s="117" t="s">
        <v>32</v>
      </c>
      <c r="M6" s="164"/>
      <c r="N6" s="117" t="s">
        <v>18</v>
      </c>
      <c r="O6" s="164"/>
      <c r="P6" s="117" t="s">
        <v>28</v>
      </c>
      <c r="Q6" s="169"/>
      <c r="R6" s="177" t="s">
        <v>46</v>
      </c>
      <c r="S6" s="151" t="s">
        <v>71</v>
      </c>
      <c r="T6" s="151" t="s">
        <v>22</v>
      </c>
      <c r="U6" s="151" t="s">
        <v>72</v>
      </c>
      <c r="V6" s="190" t="s">
        <v>42</v>
      </c>
      <c r="W6" s="146" t="s">
        <v>73</v>
      </c>
      <c r="X6" s="151" t="s">
        <v>74</v>
      </c>
      <c r="Y6" s="151" t="s">
        <v>76</v>
      </c>
      <c r="Z6" s="151" t="s">
        <v>77</v>
      </c>
      <c r="AA6" s="195" t="s">
        <v>64</v>
      </c>
      <c r="AB6" s="177" t="s">
        <v>78</v>
      </c>
      <c r="AC6" s="151" t="s">
        <v>80</v>
      </c>
      <c r="AD6" s="151" t="s">
        <v>81</v>
      </c>
      <c r="AE6" s="151" t="s">
        <v>83</v>
      </c>
      <c r="AF6" s="151" t="s">
        <v>86</v>
      </c>
      <c r="AG6" s="190" t="s">
        <v>64</v>
      </c>
      <c r="AH6" s="146" t="s">
        <v>88</v>
      </c>
      <c r="AI6" s="151" t="s">
        <v>89</v>
      </c>
      <c r="AJ6" s="151" t="s">
        <v>90</v>
      </c>
      <c r="AK6" s="151" t="s">
        <v>75</v>
      </c>
      <c r="AL6" s="195" t="s">
        <v>64</v>
      </c>
      <c r="AM6" s="146" t="s">
        <v>91</v>
      </c>
      <c r="AN6" s="151" t="s">
        <v>92</v>
      </c>
      <c r="AO6" s="195" t="s">
        <v>64</v>
      </c>
    </row>
    <row r="7" spans="1:41" ht="30" customHeight="1">
      <c r="A7" s="94"/>
      <c r="B7" s="106"/>
      <c r="C7" s="106"/>
      <c r="D7" s="127"/>
      <c r="E7" s="138"/>
      <c r="F7" s="147"/>
      <c r="G7" s="152"/>
      <c r="H7" s="160" t="s">
        <v>94</v>
      </c>
      <c r="I7" s="160" t="s">
        <v>97</v>
      </c>
      <c r="J7" s="160" t="s">
        <v>94</v>
      </c>
      <c r="K7" s="160" t="s">
        <v>97</v>
      </c>
      <c r="L7" s="160" t="s">
        <v>94</v>
      </c>
      <c r="M7" s="160" t="s">
        <v>97</v>
      </c>
      <c r="N7" s="160" t="s">
        <v>94</v>
      </c>
      <c r="O7" s="160" t="s">
        <v>97</v>
      </c>
      <c r="P7" s="160" t="s">
        <v>94</v>
      </c>
      <c r="Q7" s="170" t="s">
        <v>97</v>
      </c>
      <c r="R7" s="178"/>
      <c r="S7" s="152"/>
      <c r="T7" s="187"/>
      <c r="U7" s="187"/>
      <c r="V7" s="187"/>
      <c r="W7" s="127"/>
      <c r="X7" s="187"/>
      <c r="Y7" s="187"/>
      <c r="Z7" s="187"/>
      <c r="AA7" s="138"/>
      <c r="AB7" s="178"/>
      <c r="AC7" s="187"/>
      <c r="AD7" s="187"/>
      <c r="AE7" s="187"/>
      <c r="AF7" s="187"/>
      <c r="AG7" s="187"/>
      <c r="AH7" s="127"/>
      <c r="AI7" s="187"/>
      <c r="AJ7" s="187"/>
      <c r="AK7" s="187"/>
      <c r="AL7" s="138"/>
      <c r="AM7" s="202"/>
      <c r="AN7" s="187"/>
      <c r="AO7" s="138"/>
    </row>
    <row r="8" spans="1:41" ht="60.75" customHeight="1">
      <c r="A8" s="95" t="s">
        <v>101</v>
      </c>
      <c r="B8" s="107" t="s">
        <v>98</v>
      </c>
      <c r="C8" s="116" t="s">
        <v>100</v>
      </c>
      <c r="D8" s="128">
        <v>23</v>
      </c>
      <c r="E8" s="139">
        <v>23</v>
      </c>
      <c r="F8" s="128">
        <v>0</v>
      </c>
      <c r="G8" s="153">
        <v>24</v>
      </c>
      <c r="H8" s="153">
        <v>1</v>
      </c>
      <c r="I8" s="153">
        <v>0</v>
      </c>
      <c r="J8" s="153">
        <v>0</v>
      </c>
      <c r="K8" s="153">
        <v>0</v>
      </c>
      <c r="L8" s="153">
        <v>0</v>
      </c>
      <c r="M8" s="153">
        <v>0</v>
      </c>
      <c r="N8" s="153">
        <v>14</v>
      </c>
      <c r="O8" s="153">
        <v>9</v>
      </c>
      <c r="P8" s="153">
        <v>12</v>
      </c>
      <c r="Q8" s="171">
        <v>8</v>
      </c>
      <c r="R8" s="179">
        <v>4</v>
      </c>
      <c r="S8" s="179">
        <v>9</v>
      </c>
      <c r="T8" s="179">
        <v>2</v>
      </c>
      <c r="U8" s="179">
        <v>7</v>
      </c>
      <c r="V8" s="191">
        <v>0</v>
      </c>
      <c r="W8" s="128">
        <v>7</v>
      </c>
      <c r="X8" s="179">
        <v>6</v>
      </c>
      <c r="Y8" s="179">
        <v>5</v>
      </c>
      <c r="Z8" s="179">
        <v>0</v>
      </c>
      <c r="AA8" s="171">
        <v>5</v>
      </c>
      <c r="AB8" s="179">
        <v>3</v>
      </c>
      <c r="AC8" s="179">
        <v>0</v>
      </c>
      <c r="AD8" s="179">
        <v>5</v>
      </c>
      <c r="AE8" s="179">
        <v>13</v>
      </c>
      <c r="AF8" s="179">
        <v>0</v>
      </c>
      <c r="AG8" s="198">
        <v>2</v>
      </c>
      <c r="AH8" s="128">
        <v>0</v>
      </c>
      <c r="AI8" s="179">
        <v>0</v>
      </c>
      <c r="AJ8" s="179">
        <v>22</v>
      </c>
      <c r="AK8" s="179">
        <v>0</v>
      </c>
      <c r="AL8" s="139">
        <v>1</v>
      </c>
      <c r="AM8" s="179">
        <v>4</v>
      </c>
      <c r="AN8" s="179">
        <v>12</v>
      </c>
      <c r="AO8" s="139">
        <v>7</v>
      </c>
    </row>
    <row r="9" spans="1:41" ht="60.75" customHeight="1">
      <c r="A9" s="96" t="s">
        <v>101</v>
      </c>
      <c r="B9" s="108" t="s">
        <v>104</v>
      </c>
      <c r="C9" s="117" t="s">
        <v>105</v>
      </c>
      <c r="D9" s="128">
        <v>1</v>
      </c>
      <c r="E9" s="139">
        <v>1</v>
      </c>
      <c r="F9" s="128">
        <v>0</v>
      </c>
      <c r="G9" s="153">
        <v>1</v>
      </c>
      <c r="H9" s="153">
        <v>0</v>
      </c>
      <c r="I9" s="153">
        <v>0</v>
      </c>
      <c r="J9" s="153">
        <v>0</v>
      </c>
      <c r="K9" s="153">
        <v>0</v>
      </c>
      <c r="L9" s="153">
        <v>0</v>
      </c>
      <c r="M9" s="153">
        <v>0</v>
      </c>
      <c r="N9" s="153">
        <v>1</v>
      </c>
      <c r="O9" s="153">
        <v>0</v>
      </c>
      <c r="P9" s="153">
        <v>1</v>
      </c>
      <c r="Q9" s="171">
        <v>0</v>
      </c>
      <c r="R9" s="179">
        <v>0</v>
      </c>
      <c r="S9" s="179">
        <v>1</v>
      </c>
      <c r="T9" s="179">
        <v>0</v>
      </c>
      <c r="U9" s="179">
        <v>0</v>
      </c>
      <c r="V9" s="191">
        <v>0</v>
      </c>
      <c r="W9" s="128">
        <v>1</v>
      </c>
      <c r="X9" s="179">
        <v>0</v>
      </c>
      <c r="Y9" s="179">
        <v>0</v>
      </c>
      <c r="Z9" s="179">
        <v>0</v>
      </c>
      <c r="AA9" s="171">
        <v>0</v>
      </c>
      <c r="AB9" s="179">
        <v>0</v>
      </c>
      <c r="AC9" s="179">
        <v>0</v>
      </c>
      <c r="AD9" s="179">
        <v>1</v>
      </c>
      <c r="AE9" s="179">
        <v>0</v>
      </c>
      <c r="AF9" s="179">
        <v>0</v>
      </c>
      <c r="AG9" s="198">
        <v>0</v>
      </c>
      <c r="AH9" s="128">
        <v>0</v>
      </c>
      <c r="AI9" s="179">
        <v>1</v>
      </c>
      <c r="AJ9" s="179">
        <v>0</v>
      </c>
      <c r="AK9" s="179">
        <v>0</v>
      </c>
      <c r="AL9" s="139">
        <v>0</v>
      </c>
      <c r="AM9" s="179">
        <v>1</v>
      </c>
      <c r="AN9" s="179">
        <v>0</v>
      </c>
      <c r="AO9" s="139">
        <v>0</v>
      </c>
    </row>
    <row r="10" spans="1:41" ht="70.5" customHeight="1">
      <c r="A10" s="97"/>
      <c r="B10" s="109" t="s">
        <v>106</v>
      </c>
      <c r="C10" s="118"/>
      <c r="D10" s="128">
        <v>2</v>
      </c>
      <c r="E10" s="139">
        <v>2</v>
      </c>
      <c r="F10" s="128">
        <v>0</v>
      </c>
      <c r="G10" s="153">
        <v>2</v>
      </c>
      <c r="H10" s="153">
        <v>0</v>
      </c>
      <c r="I10" s="153">
        <v>0</v>
      </c>
      <c r="J10" s="153">
        <v>0</v>
      </c>
      <c r="K10" s="153">
        <v>0</v>
      </c>
      <c r="L10" s="153">
        <v>0</v>
      </c>
      <c r="M10" s="153">
        <v>0</v>
      </c>
      <c r="N10" s="153">
        <v>1</v>
      </c>
      <c r="O10" s="153">
        <v>1</v>
      </c>
      <c r="P10" s="153">
        <v>1</v>
      </c>
      <c r="Q10" s="171">
        <v>1</v>
      </c>
      <c r="R10" s="179">
        <v>0</v>
      </c>
      <c r="S10" s="179">
        <v>0</v>
      </c>
      <c r="T10" s="179">
        <v>0</v>
      </c>
      <c r="U10" s="179">
        <v>1</v>
      </c>
      <c r="V10" s="191">
        <v>1</v>
      </c>
      <c r="W10" s="128">
        <v>0</v>
      </c>
      <c r="X10" s="179">
        <v>0</v>
      </c>
      <c r="Y10" s="179">
        <v>1</v>
      </c>
      <c r="Z10" s="179">
        <v>0</v>
      </c>
      <c r="AA10" s="171">
        <v>1</v>
      </c>
      <c r="AB10" s="179">
        <v>0</v>
      </c>
      <c r="AC10" s="179">
        <v>0</v>
      </c>
      <c r="AD10" s="179">
        <v>1</v>
      </c>
      <c r="AE10" s="179">
        <v>1</v>
      </c>
      <c r="AF10" s="179">
        <v>0</v>
      </c>
      <c r="AG10" s="198">
        <v>0</v>
      </c>
      <c r="AH10" s="128">
        <v>0</v>
      </c>
      <c r="AI10" s="179">
        <v>0</v>
      </c>
      <c r="AJ10" s="179">
        <v>1</v>
      </c>
      <c r="AK10" s="179">
        <v>0</v>
      </c>
      <c r="AL10" s="139">
        <v>1</v>
      </c>
      <c r="AM10" s="179">
        <v>0</v>
      </c>
      <c r="AN10" s="179">
        <v>1</v>
      </c>
      <c r="AO10" s="208">
        <v>1</v>
      </c>
    </row>
    <row r="11" spans="1:41" ht="62.25" customHeight="1">
      <c r="A11" s="98" t="s">
        <v>107</v>
      </c>
      <c r="B11" s="110"/>
      <c r="C11" s="119"/>
      <c r="D11" s="129">
        <v>0</v>
      </c>
      <c r="E11" s="140">
        <v>0</v>
      </c>
      <c r="F11" s="129">
        <v>0</v>
      </c>
      <c r="G11" s="154">
        <v>0</v>
      </c>
      <c r="H11" s="154">
        <v>0</v>
      </c>
      <c r="I11" s="154">
        <v>0</v>
      </c>
      <c r="J11" s="154">
        <v>0</v>
      </c>
      <c r="K11" s="154">
        <v>0</v>
      </c>
      <c r="L11" s="154">
        <v>0</v>
      </c>
      <c r="M11" s="154">
        <v>0</v>
      </c>
      <c r="N11" s="154">
        <v>0</v>
      </c>
      <c r="O11" s="154">
        <v>0</v>
      </c>
      <c r="P11" s="154">
        <v>0</v>
      </c>
      <c r="Q11" s="172">
        <v>0</v>
      </c>
      <c r="R11" s="180">
        <v>0</v>
      </c>
      <c r="S11" s="180">
        <v>0</v>
      </c>
      <c r="T11" s="180">
        <v>0</v>
      </c>
      <c r="U11" s="180">
        <v>0</v>
      </c>
      <c r="V11" s="192">
        <v>0</v>
      </c>
      <c r="W11" s="129">
        <v>0</v>
      </c>
      <c r="X11" s="180">
        <v>0</v>
      </c>
      <c r="Y11" s="180">
        <v>0</v>
      </c>
      <c r="Z11" s="180">
        <v>0</v>
      </c>
      <c r="AA11" s="172">
        <v>0</v>
      </c>
      <c r="AB11" s="180">
        <v>0</v>
      </c>
      <c r="AC11" s="180">
        <v>0</v>
      </c>
      <c r="AD11" s="180">
        <v>0</v>
      </c>
      <c r="AE11" s="180">
        <v>0</v>
      </c>
      <c r="AF11" s="180">
        <v>0</v>
      </c>
      <c r="AG11" s="199">
        <v>0</v>
      </c>
      <c r="AH11" s="129">
        <v>0</v>
      </c>
      <c r="AI11" s="180">
        <v>0</v>
      </c>
      <c r="AJ11" s="180">
        <v>0</v>
      </c>
      <c r="AK11" s="180">
        <v>0</v>
      </c>
      <c r="AL11" s="140">
        <v>0</v>
      </c>
      <c r="AM11" s="180">
        <v>0</v>
      </c>
      <c r="AN11" s="180">
        <v>0</v>
      </c>
      <c r="AO11" s="209">
        <v>0</v>
      </c>
    </row>
    <row r="12" spans="1:41" ht="60.75" customHeight="1">
      <c r="A12" s="99"/>
      <c r="B12" s="111" t="s">
        <v>28</v>
      </c>
      <c r="C12" s="120"/>
      <c r="D12" s="130">
        <v>26</v>
      </c>
      <c r="E12" s="141">
        <v>26</v>
      </c>
      <c r="F12" s="130">
        <v>0</v>
      </c>
      <c r="G12" s="155">
        <v>27</v>
      </c>
      <c r="H12" s="161">
        <v>1</v>
      </c>
      <c r="I12" s="165">
        <v>0</v>
      </c>
      <c r="J12" s="155">
        <v>0</v>
      </c>
      <c r="K12" s="166">
        <v>0</v>
      </c>
      <c r="L12" s="161">
        <v>0</v>
      </c>
      <c r="M12" s="155">
        <v>0</v>
      </c>
      <c r="N12" s="161">
        <v>16</v>
      </c>
      <c r="O12" s="155">
        <v>10</v>
      </c>
      <c r="P12" s="166">
        <v>14</v>
      </c>
      <c r="Q12" s="173">
        <v>9</v>
      </c>
      <c r="R12" s="181">
        <v>4</v>
      </c>
      <c r="S12" s="166">
        <v>10</v>
      </c>
      <c r="T12" s="161">
        <v>2</v>
      </c>
      <c r="U12" s="155">
        <v>8</v>
      </c>
      <c r="V12" s="173">
        <v>1</v>
      </c>
      <c r="W12" s="181">
        <v>8</v>
      </c>
      <c r="X12" s="161">
        <v>6</v>
      </c>
      <c r="Y12" s="165">
        <v>6</v>
      </c>
      <c r="Z12" s="165">
        <v>0</v>
      </c>
      <c r="AA12" s="196">
        <v>6</v>
      </c>
      <c r="AB12" s="130">
        <v>3</v>
      </c>
      <c r="AC12" s="155">
        <v>0</v>
      </c>
      <c r="AD12" s="166">
        <v>7</v>
      </c>
      <c r="AE12" s="166">
        <v>14</v>
      </c>
      <c r="AF12" s="166">
        <v>0</v>
      </c>
      <c r="AG12" s="173">
        <v>2</v>
      </c>
      <c r="AH12" s="130">
        <v>0</v>
      </c>
      <c r="AI12" s="155">
        <v>1</v>
      </c>
      <c r="AJ12" s="166">
        <v>23</v>
      </c>
      <c r="AK12" s="161">
        <v>0</v>
      </c>
      <c r="AL12" s="196">
        <v>2</v>
      </c>
      <c r="AM12" s="130">
        <v>5</v>
      </c>
      <c r="AN12" s="165">
        <v>13</v>
      </c>
      <c r="AO12" s="210">
        <v>8</v>
      </c>
    </row>
    <row r="13" spans="1:41" ht="60.75" customHeight="1">
      <c r="A13" s="100" t="s">
        <v>8</v>
      </c>
      <c r="B13" s="112" t="s">
        <v>108</v>
      </c>
      <c r="C13" s="121"/>
      <c r="D13" s="131">
        <v>18</v>
      </c>
      <c r="E13" s="142">
        <v>20</v>
      </c>
      <c r="F13" s="131">
        <v>0</v>
      </c>
      <c r="G13" s="156">
        <v>18</v>
      </c>
      <c r="H13" s="156">
        <v>2</v>
      </c>
      <c r="I13" s="156">
        <v>0</v>
      </c>
      <c r="J13" s="156">
        <v>0</v>
      </c>
      <c r="K13" s="156">
        <v>0</v>
      </c>
      <c r="L13" s="156">
        <v>0</v>
      </c>
      <c r="M13" s="156">
        <v>0</v>
      </c>
      <c r="N13" s="156">
        <v>8</v>
      </c>
      <c r="O13" s="156">
        <v>8</v>
      </c>
      <c r="P13" s="156">
        <v>9</v>
      </c>
      <c r="Q13" s="142">
        <v>9</v>
      </c>
      <c r="R13" s="182">
        <v>7</v>
      </c>
      <c r="S13" s="156">
        <v>2</v>
      </c>
      <c r="T13" s="156">
        <v>5</v>
      </c>
      <c r="U13" s="156">
        <v>2</v>
      </c>
      <c r="V13" s="193">
        <v>2</v>
      </c>
      <c r="W13" s="131">
        <v>1</v>
      </c>
      <c r="X13" s="156">
        <v>5</v>
      </c>
      <c r="Y13" s="156">
        <v>5</v>
      </c>
      <c r="Z13" s="156">
        <v>0</v>
      </c>
      <c r="AA13" s="142">
        <v>7</v>
      </c>
      <c r="AB13" s="182">
        <v>2</v>
      </c>
      <c r="AC13" s="156">
        <v>0</v>
      </c>
      <c r="AD13" s="156">
        <v>5</v>
      </c>
      <c r="AE13" s="156">
        <v>8</v>
      </c>
      <c r="AF13" s="156">
        <v>1</v>
      </c>
      <c r="AG13" s="193">
        <v>2</v>
      </c>
      <c r="AH13" s="131">
        <v>0</v>
      </c>
      <c r="AI13" s="156">
        <v>0</v>
      </c>
      <c r="AJ13" s="156">
        <v>20</v>
      </c>
      <c r="AK13" s="156">
        <v>0</v>
      </c>
      <c r="AL13" s="142">
        <v>0</v>
      </c>
      <c r="AM13" s="182">
        <v>7</v>
      </c>
      <c r="AN13" s="156">
        <v>6</v>
      </c>
      <c r="AO13" s="211">
        <v>5</v>
      </c>
    </row>
    <row r="14" spans="1:41" ht="60.75" customHeight="1">
      <c r="A14" s="101" t="s">
        <v>16</v>
      </c>
      <c r="B14" s="113" t="s">
        <v>109</v>
      </c>
      <c r="C14" s="122"/>
      <c r="D14" s="132">
        <v>15</v>
      </c>
      <c r="E14" s="143">
        <v>15</v>
      </c>
      <c r="F14" s="148">
        <v>0</v>
      </c>
      <c r="G14" s="157">
        <v>15</v>
      </c>
      <c r="H14" s="157">
        <v>0</v>
      </c>
      <c r="I14" s="157">
        <v>0</v>
      </c>
      <c r="J14" s="157">
        <v>1</v>
      </c>
      <c r="K14" s="157">
        <v>1</v>
      </c>
      <c r="L14" s="157">
        <v>0</v>
      </c>
      <c r="M14" s="157">
        <v>0</v>
      </c>
      <c r="N14" s="157">
        <v>5</v>
      </c>
      <c r="O14" s="157">
        <v>8</v>
      </c>
      <c r="P14" s="157">
        <v>6</v>
      </c>
      <c r="Q14" s="174">
        <v>9</v>
      </c>
      <c r="R14" s="183">
        <v>2</v>
      </c>
      <c r="S14" s="186">
        <v>3</v>
      </c>
      <c r="T14" s="186">
        <v>3</v>
      </c>
      <c r="U14" s="186">
        <v>4</v>
      </c>
      <c r="V14" s="194">
        <v>3</v>
      </c>
      <c r="W14" s="132">
        <v>3</v>
      </c>
      <c r="X14" s="157">
        <v>4</v>
      </c>
      <c r="Y14" s="157">
        <v>0</v>
      </c>
      <c r="Z14" s="157">
        <v>1</v>
      </c>
      <c r="AA14" s="143">
        <v>7</v>
      </c>
      <c r="AB14" s="197">
        <v>3</v>
      </c>
      <c r="AC14" s="157">
        <v>0</v>
      </c>
      <c r="AD14" s="157">
        <v>4</v>
      </c>
      <c r="AE14" s="157">
        <v>6</v>
      </c>
      <c r="AF14" s="157">
        <v>2</v>
      </c>
      <c r="AG14" s="174">
        <v>0</v>
      </c>
      <c r="AH14" s="132">
        <v>0</v>
      </c>
      <c r="AI14" s="157">
        <v>0</v>
      </c>
      <c r="AJ14" s="157">
        <v>14</v>
      </c>
      <c r="AK14" s="157">
        <v>0</v>
      </c>
      <c r="AL14" s="143">
        <v>1</v>
      </c>
      <c r="AM14" s="197">
        <v>4</v>
      </c>
      <c r="AN14" s="157">
        <v>9</v>
      </c>
      <c r="AO14" s="143">
        <v>2</v>
      </c>
    </row>
    <row r="15" spans="1:41">
      <c r="A15" s="102"/>
      <c r="B15" s="114"/>
      <c r="C15" s="102"/>
      <c r="D15" s="133"/>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row>
    <row r="16" spans="1:41">
      <c r="A16" s="87" t="s">
        <v>110</v>
      </c>
    </row>
    <row r="18" spans="4:4">
      <c r="D18" s="134"/>
    </row>
  </sheetData>
  <mergeCells count="18">
    <mergeCell ref="H6:I6"/>
    <mergeCell ref="J6:K6"/>
    <mergeCell ref="L6:M6"/>
    <mergeCell ref="N6:O6"/>
    <mergeCell ref="P6:Q6"/>
    <mergeCell ref="B10:C10"/>
    <mergeCell ref="A11:C11"/>
    <mergeCell ref="A13:C13"/>
    <mergeCell ref="A14:C14"/>
    <mergeCell ref="F4:G5"/>
    <mergeCell ref="H4:Q5"/>
    <mergeCell ref="R4:V5"/>
    <mergeCell ref="W4:AA5"/>
    <mergeCell ref="AB4:AG5"/>
    <mergeCell ref="AH4:AL5"/>
    <mergeCell ref="AM4:AO5"/>
    <mergeCell ref="AM6:AM7"/>
    <mergeCell ref="B8:B9"/>
  </mergeCells>
  <phoneticPr fontId="23"/>
  <printOptions horizontalCentered="1"/>
  <pageMargins left="0.78740157480314965" right="0.39370078740157483" top="1.1811023622047245" bottom="0.59055118110236227" header="0.51181102362204722" footer="0.19685039370078741"/>
  <pageSetup paperSize="9" scale="78" firstPageNumber="60" fitToWidth="1" fitToHeight="1" orientation="portrait" usePrinterDefaults="1" useFirstPageNumber="1" r:id="rId1"/>
  <headerFooter scaleWithDoc="0" alignWithMargins="0">
    <oddFooter>&amp;C60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dimension ref="A1:I37"/>
  <sheetViews>
    <sheetView view="pageBreakPreview" zoomScaleSheetLayoutView="100" workbookViewId="0">
      <selection activeCell="I8" sqref="I8"/>
    </sheetView>
  </sheetViews>
  <sheetFormatPr defaultRowHeight="18.75"/>
  <cols>
    <col min="1" max="1" width="6.375" style="212" customWidth="1"/>
    <col min="2" max="2" width="4.125" style="212" customWidth="1"/>
    <col min="3" max="3" width="20.5" style="212" customWidth="1"/>
    <col min="4" max="9" width="8.625" style="212" customWidth="1"/>
    <col min="10" max="10" width="1.125" style="212" customWidth="1"/>
    <col min="11" max="16384" width="9" style="212" customWidth="1"/>
  </cols>
  <sheetData>
    <row r="1" spans="1:9">
      <c r="A1" s="7" t="s">
        <v>212</v>
      </c>
      <c r="B1" s="7"/>
      <c r="C1" s="7"/>
      <c r="D1" s="7"/>
      <c r="E1" s="7"/>
      <c r="F1" s="7"/>
      <c r="G1" s="7"/>
      <c r="H1" s="7"/>
      <c r="I1" s="7"/>
    </row>
    <row r="2" spans="1:9" ht="19.5">
      <c r="A2" s="7"/>
      <c r="B2" s="7"/>
      <c r="C2" s="7"/>
      <c r="D2" s="7"/>
      <c r="E2" s="7"/>
      <c r="F2" s="7"/>
      <c r="G2" s="7"/>
      <c r="H2" s="7"/>
      <c r="I2" s="7"/>
    </row>
    <row r="3" spans="1:9">
      <c r="A3" s="213"/>
      <c r="B3" s="222"/>
      <c r="C3" s="226"/>
      <c r="D3" s="235" t="s">
        <v>235</v>
      </c>
      <c r="E3" s="235"/>
      <c r="F3" s="245"/>
      <c r="G3" s="254" t="s">
        <v>194</v>
      </c>
      <c r="H3" s="235"/>
      <c r="I3" s="265"/>
    </row>
    <row r="4" spans="1:9" ht="19.5">
      <c r="A4" s="214"/>
      <c r="B4" s="223"/>
      <c r="C4" s="227"/>
      <c r="D4" s="236" t="s">
        <v>166</v>
      </c>
      <c r="E4" s="236" t="s">
        <v>237</v>
      </c>
      <c r="F4" s="246" t="s">
        <v>236</v>
      </c>
      <c r="G4" s="255" t="s">
        <v>166</v>
      </c>
      <c r="H4" s="236" t="s">
        <v>237</v>
      </c>
      <c r="I4" s="266" t="s">
        <v>236</v>
      </c>
    </row>
    <row r="5" spans="1:9" ht="20.100000000000001" customHeight="1">
      <c r="A5" s="215" t="s">
        <v>224</v>
      </c>
      <c r="B5" s="224" t="s">
        <v>196</v>
      </c>
      <c r="C5" s="228" t="s">
        <v>238</v>
      </c>
      <c r="D5" s="237">
        <f>E5+F5</f>
        <v>80</v>
      </c>
      <c r="E5" s="237">
        <v>58</v>
      </c>
      <c r="F5" s="247">
        <v>22</v>
      </c>
      <c r="G5" s="256">
        <f>H5+I5</f>
        <v>86</v>
      </c>
      <c r="H5" s="237">
        <v>69</v>
      </c>
      <c r="I5" s="267">
        <v>17</v>
      </c>
    </row>
    <row r="6" spans="1:9" ht="20.100000000000001" customHeight="1">
      <c r="A6" s="216"/>
      <c r="B6" s="96"/>
      <c r="C6" s="229" t="s">
        <v>239</v>
      </c>
      <c r="D6" s="238">
        <f>E6+F6</f>
        <v>30</v>
      </c>
      <c r="E6" s="238">
        <v>22</v>
      </c>
      <c r="F6" s="248">
        <v>8</v>
      </c>
      <c r="G6" s="257">
        <f>H6+I6</f>
        <v>22</v>
      </c>
      <c r="H6" s="238">
        <v>12</v>
      </c>
      <c r="I6" s="268">
        <v>10</v>
      </c>
    </row>
    <row r="7" spans="1:9" ht="20.100000000000001" customHeight="1">
      <c r="A7" s="216"/>
      <c r="B7" s="96"/>
      <c r="C7" s="229" t="s">
        <v>163</v>
      </c>
      <c r="D7" s="238">
        <f>E7+F7</f>
        <v>30</v>
      </c>
      <c r="E7" s="238">
        <v>11</v>
      </c>
      <c r="F7" s="248">
        <v>19</v>
      </c>
      <c r="G7" s="257">
        <f>H7+I7</f>
        <v>34</v>
      </c>
      <c r="H7" s="238">
        <v>16</v>
      </c>
      <c r="I7" s="268">
        <v>18</v>
      </c>
    </row>
    <row r="8" spans="1:9" ht="20.100000000000001" customHeight="1">
      <c r="A8" s="216"/>
      <c r="B8" s="96"/>
      <c r="C8" s="230" t="s">
        <v>184</v>
      </c>
      <c r="D8" s="238">
        <f>E8+F8</f>
        <v>40</v>
      </c>
      <c r="E8" s="242">
        <v>29</v>
      </c>
      <c r="F8" s="244">
        <v>11</v>
      </c>
      <c r="G8" s="257">
        <f>H8+I8</f>
        <v>24</v>
      </c>
      <c r="H8" s="242">
        <v>21</v>
      </c>
      <c r="I8" s="269">
        <v>3</v>
      </c>
    </row>
    <row r="9" spans="1:9" ht="20.100000000000001" customHeight="1">
      <c r="A9" s="216"/>
      <c r="B9" s="96"/>
      <c r="C9" s="231" t="s">
        <v>241</v>
      </c>
      <c r="D9" s="239">
        <f t="shared" ref="D9:I9" si="0">SUM(D5:D8)</f>
        <v>180</v>
      </c>
      <c r="E9" s="239">
        <f t="shared" si="0"/>
        <v>120</v>
      </c>
      <c r="F9" s="249">
        <f t="shared" si="0"/>
        <v>60</v>
      </c>
      <c r="G9" s="258">
        <f t="shared" si="0"/>
        <v>166</v>
      </c>
      <c r="H9" s="239">
        <f t="shared" si="0"/>
        <v>118</v>
      </c>
      <c r="I9" s="270">
        <f t="shared" si="0"/>
        <v>48</v>
      </c>
    </row>
    <row r="10" spans="1:9" ht="20.100000000000001" customHeight="1">
      <c r="A10" s="216"/>
      <c r="B10" s="96"/>
      <c r="C10" s="232" t="s">
        <v>242</v>
      </c>
      <c r="D10" s="240">
        <f>E10+F10</f>
        <v>39</v>
      </c>
      <c r="E10" s="240">
        <v>24</v>
      </c>
      <c r="F10" s="250">
        <v>15</v>
      </c>
      <c r="G10" s="259">
        <f>H10+I10</f>
        <v>24</v>
      </c>
      <c r="H10" s="240">
        <v>16</v>
      </c>
      <c r="I10" s="271">
        <v>8</v>
      </c>
    </row>
    <row r="11" spans="1:9" ht="20.100000000000001" customHeight="1">
      <c r="A11" s="217"/>
      <c r="B11" s="96"/>
      <c r="C11" s="229" t="s">
        <v>243</v>
      </c>
      <c r="D11" s="238">
        <f>E11+F11</f>
        <v>8</v>
      </c>
      <c r="E11" s="238">
        <v>5</v>
      </c>
      <c r="F11" s="248">
        <v>3</v>
      </c>
      <c r="G11" s="257">
        <f>H11+I11</f>
        <v>1</v>
      </c>
      <c r="H11" s="238">
        <v>1</v>
      </c>
      <c r="I11" s="268"/>
    </row>
    <row r="12" spans="1:9" ht="20.100000000000001" customHeight="1">
      <c r="A12" s="217"/>
      <c r="B12" s="96"/>
      <c r="C12" s="229" t="s">
        <v>184</v>
      </c>
      <c r="D12" s="238">
        <f>E12+F12</f>
        <v>4</v>
      </c>
      <c r="E12" s="238">
        <v>4</v>
      </c>
      <c r="F12" s="248"/>
      <c r="G12" s="257">
        <f>H12+I12</f>
        <v>4</v>
      </c>
      <c r="H12" s="238">
        <v>4</v>
      </c>
      <c r="I12" s="268"/>
    </row>
    <row r="13" spans="1:9" ht="20.100000000000001" customHeight="1">
      <c r="A13" s="217"/>
      <c r="B13" s="225"/>
      <c r="C13" s="233" t="s">
        <v>244</v>
      </c>
      <c r="D13" s="241">
        <f t="shared" ref="D13:I13" si="1">SUM(D10:D12)</f>
        <v>51</v>
      </c>
      <c r="E13" s="241">
        <f t="shared" si="1"/>
        <v>33</v>
      </c>
      <c r="F13" s="251">
        <f t="shared" si="1"/>
        <v>18</v>
      </c>
      <c r="G13" s="260">
        <f t="shared" si="1"/>
        <v>29</v>
      </c>
      <c r="H13" s="241">
        <f t="shared" si="1"/>
        <v>21</v>
      </c>
      <c r="I13" s="272">
        <f t="shared" si="1"/>
        <v>8</v>
      </c>
    </row>
    <row r="14" spans="1:9" ht="20.100000000000001" customHeight="1">
      <c r="A14" s="217"/>
      <c r="B14" s="224" t="s">
        <v>245</v>
      </c>
      <c r="C14" s="228" t="s">
        <v>246</v>
      </c>
      <c r="D14" s="237">
        <f t="shared" ref="D14:D36" si="2">E14+F14</f>
        <v>170</v>
      </c>
      <c r="E14" s="237">
        <v>144</v>
      </c>
      <c r="F14" s="247">
        <v>26</v>
      </c>
      <c r="G14" s="256">
        <f t="shared" ref="G14:G36" si="3">H14+I14</f>
        <v>152</v>
      </c>
      <c r="H14" s="237">
        <v>131</v>
      </c>
      <c r="I14" s="267">
        <v>21</v>
      </c>
    </row>
    <row r="15" spans="1:9" ht="20.100000000000001" customHeight="1">
      <c r="A15" s="217"/>
      <c r="B15" s="96"/>
      <c r="C15" s="229" t="s">
        <v>157</v>
      </c>
      <c r="D15" s="238">
        <f t="shared" si="2"/>
        <v>86</v>
      </c>
      <c r="E15" s="238">
        <v>69</v>
      </c>
      <c r="F15" s="248">
        <v>17</v>
      </c>
      <c r="G15" s="257">
        <f t="shared" si="3"/>
        <v>60</v>
      </c>
      <c r="H15" s="238">
        <v>47</v>
      </c>
      <c r="I15" s="268">
        <v>13</v>
      </c>
    </row>
    <row r="16" spans="1:9" ht="20.100000000000001" customHeight="1">
      <c r="A16" s="217"/>
      <c r="B16" s="96"/>
      <c r="C16" s="229" t="s">
        <v>53</v>
      </c>
      <c r="D16" s="238">
        <f t="shared" si="2"/>
        <v>124</v>
      </c>
      <c r="E16" s="238">
        <v>121</v>
      </c>
      <c r="F16" s="248">
        <v>3</v>
      </c>
      <c r="G16" s="257">
        <f t="shared" si="3"/>
        <v>149</v>
      </c>
      <c r="H16" s="238">
        <v>141</v>
      </c>
      <c r="I16" s="268">
        <v>8</v>
      </c>
    </row>
    <row r="17" spans="1:9" ht="20.100000000000001" customHeight="1">
      <c r="A17" s="217"/>
      <c r="B17" s="96"/>
      <c r="C17" s="229" t="s">
        <v>247</v>
      </c>
      <c r="D17" s="238">
        <f t="shared" si="2"/>
        <v>28</v>
      </c>
      <c r="E17" s="238">
        <v>26</v>
      </c>
      <c r="F17" s="248">
        <v>2</v>
      </c>
      <c r="G17" s="257">
        <f t="shared" si="3"/>
        <v>38</v>
      </c>
      <c r="H17" s="238">
        <v>36</v>
      </c>
      <c r="I17" s="268">
        <v>2</v>
      </c>
    </row>
    <row r="18" spans="1:9" ht="20.100000000000001" customHeight="1">
      <c r="A18" s="217"/>
      <c r="B18" s="96"/>
      <c r="C18" s="230" t="s">
        <v>184</v>
      </c>
      <c r="D18" s="242">
        <f t="shared" si="2"/>
        <v>116</v>
      </c>
      <c r="E18" s="242">
        <v>100</v>
      </c>
      <c r="F18" s="244">
        <v>16</v>
      </c>
      <c r="G18" s="261">
        <f t="shared" si="3"/>
        <v>130</v>
      </c>
      <c r="H18" s="242">
        <v>114</v>
      </c>
      <c r="I18" s="269">
        <v>16</v>
      </c>
    </row>
    <row r="19" spans="1:9" ht="20.100000000000001" customHeight="1">
      <c r="A19" s="214"/>
      <c r="B19" s="225"/>
      <c r="C19" s="231" t="s">
        <v>249</v>
      </c>
      <c r="D19" s="239">
        <f t="shared" si="2"/>
        <v>524</v>
      </c>
      <c r="E19" s="239">
        <f>SUM(E14:E18)</f>
        <v>460</v>
      </c>
      <c r="F19" s="249">
        <f>SUM(F14:F18)</f>
        <v>64</v>
      </c>
      <c r="G19" s="258">
        <f t="shared" si="3"/>
        <v>529</v>
      </c>
      <c r="H19" s="239">
        <f>SUM(H14:H18)</f>
        <v>469</v>
      </c>
      <c r="I19" s="270">
        <f>SUM(I14:I18)</f>
        <v>60</v>
      </c>
    </row>
    <row r="20" spans="1:9" ht="20.100000000000001" customHeight="1">
      <c r="A20" s="218" t="s">
        <v>250</v>
      </c>
      <c r="B20" s="224" t="s">
        <v>196</v>
      </c>
      <c r="C20" s="229" t="s">
        <v>243</v>
      </c>
      <c r="D20" s="237">
        <f t="shared" si="2"/>
        <v>35</v>
      </c>
      <c r="E20" s="237">
        <v>30</v>
      </c>
      <c r="F20" s="247">
        <v>5</v>
      </c>
      <c r="G20" s="256">
        <f t="shared" si="3"/>
        <v>36</v>
      </c>
      <c r="H20" s="237">
        <v>31</v>
      </c>
      <c r="I20" s="267">
        <v>5</v>
      </c>
    </row>
    <row r="21" spans="1:9" ht="20.100000000000001" customHeight="1">
      <c r="A21" s="219"/>
      <c r="B21" s="96"/>
      <c r="C21" s="229" t="s">
        <v>239</v>
      </c>
      <c r="D21" s="238">
        <f t="shared" si="2"/>
        <v>19</v>
      </c>
      <c r="E21" s="238">
        <v>16</v>
      </c>
      <c r="F21" s="248">
        <v>3</v>
      </c>
      <c r="G21" s="257">
        <f t="shared" si="3"/>
        <v>19</v>
      </c>
      <c r="H21" s="238">
        <v>12</v>
      </c>
      <c r="I21" s="268">
        <v>7</v>
      </c>
    </row>
    <row r="22" spans="1:9" ht="20.100000000000001" customHeight="1">
      <c r="A22" s="219"/>
      <c r="B22" s="96"/>
      <c r="C22" s="229" t="s">
        <v>163</v>
      </c>
      <c r="D22" s="238">
        <f t="shared" si="2"/>
        <v>120</v>
      </c>
      <c r="E22" s="238">
        <v>88</v>
      </c>
      <c r="F22" s="244">
        <v>32</v>
      </c>
      <c r="G22" s="261">
        <f t="shared" si="3"/>
        <v>155</v>
      </c>
      <c r="H22" s="242">
        <v>85</v>
      </c>
      <c r="I22" s="269">
        <v>70</v>
      </c>
    </row>
    <row r="23" spans="1:9" ht="20.100000000000001" customHeight="1">
      <c r="A23" s="219"/>
      <c r="B23" s="96"/>
      <c r="C23" s="230" t="s">
        <v>197</v>
      </c>
      <c r="D23" s="238">
        <f t="shared" si="2"/>
        <v>89</v>
      </c>
      <c r="E23" s="244">
        <v>60</v>
      </c>
      <c r="F23" s="244">
        <v>29</v>
      </c>
      <c r="G23" s="261">
        <f t="shared" si="3"/>
        <v>58</v>
      </c>
      <c r="H23" s="242">
        <v>58</v>
      </c>
      <c r="I23" s="269"/>
    </row>
    <row r="24" spans="1:9" ht="20.100000000000001" customHeight="1">
      <c r="A24" s="219"/>
      <c r="B24" s="96"/>
      <c r="C24" s="230" t="s">
        <v>43</v>
      </c>
      <c r="D24" s="238">
        <f t="shared" si="2"/>
        <v>106</v>
      </c>
      <c r="E24" s="244">
        <v>63</v>
      </c>
      <c r="F24" s="244">
        <v>43</v>
      </c>
      <c r="G24" s="261">
        <f t="shared" si="3"/>
        <v>34</v>
      </c>
      <c r="H24" s="242">
        <v>34</v>
      </c>
      <c r="I24" s="269"/>
    </row>
    <row r="25" spans="1:9" ht="20.100000000000001" customHeight="1">
      <c r="A25" s="219"/>
      <c r="B25" s="96"/>
      <c r="C25" s="230" t="s">
        <v>251</v>
      </c>
      <c r="D25" s="238">
        <f t="shared" si="2"/>
        <v>44</v>
      </c>
      <c r="E25" s="244">
        <v>42</v>
      </c>
      <c r="F25" s="252">
        <v>2</v>
      </c>
      <c r="G25" s="262">
        <f t="shared" si="3"/>
        <v>16</v>
      </c>
      <c r="H25" s="264">
        <v>16</v>
      </c>
      <c r="I25" s="273"/>
    </row>
    <row r="26" spans="1:9" ht="20.100000000000001" customHeight="1">
      <c r="A26" s="219"/>
      <c r="B26" s="96"/>
      <c r="C26" s="230" t="s">
        <v>184</v>
      </c>
      <c r="D26" s="242">
        <f t="shared" si="2"/>
        <v>74</v>
      </c>
      <c r="E26" s="242">
        <v>70</v>
      </c>
      <c r="F26" s="250">
        <v>4</v>
      </c>
      <c r="G26" s="259">
        <f t="shared" si="3"/>
        <v>79</v>
      </c>
      <c r="H26" s="240">
        <v>64</v>
      </c>
      <c r="I26" s="271">
        <v>15</v>
      </c>
    </row>
    <row r="27" spans="1:9" ht="20.100000000000001" customHeight="1">
      <c r="A27" s="219"/>
      <c r="B27" s="225"/>
      <c r="C27" s="234" t="s">
        <v>241</v>
      </c>
      <c r="D27" s="243">
        <f t="shared" si="2"/>
        <v>487</v>
      </c>
      <c r="E27" s="243">
        <f>SUM(E20:E26)</f>
        <v>369</v>
      </c>
      <c r="F27" s="253">
        <f>SUM(F20:F26)</f>
        <v>118</v>
      </c>
      <c r="G27" s="263">
        <f t="shared" si="3"/>
        <v>397</v>
      </c>
      <c r="H27" s="243">
        <f>SUM(H20:H26)</f>
        <v>300</v>
      </c>
      <c r="I27" s="274">
        <f>SUM(I20:I26)</f>
        <v>97</v>
      </c>
    </row>
    <row r="28" spans="1:9" ht="20.100000000000001" customHeight="1">
      <c r="A28" s="219"/>
      <c r="B28" s="224" t="s">
        <v>245</v>
      </c>
      <c r="C28" s="228" t="s">
        <v>246</v>
      </c>
      <c r="D28" s="237">
        <f t="shared" si="2"/>
        <v>331</v>
      </c>
      <c r="E28" s="237">
        <v>236</v>
      </c>
      <c r="F28" s="247">
        <v>95</v>
      </c>
      <c r="G28" s="256">
        <f t="shared" si="3"/>
        <v>307</v>
      </c>
      <c r="H28" s="237">
        <v>198</v>
      </c>
      <c r="I28" s="267">
        <v>109</v>
      </c>
    </row>
    <row r="29" spans="1:9" ht="20.100000000000001" customHeight="1">
      <c r="A29" s="219"/>
      <c r="B29" s="96"/>
      <c r="C29" s="229" t="s">
        <v>157</v>
      </c>
      <c r="D29" s="238">
        <f t="shared" si="2"/>
        <v>281</v>
      </c>
      <c r="E29" s="238">
        <v>251</v>
      </c>
      <c r="F29" s="248">
        <v>30</v>
      </c>
      <c r="G29" s="257">
        <f t="shared" si="3"/>
        <v>330</v>
      </c>
      <c r="H29" s="238">
        <v>302</v>
      </c>
      <c r="I29" s="268">
        <v>28</v>
      </c>
    </row>
    <row r="30" spans="1:9" ht="20.100000000000001" customHeight="1">
      <c r="A30" s="219"/>
      <c r="B30" s="96"/>
      <c r="C30" s="229" t="s">
        <v>53</v>
      </c>
      <c r="D30" s="238">
        <f t="shared" si="2"/>
        <v>350</v>
      </c>
      <c r="E30" s="238">
        <v>340</v>
      </c>
      <c r="F30" s="248">
        <v>10</v>
      </c>
      <c r="G30" s="257">
        <f t="shared" si="3"/>
        <v>458</v>
      </c>
      <c r="H30" s="238">
        <v>447</v>
      </c>
      <c r="I30" s="268">
        <v>11</v>
      </c>
    </row>
    <row r="31" spans="1:9" ht="20.100000000000001" customHeight="1">
      <c r="A31" s="219"/>
      <c r="B31" s="96"/>
      <c r="C31" s="229" t="s">
        <v>247</v>
      </c>
      <c r="D31" s="238">
        <f t="shared" si="2"/>
        <v>27</v>
      </c>
      <c r="E31" s="238">
        <v>23</v>
      </c>
      <c r="F31" s="248">
        <v>4</v>
      </c>
      <c r="G31" s="257">
        <f t="shared" si="3"/>
        <v>53</v>
      </c>
      <c r="H31" s="238">
        <v>53</v>
      </c>
      <c r="I31" s="268"/>
    </row>
    <row r="32" spans="1:9" ht="20.100000000000001" customHeight="1">
      <c r="A32" s="220"/>
      <c r="B32" s="96"/>
      <c r="C32" s="230" t="s">
        <v>252</v>
      </c>
      <c r="D32" s="242">
        <f t="shared" si="2"/>
        <v>373</v>
      </c>
      <c r="E32" s="242">
        <v>268</v>
      </c>
      <c r="F32" s="244">
        <v>105</v>
      </c>
      <c r="G32" s="261">
        <f t="shared" si="3"/>
        <v>355</v>
      </c>
      <c r="H32" s="242">
        <v>349</v>
      </c>
      <c r="I32" s="269">
        <v>6</v>
      </c>
    </row>
    <row r="33" spans="1:9" ht="20.100000000000001" customHeight="1">
      <c r="A33" s="220"/>
      <c r="B33" s="96"/>
      <c r="C33" s="230" t="s">
        <v>197</v>
      </c>
      <c r="D33" s="242">
        <f t="shared" si="2"/>
        <v>21</v>
      </c>
      <c r="E33" s="244">
        <v>20</v>
      </c>
      <c r="F33" s="244">
        <v>1</v>
      </c>
      <c r="G33" s="261">
        <f t="shared" si="3"/>
        <v>31</v>
      </c>
      <c r="H33" s="242">
        <v>31</v>
      </c>
      <c r="I33" s="269"/>
    </row>
    <row r="34" spans="1:9" ht="20.100000000000001" customHeight="1">
      <c r="A34" s="220"/>
      <c r="B34" s="96"/>
      <c r="C34" s="230" t="s">
        <v>251</v>
      </c>
      <c r="D34" s="242">
        <f t="shared" si="2"/>
        <v>144</v>
      </c>
      <c r="E34" s="244">
        <v>140</v>
      </c>
      <c r="F34" s="252">
        <v>4</v>
      </c>
      <c r="G34" s="262">
        <f t="shared" si="3"/>
        <v>10</v>
      </c>
      <c r="H34" s="264">
        <v>10</v>
      </c>
      <c r="I34" s="273"/>
    </row>
    <row r="35" spans="1:9" ht="20.100000000000001" customHeight="1">
      <c r="A35" s="220"/>
      <c r="B35" s="96"/>
      <c r="C35" s="230" t="s">
        <v>184</v>
      </c>
      <c r="D35" s="242">
        <f t="shared" si="2"/>
        <v>412</v>
      </c>
      <c r="E35" s="242">
        <v>312</v>
      </c>
      <c r="F35" s="250">
        <v>100</v>
      </c>
      <c r="G35" s="259">
        <f t="shared" si="3"/>
        <v>549</v>
      </c>
      <c r="H35" s="240">
        <v>307</v>
      </c>
      <c r="I35" s="271">
        <v>242</v>
      </c>
    </row>
    <row r="36" spans="1:9" ht="20.100000000000001" customHeight="1">
      <c r="A36" s="221"/>
      <c r="B36" s="225"/>
      <c r="C36" s="231" t="s">
        <v>249</v>
      </c>
      <c r="D36" s="239">
        <f t="shared" si="2"/>
        <v>1939</v>
      </c>
      <c r="E36" s="239">
        <f>SUM(E28:E35)</f>
        <v>1590</v>
      </c>
      <c r="F36" s="249">
        <f>SUM(F28:F35)</f>
        <v>349</v>
      </c>
      <c r="G36" s="258">
        <f t="shared" si="3"/>
        <v>2093</v>
      </c>
      <c r="H36" s="239">
        <f>SUM(H28:H35)</f>
        <v>1697</v>
      </c>
      <c r="I36" s="270">
        <f>SUM(I28:I35)</f>
        <v>396</v>
      </c>
    </row>
    <row r="37" spans="1:9">
      <c r="B37" s="212" t="s">
        <v>213</v>
      </c>
      <c r="C37" s="212" t="s">
        <v>253</v>
      </c>
    </row>
  </sheetData>
  <mergeCells count="9">
    <mergeCell ref="D3:F3"/>
    <mergeCell ref="G3:I3"/>
    <mergeCell ref="A3:C4"/>
    <mergeCell ref="B14:B19"/>
    <mergeCell ref="A5:A19"/>
    <mergeCell ref="B5:B13"/>
    <mergeCell ref="A20:A36"/>
    <mergeCell ref="B20:B27"/>
    <mergeCell ref="B28:B36"/>
  </mergeCells>
  <phoneticPr fontId="23"/>
  <pageMargins left="0.7" right="0.7" top="0.75" bottom="0.75" header="0.3" footer="0.3"/>
  <pageSetup paperSize="9" scale="93" firstPageNumber="61" fitToWidth="1" fitToHeight="1" orientation="portrait" usePrinterDefaults="1" useFirstPageNumber="1" r:id="rId1"/>
  <headerFooter>
    <oddFooter>&amp;C61</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D36"/>
  <sheetViews>
    <sheetView showZeros="0" tabSelected="1" view="pageBreakPreview" zoomScale="90" zoomScaleSheetLayoutView="90" workbookViewId="0">
      <selection activeCell="L10" sqref="L10"/>
    </sheetView>
  </sheetViews>
  <sheetFormatPr defaultRowHeight="12"/>
  <cols>
    <col min="1" max="1" width="4" style="275" customWidth="1"/>
    <col min="2" max="4" width="4.375" style="275" customWidth="1"/>
    <col min="5" max="5" width="4.625" style="275" customWidth="1"/>
    <col min="6" max="10" width="3.125" style="275" customWidth="1"/>
    <col min="11" max="11" width="3.375" style="275" customWidth="1"/>
    <col min="12" max="12" width="3.125" style="275" customWidth="1"/>
    <col min="13" max="13" width="3" style="275" customWidth="1"/>
    <col min="14" max="14" width="5.375" style="275" customWidth="1"/>
    <col min="15" max="16" width="3.125" style="275" customWidth="1"/>
    <col min="17" max="20" width="2.875" style="275" customWidth="1"/>
    <col min="21" max="24" width="3.125" style="275" customWidth="1"/>
    <col min="25" max="25" width="2.875" style="275" customWidth="1"/>
    <col min="26" max="27" width="3.125" style="275" customWidth="1"/>
    <col min="28" max="29" width="2.75" style="275" customWidth="1"/>
    <col min="30" max="30" width="0.25" style="275" customWidth="1"/>
    <col min="31" max="31" width="9" style="275" hidden="1" customWidth="1"/>
    <col min="32" max="256" width="9" style="275" customWidth="1"/>
    <col min="257" max="257" width="4" style="275" customWidth="1"/>
    <col min="258" max="260" width="4.375" style="275" customWidth="1"/>
    <col min="261" max="261" width="4.625" style="275" customWidth="1"/>
    <col min="262" max="266" width="3.125" style="275" customWidth="1"/>
    <col min="267" max="267" width="3.375" style="275" customWidth="1"/>
    <col min="268" max="268" width="3.125" style="275" customWidth="1"/>
    <col min="269" max="269" width="3" style="275" customWidth="1"/>
    <col min="270" max="270" width="5.375" style="275" customWidth="1"/>
    <col min="271" max="272" width="3.125" style="275" customWidth="1"/>
    <col min="273" max="276" width="2.875" style="275" customWidth="1"/>
    <col min="277" max="280" width="3.125" style="275" customWidth="1"/>
    <col min="281" max="281" width="2.875" style="275" customWidth="1"/>
    <col min="282" max="283" width="3.125" style="275" customWidth="1"/>
    <col min="284" max="285" width="2.75" style="275" customWidth="1"/>
    <col min="286" max="286" width="0.25" style="275" customWidth="1"/>
    <col min="287" max="287" width="9" style="275" hidden="1" customWidth="1"/>
    <col min="288" max="512" width="9" style="275" customWidth="1"/>
    <col min="513" max="513" width="4" style="275" customWidth="1"/>
    <col min="514" max="516" width="4.375" style="275" customWidth="1"/>
    <col min="517" max="517" width="4.625" style="275" customWidth="1"/>
    <col min="518" max="522" width="3.125" style="275" customWidth="1"/>
    <col min="523" max="523" width="3.375" style="275" customWidth="1"/>
    <col min="524" max="524" width="3.125" style="275" customWidth="1"/>
    <col min="525" max="525" width="3" style="275" customWidth="1"/>
    <col min="526" max="526" width="5.375" style="275" customWidth="1"/>
    <col min="527" max="528" width="3.125" style="275" customWidth="1"/>
    <col min="529" max="532" width="2.875" style="275" customWidth="1"/>
    <col min="533" max="536" width="3.125" style="275" customWidth="1"/>
    <col min="537" max="537" width="2.875" style="275" customWidth="1"/>
    <col min="538" max="539" width="3.125" style="275" customWidth="1"/>
    <col min="540" max="541" width="2.75" style="275" customWidth="1"/>
    <col min="542" max="542" width="0.25" style="275" customWidth="1"/>
    <col min="543" max="543" width="9" style="275" hidden="1" customWidth="1"/>
    <col min="544" max="768" width="9" style="275" customWidth="1"/>
    <col min="769" max="769" width="4" style="275" customWidth="1"/>
    <col min="770" max="772" width="4.375" style="275" customWidth="1"/>
    <col min="773" max="773" width="4.625" style="275" customWidth="1"/>
    <col min="774" max="778" width="3.125" style="275" customWidth="1"/>
    <col min="779" max="779" width="3.375" style="275" customWidth="1"/>
    <col min="780" max="780" width="3.125" style="275" customWidth="1"/>
    <col min="781" max="781" width="3" style="275" customWidth="1"/>
    <col min="782" max="782" width="5.375" style="275" customWidth="1"/>
    <col min="783" max="784" width="3.125" style="275" customWidth="1"/>
    <col min="785" max="788" width="2.875" style="275" customWidth="1"/>
    <col min="789" max="792" width="3.125" style="275" customWidth="1"/>
    <col min="793" max="793" width="2.875" style="275" customWidth="1"/>
    <col min="794" max="795" width="3.125" style="275" customWidth="1"/>
    <col min="796" max="797" width="2.75" style="275" customWidth="1"/>
    <col min="798" max="798" width="0.25" style="275" customWidth="1"/>
    <col min="799" max="799" width="9" style="275" hidden="1" customWidth="1"/>
    <col min="800" max="1024" width="9" style="275" customWidth="1"/>
    <col min="1025" max="1025" width="4" style="275" customWidth="1"/>
    <col min="1026" max="1028" width="4.375" style="275" customWidth="1"/>
    <col min="1029" max="1029" width="4.625" style="275" customWidth="1"/>
    <col min="1030" max="1034" width="3.125" style="275" customWidth="1"/>
    <col min="1035" max="1035" width="3.375" style="275" customWidth="1"/>
    <col min="1036" max="1036" width="3.125" style="275" customWidth="1"/>
    <col min="1037" max="1037" width="3" style="275" customWidth="1"/>
    <col min="1038" max="1038" width="5.375" style="275" customWidth="1"/>
    <col min="1039" max="1040" width="3.125" style="275" customWidth="1"/>
    <col min="1041" max="1044" width="2.875" style="275" customWidth="1"/>
    <col min="1045" max="1048" width="3.125" style="275" customWidth="1"/>
    <col min="1049" max="1049" width="2.875" style="275" customWidth="1"/>
    <col min="1050" max="1051" width="3.125" style="275" customWidth="1"/>
    <col min="1052" max="1053" width="2.75" style="275" customWidth="1"/>
    <col min="1054" max="1054" width="0.25" style="275" customWidth="1"/>
    <col min="1055" max="1055" width="9" style="275" hidden="1" customWidth="1"/>
    <col min="1056" max="1280" width="9" style="275" customWidth="1"/>
    <col min="1281" max="1281" width="4" style="275" customWidth="1"/>
    <col min="1282" max="1284" width="4.375" style="275" customWidth="1"/>
    <col min="1285" max="1285" width="4.625" style="275" customWidth="1"/>
    <col min="1286" max="1290" width="3.125" style="275" customWidth="1"/>
    <col min="1291" max="1291" width="3.375" style="275" customWidth="1"/>
    <col min="1292" max="1292" width="3.125" style="275" customWidth="1"/>
    <col min="1293" max="1293" width="3" style="275" customWidth="1"/>
    <col min="1294" max="1294" width="5.375" style="275" customWidth="1"/>
    <col min="1295" max="1296" width="3.125" style="275" customWidth="1"/>
    <col min="1297" max="1300" width="2.875" style="275" customWidth="1"/>
    <col min="1301" max="1304" width="3.125" style="275" customWidth="1"/>
    <col min="1305" max="1305" width="2.875" style="275" customWidth="1"/>
    <col min="1306" max="1307" width="3.125" style="275" customWidth="1"/>
    <col min="1308" max="1309" width="2.75" style="275" customWidth="1"/>
    <col min="1310" max="1310" width="0.25" style="275" customWidth="1"/>
    <col min="1311" max="1311" width="9" style="275" hidden="1" customWidth="1"/>
    <col min="1312" max="1536" width="9" style="275" customWidth="1"/>
    <col min="1537" max="1537" width="4" style="275" customWidth="1"/>
    <col min="1538" max="1540" width="4.375" style="275" customWidth="1"/>
    <col min="1541" max="1541" width="4.625" style="275" customWidth="1"/>
    <col min="1542" max="1546" width="3.125" style="275" customWidth="1"/>
    <col min="1547" max="1547" width="3.375" style="275" customWidth="1"/>
    <col min="1548" max="1548" width="3.125" style="275" customWidth="1"/>
    <col min="1549" max="1549" width="3" style="275" customWidth="1"/>
    <col min="1550" max="1550" width="5.375" style="275" customWidth="1"/>
    <col min="1551" max="1552" width="3.125" style="275" customWidth="1"/>
    <col min="1553" max="1556" width="2.875" style="275" customWidth="1"/>
    <col min="1557" max="1560" width="3.125" style="275" customWidth="1"/>
    <col min="1561" max="1561" width="2.875" style="275" customWidth="1"/>
    <col min="1562" max="1563" width="3.125" style="275" customWidth="1"/>
    <col min="1564" max="1565" width="2.75" style="275" customWidth="1"/>
    <col min="1566" max="1566" width="0.25" style="275" customWidth="1"/>
    <col min="1567" max="1567" width="9" style="275" hidden="1" customWidth="1"/>
    <col min="1568" max="1792" width="9" style="275" customWidth="1"/>
    <col min="1793" max="1793" width="4" style="275" customWidth="1"/>
    <col min="1794" max="1796" width="4.375" style="275" customWidth="1"/>
    <col min="1797" max="1797" width="4.625" style="275" customWidth="1"/>
    <col min="1798" max="1802" width="3.125" style="275" customWidth="1"/>
    <col min="1803" max="1803" width="3.375" style="275" customWidth="1"/>
    <col min="1804" max="1804" width="3.125" style="275" customWidth="1"/>
    <col min="1805" max="1805" width="3" style="275" customWidth="1"/>
    <col min="1806" max="1806" width="5.375" style="275" customWidth="1"/>
    <col min="1807" max="1808" width="3.125" style="275" customWidth="1"/>
    <col min="1809" max="1812" width="2.875" style="275" customWidth="1"/>
    <col min="1813" max="1816" width="3.125" style="275" customWidth="1"/>
    <col min="1817" max="1817" width="2.875" style="275" customWidth="1"/>
    <col min="1818" max="1819" width="3.125" style="275" customWidth="1"/>
    <col min="1820" max="1821" width="2.75" style="275" customWidth="1"/>
    <col min="1822" max="1822" width="0.25" style="275" customWidth="1"/>
    <col min="1823" max="1823" width="9" style="275" hidden="1" customWidth="1"/>
    <col min="1824" max="2048" width="9" style="275" customWidth="1"/>
    <col min="2049" max="2049" width="4" style="275" customWidth="1"/>
    <col min="2050" max="2052" width="4.375" style="275" customWidth="1"/>
    <col min="2053" max="2053" width="4.625" style="275" customWidth="1"/>
    <col min="2054" max="2058" width="3.125" style="275" customWidth="1"/>
    <col min="2059" max="2059" width="3.375" style="275" customWidth="1"/>
    <col min="2060" max="2060" width="3.125" style="275" customWidth="1"/>
    <col min="2061" max="2061" width="3" style="275" customWidth="1"/>
    <col min="2062" max="2062" width="5.375" style="275" customWidth="1"/>
    <col min="2063" max="2064" width="3.125" style="275" customWidth="1"/>
    <col min="2065" max="2068" width="2.875" style="275" customWidth="1"/>
    <col min="2069" max="2072" width="3.125" style="275" customWidth="1"/>
    <col min="2073" max="2073" width="2.875" style="275" customWidth="1"/>
    <col min="2074" max="2075" width="3.125" style="275" customWidth="1"/>
    <col min="2076" max="2077" width="2.75" style="275" customWidth="1"/>
    <col min="2078" max="2078" width="0.25" style="275" customWidth="1"/>
    <col min="2079" max="2079" width="9" style="275" hidden="1" customWidth="1"/>
    <col min="2080" max="2304" width="9" style="275" customWidth="1"/>
    <col min="2305" max="2305" width="4" style="275" customWidth="1"/>
    <col min="2306" max="2308" width="4.375" style="275" customWidth="1"/>
    <col min="2309" max="2309" width="4.625" style="275" customWidth="1"/>
    <col min="2310" max="2314" width="3.125" style="275" customWidth="1"/>
    <col min="2315" max="2315" width="3.375" style="275" customWidth="1"/>
    <col min="2316" max="2316" width="3.125" style="275" customWidth="1"/>
    <col min="2317" max="2317" width="3" style="275" customWidth="1"/>
    <col min="2318" max="2318" width="5.375" style="275" customWidth="1"/>
    <col min="2319" max="2320" width="3.125" style="275" customWidth="1"/>
    <col min="2321" max="2324" width="2.875" style="275" customWidth="1"/>
    <col min="2325" max="2328" width="3.125" style="275" customWidth="1"/>
    <col min="2329" max="2329" width="2.875" style="275" customWidth="1"/>
    <col min="2330" max="2331" width="3.125" style="275" customWidth="1"/>
    <col min="2332" max="2333" width="2.75" style="275" customWidth="1"/>
    <col min="2334" max="2334" width="0.25" style="275" customWidth="1"/>
    <col min="2335" max="2335" width="9" style="275" hidden="1" customWidth="1"/>
    <col min="2336" max="2560" width="9" style="275" customWidth="1"/>
    <col min="2561" max="2561" width="4" style="275" customWidth="1"/>
    <col min="2562" max="2564" width="4.375" style="275" customWidth="1"/>
    <col min="2565" max="2565" width="4.625" style="275" customWidth="1"/>
    <col min="2566" max="2570" width="3.125" style="275" customWidth="1"/>
    <col min="2571" max="2571" width="3.375" style="275" customWidth="1"/>
    <col min="2572" max="2572" width="3.125" style="275" customWidth="1"/>
    <col min="2573" max="2573" width="3" style="275" customWidth="1"/>
    <col min="2574" max="2574" width="5.375" style="275" customWidth="1"/>
    <col min="2575" max="2576" width="3.125" style="275" customWidth="1"/>
    <col min="2577" max="2580" width="2.875" style="275" customWidth="1"/>
    <col min="2581" max="2584" width="3.125" style="275" customWidth="1"/>
    <col min="2585" max="2585" width="2.875" style="275" customWidth="1"/>
    <col min="2586" max="2587" width="3.125" style="275" customWidth="1"/>
    <col min="2588" max="2589" width="2.75" style="275" customWidth="1"/>
    <col min="2590" max="2590" width="0.25" style="275" customWidth="1"/>
    <col min="2591" max="2591" width="9" style="275" hidden="1" customWidth="1"/>
    <col min="2592" max="2816" width="9" style="275" customWidth="1"/>
    <col min="2817" max="2817" width="4" style="275" customWidth="1"/>
    <col min="2818" max="2820" width="4.375" style="275" customWidth="1"/>
    <col min="2821" max="2821" width="4.625" style="275" customWidth="1"/>
    <col min="2822" max="2826" width="3.125" style="275" customWidth="1"/>
    <col min="2827" max="2827" width="3.375" style="275" customWidth="1"/>
    <col min="2828" max="2828" width="3.125" style="275" customWidth="1"/>
    <col min="2829" max="2829" width="3" style="275" customWidth="1"/>
    <col min="2830" max="2830" width="5.375" style="275" customWidth="1"/>
    <col min="2831" max="2832" width="3.125" style="275" customWidth="1"/>
    <col min="2833" max="2836" width="2.875" style="275" customWidth="1"/>
    <col min="2837" max="2840" width="3.125" style="275" customWidth="1"/>
    <col min="2841" max="2841" width="2.875" style="275" customWidth="1"/>
    <col min="2842" max="2843" width="3.125" style="275" customWidth="1"/>
    <col min="2844" max="2845" width="2.75" style="275" customWidth="1"/>
    <col min="2846" max="2846" width="0.25" style="275" customWidth="1"/>
    <col min="2847" max="2847" width="9" style="275" hidden="1" customWidth="1"/>
    <col min="2848" max="3072" width="9" style="275" customWidth="1"/>
    <col min="3073" max="3073" width="4" style="275" customWidth="1"/>
    <col min="3074" max="3076" width="4.375" style="275" customWidth="1"/>
    <col min="3077" max="3077" width="4.625" style="275" customWidth="1"/>
    <col min="3078" max="3082" width="3.125" style="275" customWidth="1"/>
    <col min="3083" max="3083" width="3.375" style="275" customWidth="1"/>
    <col min="3084" max="3084" width="3.125" style="275" customWidth="1"/>
    <col min="3085" max="3085" width="3" style="275" customWidth="1"/>
    <col min="3086" max="3086" width="5.375" style="275" customWidth="1"/>
    <col min="3087" max="3088" width="3.125" style="275" customWidth="1"/>
    <col min="3089" max="3092" width="2.875" style="275" customWidth="1"/>
    <col min="3093" max="3096" width="3.125" style="275" customWidth="1"/>
    <col min="3097" max="3097" width="2.875" style="275" customWidth="1"/>
    <col min="3098" max="3099" width="3.125" style="275" customWidth="1"/>
    <col min="3100" max="3101" width="2.75" style="275" customWidth="1"/>
    <col min="3102" max="3102" width="0.25" style="275" customWidth="1"/>
    <col min="3103" max="3103" width="9" style="275" hidden="1" customWidth="1"/>
    <col min="3104" max="3328" width="9" style="275" customWidth="1"/>
    <col min="3329" max="3329" width="4" style="275" customWidth="1"/>
    <col min="3330" max="3332" width="4.375" style="275" customWidth="1"/>
    <col min="3333" max="3333" width="4.625" style="275" customWidth="1"/>
    <col min="3334" max="3338" width="3.125" style="275" customWidth="1"/>
    <col min="3339" max="3339" width="3.375" style="275" customWidth="1"/>
    <col min="3340" max="3340" width="3.125" style="275" customWidth="1"/>
    <col min="3341" max="3341" width="3" style="275" customWidth="1"/>
    <col min="3342" max="3342" width="5.375" style="275" customWidth="1"/>
    <col min="3343" max="3344" width="3.125" style="275" customWidth="1"/>
    <col min="3345" max="3348" width="2.875" style="275" customWidth="1"/>
    <col min="3349" max="3352" width="3.125" style="275" customWidth="1"/>
    <col min="3353" max="3353" width="2.875" style="275" customWidth="1"/>
    <col min="3354" max="3355" width="3.125" style="275" customWidth="1"/>
    <col min="3356" max="3357" width="2.75" style="275" customWidth="1"/>
    <col min="3358" max="3358" width="0.25" style="275" customWidth="1"/>
    <col min="3359" max="3359" width="9" style="275" hidden="1" customWidth="1"/>
    <col min="3360" max="3584" width="9" style="275" customWidth="1"/>
    <col min="3585" max="3585" width="4" style="275" customWidth="1"/>
    <col min="3586" max="3588" width="4.375" style="275" customWidth="1"/>
    <col min="3589" max="3589" width="4.625" style="275" customWidth="1"/>
    <col min="3590" max="3594" width="3.125" style="275" customWidth="1"/>
    <col min="3595" max="3595" width="3.375" style="275" customWidth="1"/>
    <col min="3596" max="3596" width="3.125" style="275" customWidth="1"/>
    <col min="3597" max="3597" width="3" style="275" customWidth="1"/>
    <col min="3598" max="3598" width="5.375" style="275" customWidth="1"/>
    <col min="3599" max="3600" width="3.125" style="275" customWidth="1"/>
    <col min="3601" max="3604" width="2.875" style="275" customWidth="1"/>
    <col min="3605" max="3608" width="3.125" style="275" customWidth="1"/>
    <col min="3609" max="3609" width="2.875" style="275" customWidth="1"/>
    <col min="3610" max="3611" width="3.125" style="275" customWidth="1"/>
    <col min="3612" max="3613" width="2.75" style="275" customWidth="1"/>
    <col min="3614" max="3614" width="0.25" style="275" customWidth="1"/>
    <col min="3615" max="3615" width="9" style="275" hidden="1" customWidth="1"/>
    <col min="3616" max="3840" width="9" style="275" customWidth="1"/>
    <col min="3841" max="3841" width="4" style="275" customWidth="1"/>
    <col min="3842" max="3844" width="4.375" style="275" customWidth="1"/>
    <col min="3845" max="3845" width="4.625" style="275" customWidth="1"/>
    <col min="3846" max="3850" width="3.125" style="275" customWidth="1"/>
    <col min="3851" max="3851" width="3.375" style="275" customWidth="1"/>
    <col min="3852" max="3852" width="3.125" style="275" customWidth="1"/>
    <col min="3853" max="3853" width="3" style="275" customWidth="1"/>
    <col min="3854" max="3854" width="5.375" style="275" customWidth="1"/>
    <col min="3855" max="3856" width="3.125" style="275" customWidth="1"/>
    <col min="3857" max="3860" width="2.875" style="275" customWidth="1"/>
    <col min="3861" max="3864" width="3.125" style="275" customWidth="1"/>
    <col min="3865" max="3865" width="2.875" style="275" customWidth="1"/>
    <col min="3866" max="3867" width="3.125" style="275" customWidth="1"/>
    <col min="3868" max="3869" width="2.75" style="275" customWidth="1"/>
    <col min="3870" max="3870" width="0.25" style="275" customWidth="1"/>
    <col min="3871" max="3871" width="9" style="275" hidden="1" customWidth="1"/>
    <col min="3872" max="4096" width="9" style="275" customWidth="1"/>
    <col min="4097" max="4097" width="4" style="275" customWidth="1"/>
    <col min="4098" max="4100" width="4.375" style="275" customWidth="1"/>
    <col min="4101" max="4101" width="4.625" style="275" customWidth="1"/>
    <col min="4102" max="4106" width="3.125" style="275" customWidth="1"/>
    <col min="4107" max="4107" width="3.375" style="275" customWidth="1"/>
    <col min="4108" max="4108" width="3.125" style="275" customWidth="1"/>
    <col min="4109" max="4109" width="3" style="275" customWidth="1"/>
    <col min="4110" max="4110" width="5.375" style="275" customWidth="1"/>
    <col min="4111" max="4112" width="3.125" style="275" customWidth="1"/>
    <col min="4113" max="4116" width="2.875" style="275" customWidth="1"/>
    <col min="4117" max="4120" width="3.125" style="275" customWidth="1"/>
    <col min="4121" max="4121" width="2.875" style="275" customWidth="1"/>
    <col min="4122" max="4123" width="3.125" style="275" customWidth="1"/>
    <col min="4124" max="4125" width="2.75" style="275" customWidth="1"/>
    <col min="4126" max="4126" width="0.25" style="275" customWidth="1"/>
    <col min="4127" max="4127" width="9" style="275" hidden="1" customWidth="1"/>
    <col min="4128" max="4352" width="9" style="275" customWidth="1"/>
    <col min="4353" max="4353" width="4" style="275" customWidth="1"/>
    <col min="4354" max="4356" width="4.375" style="275" customWidth="1"/>
    <col min="4357" max="4357" width="4.625" style="275" customWidth="1"/>
    <col min="4358" max="4362" width="3.125" style="275" customWidth="1"/>
    <col min="4363" max="4363" width="3.375" style="275" customWidth="1"/>
    <col min="4364" max="4364" width="3.125" style="275" customWidth="1"/>
    <col min="4365" max="4365" width="3" style="275" customWidth="1"/>
    <col min="4366" max="4366" width="5.375" style="275" customWidth="1"/>
    <col min="4367" max="4368" width="3.125" style="275" customWidth="1"/>
    <col min="4369" max="4372" width="2.875" style="275" customWidth="1"/>
    <col min="4373" max="4376" width="3.125" style="275" customWidth="1"/>
    <col min="4377" max="4377" width="2.875" style="275" customWidth="1"/>
    <col min="4378" max="4379" width="3.125" style="275" customWidth="1"/>
    <col min="4380" max="4381" width="2.75" style="275" customWidth="1"/>
    <col min="4382" max="4382" width="0.25" style="275" customWidth="1"/>
    <col min="4383" max="4383" width="9" style="275" hidden="1" customWidth="1"/>
    <col min="4384" max="4608" width="9" style="275" customWidth="1"/>
    <col min="4609" max="4609" width="4" style="275" customWidth="1"/>
    <col min="4610" max="4612" width="4.375" style="275" customWidth="1"/>
    <col min="4613" max="4613" width="4.625" style="275" customWidth="1"/>
    <col min="4614" max="4618" width="3.125" style="275" customWidth="1"/>
    <col min="4619" max="4619" width="3.375" style="275" customWidth="1"/>
    <col min="4620" max="4620" width="3.125" style="275" customWidth="1"/>
    <col min="4621" max="4621" width="3" style="275" customWidth="1"/>
    <col min="4622" max="4622" width="5.375" style="275" customWidth="1"/>
    <col min="4623" max="4624" width="3.125" style="275" customWidth="1"/>
    <col min="4625" max="4628" width="2.875" style="275" customWidth="1"/>
    <col min="4629" max="4632" width="3.125" style="275" customWidth="1"/>
    <col min="4633" max="4633" width="2.875" style="275" customWidth="1"/>
    <col min="4634" max="4635" width="3.125" style="275" customWidth="1"/>
    <col min="4636" max="4637" width="2.75" style="275" customWidth="1"/>
    <col min="4638" max="4638" width="0.25" style="275" customWidth="1"/>
    <col min="4639" max="4639" width="9" style="275" hidden="1" customWidth="1"/>
    <col min="4640" max="4864" width="9" style="275" customWidth="1"/>
    <col min="4865" max="4865" width="4" style="275" customWidth="1"/>
    <col min="4866" max="4868" width="4.375" style="275" customWidth="1"/>
    <col min="4869" max="4869" width="4.625" style="275" customWidth="1"/>
    <col min="4870" max="4874" width="3.125" style="275" customWidth="1"/>
    <col min="4875" max="4875" width="3.375" style="275" customWidth="1"/>
    <col min="4876" max="4876" width="3.125" style="275" customWidth="1"/>
    <col min="4877" max="4877" width="3" style="275" customWidth="1"/>
    <col min="4878" max="4878" width="5.375" style="275" customWidth="1"/>
    <col min="4879" max="4880" width="3.125" style="275" customWidth="1"/>
    <col min="4881" max="4884" width="2.875" style="275" customWidth="1"/>
    <col min="4885" max="4888" width="3.125" style="275" customWidth="1"/>
    <col min="4889" max="4889" width="2.875" style="275" customWidth="1"/>
    <col min="4890" max="4891" width="3.125" style="275" customWidth="1"/>
    <col min="4892" max="4893" width="2.75" style="275" customWidth="1"/>
    <col min="4894" max="4894" width="0.25" style="275" customWidth="1"/>
    <col min="4895" max="4895" width="9" style="275" hidden="1" customWidth="1"/>
    <col min="4896" max="5120" width="9" style="275" customWidth="1"/>
    <col min="5121" max="5121" width="4" style="275" customWidth="1"/>
    <col min="5122" max="5124" width="4.375" style="275" customWidth="1"/>
    <col min="5125" max="5125" width="4.625" style="275" customWidth="1"/>
    <col min="5126" max="5130" width="3.125" style="275" customWidth="1"/>
    <col min="5131" max="5131" width="3.375" style="275" customWidth="1"/>
    <col min="5132" max="5132" width="3.125" style="275" customWidth="1"/>
    <col min="5133" max="5133" width="3" style="275" customWidth="1"/>
    <col min="5134" max="5134" width="5.375" style="275" customWidth="1"/>
    <col min="5135" max="5136" width="3.125" style="275" customWidth="1"/>
    <col min="5137" max="5140" width="2.875" style="275" customWidth="1"/>
    <col min="5141" max="5144" width="3.125" style="275" customWidth="1"/>
    <col min="5145" max="5145" width="2.875" style="275" customWidth="1"/>
    <col min="5146" max="5147" width="3.125" style="275" customWidth="1"/>
    <col min="5148" max="5149" width="2.75" style="275" customWidth="1"/>
    <col min="5150" max="5150" width="0.25" style="275" customWidth="1"/>
    <col min="5151" max="5151" width="9" style="275" hidden="1" customWidth="1"/>
    <col min="5152" max="5376" width="9" style="275" customWidth="1"/>
    <col min="5377" max="5377" width="4" style="275" customWidth="1"/>
    <col min="5378" max="5380" width="4.375" style="275" customWidth="1"/>
    <col min="5381" max="5381" width="4.625" style="275" customWidth="1"/>
    <col min="5382" max="5386" width="3.125" style="275" customWidth="1"/>
    <col min="5387" max="5387" width="3.375" style="275" customWidth="1"/>
    <col min="5388" max="5388" width="3.125" style="275" customWidth="1"/>
    <col min="5389" max="5389" width="3" style="275" customWidth="1"/>
    <col min="5390" max="5390" width="5.375" style="275" customWidth="1"/>
    <col min="5391" max="5392" width="3.125" style="275" customWidth="1"/>
    <col min="5393" max="5396" width="2.875" style="275" customWidth="1"/>
    <col min="5397" max="5400" width="3.125" style="275" customWidth="1"/>
    <col min="5401" max="5401" width="2.875" style="275" customWidth="1"/>
    <col min="5402" max="5403" width="3.125" style="275" customWidth="1"/>
    <col min="5404" max="5405" width="2.75" style="275" customWidth="1"/>
    <col min="5406" max="5406" width="0.25" style="275" customWidth="1"/>
    <col min="5407" max="5407" width="9" style="275" hidden="1" customWidth="1"/>
    <col min="5408" max="5632" width="9" style="275" customWidth="1"/>
    <col min="5633" max="5633" width="4" style="275" customWidth="1"/>
    <col min="5634" max="5636" width="4.375" style="275" customWidth="1"/>
    <col min="5637" max="5637" width="4.625" style="275" customWidth="1"/>
    <col min="5638" max="5642" width="3.125" style="275" customWidth="1"/>
    <col min="5643" max="5643" width="3.375" style="275" customWidth="1"/>
    <col min="5644" max="5644" width="3.125" style="275" customWidth="1"/>
    <col min="5645" max="5645" width="3" style="275" customWidth="1"/>
    <col min="5646" max="5646" width="5.375" style="275" customWidth="1"/>
    <col min="5647" max="5648" width="3.125" style="275" customWidth="1"/>
    <col min="5649" max="5652" width="2.875" style="275" customWidth="1"/>
    <col min="5653" max="5656" width="3.125" style="275" customWidth="1"/>
    <col min="5657" max="5657" width="2.875" style="275" customWidth="1"/>
    <col min="5658" max="5659" width="3.125" style="275" customWidth="1"/>
    <col min="5660" max="5661" width="2.75" style="275" customWidth="1"/>
    <col min="5662" max="5662" width="0.25" style="275" customWidth="1"/>
    <col min="5663" max="5663" width="9" style="275" hidden="1" customWidth="1"/>
    <col min="5664" max="5888" width="9" style="275" customWidth="1"/>
    <col min="5889" max="5889" width="4" style="275" customWidth="1"/>
    <col min="5890" max="5892" width="4.375" style="275" customWidth="1"/>
    <col min="5893" max="5893" width="4.625" style="275" customWidth="1"/>
    <col min="5894" max="5898" width="3.125" style="275" customWidth="1"/>
    <col min="5899" max="5899" width="3.375" style="275" customWidth="1"/>
    <col min="5900" max="5900" width="3.125" style="275" customWidth="1"/>
    <col min="5901" max="5901" width="3" style="275" customWidth="1"/>
    <col min="5902" max="5902" width="5.375" style="275" customWidth="1"/>
    <col min="5903" max="5904" width="3.125" style="275" customWidth="1"/>
    <col min="5905" max="5908" width="2.875" style="275" customWidth="1"/>
    <col min="5909" max="5912" width="3.125" style="275" customWidth="1"/>
    <col min="5913" max="5913" width="2.875" style="275" customWidth="1"/>
    <col min="5914" max="5915" width="3.125" style="275" customWidth="1"/>
    <col min="5916" max="5917" width="2.75" style="275" customWidth="1"/>
    <col min="5918" max="5918" width="0.25" style="275" customWidth="1"/>
    <col min="5919" max="5919" width="9" style="275" hidden="1" customWidth="1"/>
    <col min="5920" max="6144" width="9" style="275" customWidth="1"/>
    <col min="6145" max="6145" width="4" style="275" customWidth="1"/>
    <col min="6146" max="6148" width="4.375" style="275" customWidth="1"/>
    <col min="6149" max="6149" width="4.625" style="275" customWidth="1"/>
    <col min="6150" max="6154" width="3.125" style="275" customWidth="1"/>
    <col min="6155" max="6155" width="3.375" style="275" customWidth="1"/>
    <col min="6156" max="6156" width="3.125" style="275" customWidth="1"/>
    <col min="6157" max="6157" width="3" style="275" customWidth="1"/>
    <col min="6158" max="6158" width="5.375" style="275" customWidth="1"/>
    <col min="6159" max="6160" width="3.125" style="275" customWidth="1"/>
    <col min="6161" max="6164" width="2.875" style="275" customWidth="1"/>
    <col min="6165" max="6168" width="3.125" style="275" customWidth="1"/>
    <col min="6169" max="6169" width="2.875" style="275" customWidth="1"/>
    <col min="6170" max="6171" width="3.125" style="275" customWidth="1"/>
    <col min="6172" max="6173" width="2.75" style="275" customWidth="1"/>
    <col min="6174" max="6174" width="0.25" style="275" customWidth="1"/>
    <col min="6175" max="6175" width="9" style="275" hidden="1" customWidth="1"/>
    <col min="6176" max="6400" width="9" style="275" customWidth="1"/>
    <col min="6401" max="6401" width="4" style="275" customWidth="1"/>
    <col min="6402" max="6404" width="4.375" style="275" customWidth="1"/>
    <col min="6405" max="6405" width="4.625" style="275" customWidth="1"/>
    <col min="6406" max="6410" width="3.125" style="275" customWidth="1"/>
    <col min="6411" max="6411" width="3.375" style="275" customWidth="1"/>
    <col min="6412" max="6412" width="3.125" style="275" customWidth="1"/>
    <col min="6413" max="6413" width="3" style="275" customWidth="1"/>
    <col min="6414" max="6414" width="5.375" style="275" customWidth="1"/>
    <col min="6415" max="6416" width="3.125" style="275" customWidth="1"/>
    <col min="6417" max="6420" width="2.875" style="275" customWidth="1"/>
    <col min="6421" max="6424" width="3.125" style="275" customWidth="1"/>
    <col min="6425" max="6425" width="2.875" style="275" customWidth="1"/>
    <col min="6426" max="6427" width="3.125" style="275" customWidth="1"/>
    <col min="6428" max="6429" width="2.75" style="275" customWidth="1"/>
    <col min="6430" max="6430" width="0.25" style="275" customWidth="1"/>
    <col min="6431" max="6431" width="9" style="275" hidden="1" customWidth="1"/>
    <col min="6432" max="6656" width="9" style="275" customWidth="1"/>
    <col min="6657" max="6657" width="4" style="275" customWidth="1"/>
    <col min="6658" max="6660" width="4.375" style="275" customWidth="1"/>
    <col min="6661" max="6661" width="4.625" style="275" customWidth="1"/>
    <col min="6662" max="6666" width="3.125" style="275" customWidth="1"/>
    <col min="6667" max="6667" width="3.375" style="275" customWidth="1"/>
    <col min="6668" max="6668" width="3.125" style="275" customWidth="1"/>
    <col min="6669" max="6669" width="3" style="275" customWidth="1"/>
    <col min="6670" max="6670" width="5.375" style="275" customWidth="1"/>
    <col min="6671" max="6672" width="3.125" style="275" customWidth="1"/>
    <col min="6673" max="6676" width="2.875" style="275" customWidth="1"/>
    <col min="6677" max="6680" width="3.125" style="275" customWidth="1"/>
    <col min="6681" max="6681" width="2.875" style="275" customWidth="1"/>
    <col min="6682" max="6683" width="3.125" style="275" customWidth="1"/>
    <col min="6684" max="6685" width="2.75" style="275" customWidth="1"/>
    <col min="6686" max="6686" width="0.25" style="275" customWidth="1"/>
    <col min="6687" max="6687" width="9" style="275" hidden="1" customWidth="1"/>
    <col min="6688" max="6912" width="9" style="275" customWidth="1"/>
    <col min="6913" max="6913" width="4" style="275" customWidth="1"/>
    <col min="6914" max="6916" width="4.375" style="275" customWidth="1"/>
    <col min="6917" max="6917" width="4.625" style="275" customWidth="1"/>
    <col min="6918" max="6922" width="3.125" style="275" customWidth="1"/>
    <col min="6923" max="6923" width="3.375" style="275" customWidth="1"/>
    <col min="6924" max="6924" width="3.125" style="275" customWidth="1"/>
    <col min="6925" max="6925" width="3" style="275" customWidth="1"/>
    <col min="6926" max="6926" width="5.375" style="275" customWidth="1"/>
    <col min="6927" max="6928" width="3.125" style="275" customWidth="1"/>
    <col min="6929" max="6932" width="2.875" style="275" customWidth="1"/>
    <col min="6933" max="6936" width="3.125" style="275" customWidth="1"/>
    <col min="6937" max="6937" width="2.875" style="275" customWidth="1"/>
    <col min="6938" max="6939" width="3.125" style="275" customWidth="1"/>
    <col min="6940" max="6941" width="2.75" style="275" customWidth="1"/>
    <col min="6942" max="6942" width="0.25" style="275" customWidth="1"/>
    <col min="6943" max="6943" width="9" style="275" hidden="1" customWidth="1"/>
    <col min="6944" max="7168" width="9" style="275" customWidth="1"/>
    <col min="7169" max="7169" width="4" style="275" customWidth="1"/>
    <col min="7170" max="7172" width="4.375" style="275" customWidth="1"/>
    <col min="7173" max="7173" width="4.625" style="275" customWidth="1"/>
    <col min="7174" max="7178" width="3.125" style="275" customWidth="1"/>
    <col min="7179" max="7179" width="3.375" style="275" customWidth="1"/>
    <col min="7180" max="7180" width="3.125" style="275" customWidth="1"/>
    <col min="7181" max="7181" width="3" style="275" customWidth="1"/>
    <col min="7182" max="7182" width="5.375" style="275" customWidth="1"/>
    <col min="7183" max="7184" width="3.125" style="275" customWidth="1"/>
    <col min="7185" max="7188" width="2.875" style="275" customWidth="1"/>
    <col min="7189" max="7192" width="3.125" style="275" customWidth="1"/>
    <col min="7193" max="7193" width="2.875" style="275" customWidth="1"/>
    <col min="7194" max="7195" width="3.125" style="275" customWidth="1"/>
    <col min="7196" max="7197" width="2.75" style="275" customWidth="1"/>
    <col min="7198" max="7198" width="0.25" style="275" customWidth="1"/>
    <col min="7199" max="7199" width="9" style="275" hidden="1" customWidth="1"/>
    <col min="7200" max="7424" width="9" style="275" customWidth="1"/>
    <col min="7425" max="7425" width="4" style="275" customWidth="1"/>
    <col min="7426" max="7428" width="4.375" style="275" customWidth="1"/>
    <col min="7429" max="7429" width="4.625" style="275" customWidth="1"/>
    <col min="7430" max="7434" width="3.125" style="275" customWidth="1"/>
    <col min="7435" max="7435" width="3.375" style="275" customWidth="1"/>
    <col min="7436" max="7436" width="3.125" style="275" customWidth="1"/>
    <col min="7437" max="7437" width="3" style="275" customWidth="1"/>
    <col min="7438" max="7438" width="5.375" style="275" customWidth="1"/>
    <col min="7439" max="7440" width="3.125" style="275" customWidth="1"/>
    <col min="7441" max="7444" width="2.875" style="275" customWidth="1"/>
    <col min="7445" max="7448" width="3.125" style="275" customWidth="1"/>
    <col min="7449" max="7449" width="2.875" style="275" customWidth="1"/>
    <col min="7450" max="7451" width="3.125" style="275" customWidth="1"/>
    <col min="7452" max="7453" width="2.75" style="275" customWidth="1"/>
    <col min="7454" max="7454" width="0.25" style="275" customWidth="1"/>
    <col min="7455" max="7455" width="9" style="275" hidden="1" customWidth="1"/>
    <col min="7456" max="7680" width="9" style="275" customWidth="1"/>
    <col min="7681" max="7681" width="4" style="275" customWidth="1"/>
    <col min="7682" max="7684" width="4.375" style="275" customWidth="1"/>
    <col min="7685" max="7685" width="4.625" style="275" customWidth="1"/>
    <col min="7686" max="7690" width="3.125" style="275" customWidth="1"/>
    <col min="7691" max="7691" width="3.375" style="275" customWidth="1"/>
    <col min="7692" max="7692" width="3.125" style="275" customWidth="1"/>
    <col min="7693" max="7693" width="3" style="275" customWidth="1"/>
    <col min="7694" max="7694" width="5.375" style="275" customWidth="1"/>
    <col min="7695" max="7696" width="3.125" style="275" customWidth="1"/>
    <col min="7697" max="7700" width="2.875" style="275" customWidth="1"/>
    <col min="7701" max="7704" width="3.125" style="275" customWidth="1"/>
    <col min="7705" max="7705" width="2.875" style="275" customWidth="1"/>
    <col min="7706" max="7707" width="3.125" style="275" customWidth="1"/>
    <col min="7708" max="7709" width="2.75" style="275" customWidth="1"/>
    <col min="7710" max="7710" width="0.25" style="275" customWidth="1"/>
    <col min="7711" max="7711" width="9" style="275" hidden="1" customWidth="1"/>
    <col min="7712" max="7936" width="9" style="275" customWidth="1"/>
    <col min="7937" max="7937" width="4" style="275" customWidth="1"/>
    <col min="7938" max="7940" width="4.375" style="275" customWidth="1"/>
    <col min="7941" max="7941" width="4.625" style="275" customWidth="1"/>
    <col min="7942" max="7946" width="3.125" style="275" customWidth="1"/>
    <col min="7947" max="7947" width="3.375" style="275" customWidth="1"/>
    <col min="7948" max="7948" width="3.125" style="275" customWidth="1"/>
    <col min="7949" max="7949" width="3" style="275" customWidth="1"/>
    <col min="7950" max="7950" width="5.375" style="275" customWidth="1"/>
    <col min="7951" max="7952" width="3.125" style="275" customWidth="1"/>
    <col min="7953" max="7956" width="2.875" style="275" customWidth="1"/>
    <col min="7957" max="7960" width="3.125" style="275" customWidth="1"/>
    <col min="7961" max="7961" width="2.875" style="275" customWidth="1"/>
    <col min="7962" max="7963" width="3.125" style="275" customWidth="1"/>
    <col min="7964" max="7965" width="2.75" style="275" customWidth="1"/>
    <col min="7966" max="7966" width="0.25" style="275" customWidth="1"/>
    <col min="7967" max="7967" width="9" style="275" hidden="1" customWidth="1"/>
    <col min="7968" max="8192" width="9" style="275" customWidth="1"/>
    <col min="8193" max="8193" width="4" style="275" customWidth="1"/>
    <col min="8194" max="8196" width="4.375" style="275" customWidth="1"/>
    <col min="8197" max="8197" width="4.625" style="275" customWidth="1"/>
    <col min="8198" max="8202" width="3.125" style="275" customWidth="1"/>
    <col min="8203" max="8203" width="3.375" style="275" customWidth="1"/>
    <col min="8204" max="8204" width="3.125" style="275" customWidth="1"/>
    <col min="8205" max="8205" width="3" style="275" customWidth="1"/>
    <col min="8206" max="8206" width="5.375" style="275" customWidth="1"/>
    <col min="8207" max="8208" width="3.125" style="275" customWidth="1"/>
    <col min="8209" max="8212" width="2.875" style="275" customWidth="1"/>
    <col min="8213" max="8216" width="3.125" style="275" customWidth="1"/>
    <col min="8217" max="8217" width="2.875" style="275" customWidth="1"/>
    <col min="8218" max="8219" width="3.125" style="275" customWidth="1"/>
    <col min="8220" max="8221" width="2.75" style="275" customWidth="1"/>
    <col min="8222" max="8222" width="0.25" style="275" customWidth="1"/>
    <col min="8223" max="8223" width="9" style="275" hidden="1" customWidth="1"/>
    <col min="8224" max="8448" width="9" style="275" customWidth="1"/>
    <col min="8449" max="8449" width="4" style="275" customWidth="1"/>
    <col min="8450" max="8452" width="4.375" style="275" customWidth="1"/>
    <col min="8453" max="8453" width="4.625" style="275" customWidth="1"/>
    <col min="8454" max="8458" width="3.125" style="275" customWidth="1"/>
    <col min="8459" max="8459" width="3.375" style="275" customWidth="1"/>
    <col min="8460" max="8460" width="3.125" style="275" customWidth="1"/>
    <col min="8461" max="8461" width="3" style="275" customWidth="1"/>
    <col min="8462" max="8462" width="5.375" style="275" customWidth="1"/>
    <col min="8463" max="8464" width="3.125" style="275" customWidth="1"/>
    <col min="8465" max="8468" width="2.875" style="275" customWidth="1"/>
    <col min="8469" max="8472" width="3.125" style="275" customWidth="1"/>
    <col min="8473" max="8473" width="2.875" style="275" customWidth="1"/>
    <col min="8474" max="8475" width="3.125" style="275" customWidth="1"/>
    <col min="8476" max="8477" width="2.75" style="275" customWidth="1"/>
    <col min="8478" max="8478" width="0.25" style="275" customWidth="1"/>
    <col min="8479" max="8479" width="9" style="275" hidden="1" customWidth="1"/>
    <col min="8480" max="8704" width="9" style="275" customWidth="1"/>
    <col min="8705" max="8705" width="4" style="275" customWidth="1"/>
    <col min="8706" max="8708" width="4.375" style="275" customWidth="1"/>
    <col min="8709" max="8709" width="4.625" style="275" customWidth="1"/>
    <col min="8710" max="8714" width="3.125" style="275" customWidth="1"/>
    <col min="8715" max="8715" width="3.375" style="275" customWidth="1"/>
    <col min="8716" max="8716" width="3.125" style="275" customWidth="1"/>
    <col min="8717" max="8717" width="3" style="275" customWidth="1"/>
    <col min="8718" max="8718" width="5.375" style="275" customWidth="1"/>
    <col min="8719" max="8720" width="3.125" style="275" customWidth="1"/>
    <col min="8721" max="8724" width="2.875" style="275" customWidth="1"/>
    <col min="8725" max="8728" width="3.125" style="275" customWidth="1"/>
    <col min="8729" max="8729" width="2.875" style="275" customWidth="1"/>
    <col min="8730" max="8731" width="3.125" style="275" customWidth="1"/>
    <col min="8732" max="8733" width="2.75" style="275" customWidth="1"/>
    <col min="8734" max="8734" width="0.25" style="275" customWidth="1"/>
    <col min="8735" max="8735" width="9" style="275" hidden="1" customWidth="1"/>
    <col min="8736" max="8960" width="9" style="275" customWidth="1"/>
    <col min="8961" max="8961" width="4" style="275" customWidth="1"/>
    <col min="8962" max="8964" width="4.375" style="275" customWidth="1"/>
    <col min="8965" max="8965" width="4.625" style="275" customWidth="1"/>
    <col min="8966" max="8970" width="3.125" style="275" customWidth="1"/>
    <col min="8971" max="8971" width="3.375" style="275" customWidth="1"/>
    <col min="8972" max="8972" width="3.125" style="275" customWidth="1"/>
    <col min="8973" max="8973" width="3" style="275" customWidth="1"/>
    <col min="8974" max="8974" width="5.375" style="275" customWidth="1"/>
    <col min="8975" max="8976" width="3.125" style="275" customWidth="1"/>
    <col min="8977" max="8980" width="2.875" style="275" customWidth="1"/>
    <col min="8981" max="8984" width="3.125" style="275" customWidth="1"/>
    <col min="8985" max="8985" width="2.875" style="275" customWidth="1"/>
    <col min="8986" max="8987" width="3.125" style="275" customWidth="1"/>
    <col min="8988" max="8989" width="2.75" style="275" customWidth="1"/>
    <col min="8990" max="8990" width="0.25" style="275" customWidth="1"/>
    <col min="8991" max="8991" width="9" style="275" hidden="1" customWidth="1"/>
    <col min="8992" max="9216" width="9" style="275" customWidth="1"/>
    <col min="9217" max="9217" width="4" style="275" customWidth="1"/>
    <col min="9218" max="9220" width="4.375" style="275" customWidth="1"/>
    <col min="9221" max="9221" width="4.625" style="275" customWidth="1"/>
    <col min="9222" max="9226" width="3.125" style="275" customWidth="1"/>
    <col min="9227" max="9227" width="3.375" style="275" customWidth="1"/>
    <col min="9228" max="9228" width="3.125" style="275" customWidth="1"/>
    <col min="9229" max="9229" width="3" style="275" customWidth="1"/>
    <col min="9230" max="9230" width="5.375" style="275" customWidth="1"/>
    <col min="9231" max="9232" width="3.125" style="275" customWidth="1"/>
    <col min="9233" max="9236" width="2.875" style="275" customWidth="1"/>
    <col min="9237" max="9240" width="3.125" style="275" customWidth="1"/>
    <col min="9241" max="9241" width="2.875" style="275" customWidth="1"/>
    <col min="9242" max="9243" width="3.125" style="275" customWidth="1"/>
    <col min="9244" max="9245" width="2.75" style="275" customWidth="1"/>
    <col min="9246" max="9246" width="0.25" style="275" customWidth="1"/>
    <col min="9247" max="9247" width="9" style="275" hidden="1" customWidth="1"/>
    <col min="9248" max="9472" width="9" style="275" customWidth="1"/>
    <col min="9473" max="9473" width="4" style="275" customWidth="1"/>
    <col min="9474" max="9476" width="4.375" style="275" customWidth="1"/>
    <col min="9477" max="9477" width="4.625" style="275" customWidth="1"/>
    <col min="9478" max="9482" width="3.125" style="275" customWidth="1"/>
    <col min="9483" max="9483" width="3.375" style="275" customWidth="1"/>
    <col min="9484" max="9484" width="3.125" style="275" customWidth="1"/>
    <col min="9485" max="9485" width="3" style="275" customWidth="1"/>
    <col min="9486" max="9486" width="5.375" style="275" customWidth="1"/>
    <col min="9487" max="9488" width="3.125" style="275" customWidth="1"/>
    <col min="9489" max="9492" width="2.875" style="275" customWidth="1"/>
    <col min="9493" max="9496" width="3.125" style="275" customWidth="1"/>
    <col min="9497" max="9497" width="2.875" style="275" customWidth="1"/>
    <col min="9498" max="9499" width="3.125" style="275" customWidth="1"/>
    <col min="9500" max="9501" width="2.75" style="275" customWidth="1"/>
    <col min="9502" max="9502" width="0.25" style="275" customWidth="1"/>
    <col min="9503" max="9503" width="9" style="275" hidden="1" customWidth="1"/>
    <col min="9504" max="9728" width="9" style="275" customWidth="1"/>
    <col min="9729" max="9729" width="4" style="275" customWidth="1"/>
    <col min="9730" max="9732" width="4.375" style="275" customWidth="1"/>
    <col min="9733" max="9733" width="4.625" style="275" customWidth="1"/>
    <col min="9734" max="9738" width="3.125" style="275" customWidth="1"/>
    <col min="9739" max="9739" width="3.375" style="275" customWidth="1"/>
    <col min="9740" max="9740" width="3.125" style="275" customWidth="1"/>
    <col min="9741" max="9741" width="3" style="275" customWidth="1"/>
    <col min="9742" max="9742" width="5.375" style="275" customWidth="1"/>
    <col min="9743" max="9744" width="3.125" style="275" customWidth="1"/>
    <col min="9745" max="9748" width="2.875" style="275" customWidth="1"/>
    <col min="9749" max="9752" width="3.125" style="275" customWidth="1"/>
    <col min="9753" max="9753" width="2.875" style="275" customWidth="1"/>
    <col min="9754" max="9755" width="3.125" style="275" customWidth="1"/>
    <col min="9756" max="9757" width="2.75" style="275" customWidth="1"/>
    <col min="9758" max="9758" width="0.25" style="275" customWidth="1"/>
    <col min="9759" max="9759" width="9" style="275" hidden="1" customWidth="1"/>
    <col min="9760" max="9984" width="9" style="275" customWidth="1"/>
    <col min="9985" max="9985" width="4" style="275" customWidth="1"/>
    <col min="9986" max="9988" width="4.375" style="275" customWidth="1"/>
    <col min="9989" max="9989" width="4.625" style="275" customWidth="1"/>
    <col min="9990" max="9994" width="3.125" style="275" customWidth="1"/>
    <col min="9995" max="9995" width="3.375" style="275" customWidth="1"/>
    <col min="9996" max="9996" width="3.125" style="275" customWidth="1"/>
    <col min="9997" max="9997" width="3" style="275" customWidth="1"/>
    <col min="9998" max="9998" width="5.375" style="275" customWidth="1"/>
    <col min="9999" max="10000" width="3.125" style="275" customWidth="1"/>
    <col min="10001" max="10004" width="2.875" style="275" customWidth="1"/>
    <col min="10005" max="10008" width="3.125" style="275" customWidth="1"/>
    <col min="10009" max="10009" width="2.875" style="275" customWidth="1"/>
    <col min="10010" max="10011" width="3.125" style="275" customWidth="1"/>
    <col min="10012" max="10013" width="2.75" style="275" customWidth="1"/>
    <col min="10014" max="10014" width="0.25" style="275" customWidth="1"/>
    <col min="10015" max="10015" width="9" style="275" hidden="1" customWidth="1"/>
    <col min="10016" max="10240" width="9" style="275" customWidth="1"/>
    <col min="10241" max="10241" width="4" style="275" customWidth="1"/>
    <col min="10242" max="10244" width="4.375" style="275" customWidth="1"/>
    <col min="10245" max="10245" width="4.625" style="275" customWidth="1"/>
    <col min="10246" max="10250" width="3.125" style="275" customWidth="1"/>
    <col min="10251" max="10251" width="3.375" style="275" customWidth="1"/>
    <col min="10252" max="10252" width="3.125" style="275" customWidth="1"/>
    <col min="10253" max="10253" width="3" style="275" customWidth="1"/>
    <col min="10254" max="10254" width="5.375" style="275" customWidth="1"/>
    <col min="10255" max="10256" width="3.125" style="275" customWidth="1"/>
    <col min="10257" max="10260" width="2.875" style="275" customWidth="1"/>
    <col min="10261" max="10264" width="3.125" style="275" customWidth="1"/>
    <col min="10265" max="10265" width="2.875" style="275" customWidth="1"/>
    <col min="10266" max="10267" width="3.125" style="275" customWidth="1"/>
    <col min="10268" max="10269" width="2.75" style="275" customWidth="1"/>
    <col min="10270" max="10270" width="0.25" style="275" customWidth="1"/>
    <col min="10271" max="10271" width="9" style="275" hidden="1" customWidth="1"/>
    <col min="10272" max="10496" width="9" style="275" customWidth="1"/>
    <col min="10497" max="10497" width="4" style="275" customWidth="1"/>
    <col min="10498" max="10500" width="4.375" style="275" customWidth="1"/>
    <col min="10501" max="10501" width="4.625" style="275" customWidth="1"/>
    <col min="10502" max="10506" width="3.125" style="275" customWidth="1"/>
    <col min="10507" max="10507" width="3.375" style="275" customWidth="1"/>
    <col min="10508" max="10508" width="3.125" style="275" customWidth="1"/>
    <col min="10509" max="10509" width="3" style="275" customWidth="1"/>
    <col min="10510" max="10510" width="5.375" style="275" customWidth="1"/>
    <col min="10511" max="10512" width="3.125" style="275" customWidth="1"/>
    <col min="10513" max="10516" width="2.875" style="275" customWidth="1"/>
    <col min="10517" max="10520" width="3.125" style="275" customWidth="1"/>
    <col min="10521" max="10521" width="2.875" style="275" customWidth="1"/>
    <col min="10522" max="10523" width="3.125" style="275" customWidth="1"/>
    <col min="10524" max="10525" width="2.75" style="275" customWidth="1"/>
    <col min="10526" max="10526" width="0.25" style="275" customWidth="1"/>
    <col min="10527" max="10527" width="9" style="275" hidden="1" customWidth="1"/>
    <col min="10528" max="10752" width="9" style="275" customWidth="1"/>
    <col min="10753" max="10753" width="4" style="275" customWidth="1"/>
    <col min="10754" max="10756" width="4.375" style="275" customWidth="1"/>
    <col min="10757" max="10757" width="4.625" style="275" customWidth="1"/>
    <col min="10758" max="10762" width="3.125" style="275" customWidth="1"/>
    <col min="10763" max="10763" width="3.375" style="275" customWidth="1"/>
    <col min="10764" max="10764" width="3.125" style="275" customWidth="1"/>
    <col min="10765" max="10765" width="3" style="275" customWidth="1"/>
    <col min="10766" max="10766" width="5.375" style="275" customWidth="1"/>
    <col min="10767" max="10768" width="3.125" style="275" customWidth="1"/>
    <col min="10769" max="10772" width="2.875" style="275" customWidth="1"/>
    <col min="10773" max="10776" width="3.125" style="275" customWidth="1"/>
    <col min="10777" max="10777" width="2.875" style="275" customWidth="1"/>
    <col min="10778" max="10779" width="3.125" style="275" customWidth="1"/>
    <col min="10780" max="10781" width="2.75" style="275" customWidth="1"/>
    <col min="10782" max="10782" width="0.25" style="275" customWidth="1"/>
    <col min="10783" max="10783" width="9" style="275" hidden="1" customWidth="1"/>
    <col min="10784" max="11008" width="9" style="275" customWidth="1"/>
    <col min="11009" max="11009" width="4" style="275" customWidth="1"/>
    <col min="11010" max="11012" width="4.375" style="275" customWidth="1"/>
    <col min="11013" max="11013" width="4.625" style="275" customWidth="1"/>
    <col min="11014" max="11018" width="3.125" style="275" customWidth="1"/>
    <col min="11019" max="11019" width="3.375" style="275" customWidth="1"/>
    <col min="11020" max="11020" width="3.125" style="275" customWidth="1"/>
    <col min="11021" max="11021" width="3" style="275" customWidth="1"/>
    <col min="11022" max="11022" width="5.375" style="275" customWidth="1"/>
    <col min="11023" max="11024" width="3.125" style="275" customWidth="1"/>
    <col min="11025" max="11028" width="2.875" style="275" customWidth="1"/>
    <col min="11029" max="11032" width="3.125" style="275" customWidth="1"/>
    <col min="11033" max="11033" width="2.875" style="275" customWidth="1"/>
    <col min="11034" max="11035" width="3.125" style="275" customWidth="1"/>
    <col min="11036" max="11037" width="2.75" style="275" customWidth="1"/>
    <col min="11038" max="11038" width="0.25" style="275" customWidth="1"/>
    <col min="11039" max="11039" width="9" style="275" hidden="1" customWidth="1"/>
    <col min="11040" max="11264" width="9" style="275" customWidth="1"/>
    <col min="11265" max="11265" width="4" style="275" customWidth="1"/>
    <col min="11266" max="11268" width="4.375" style="275" customWidth="1"/>
    <col min="11269" max="11269" width="4.625" style="275" customWidth="1"/>
    <col min="11270" max="11274" width="3.125" style="275" customWidth="1"/>
    <col min="11275" max="11275" width="3.375" style="275" customWidth="1"/>
    <col min="11276" max="11276" width="3.125" style="275" customWidth="1"/>
    <col min="11277" max="11277" width="3" style="275" customWidth="1"/>
    <col min="11278" max="11278" width="5.375" style="275" customWidth="1"/>
    <col min="11279" max="11280" width="3.125" style="275" customWidth="1"/>
    <col min="11281" max="11284" width="2.875" style="275" customWidth="1"/>
    <col min="11285" max="11288" width="3.125" style="275" customWidth="1"/>
    <col min="11289" max="11289" width="2.875" style="275" customWidth="1"/>
    <col min="11290" max="11291" width="3.125" style="275" customWidth="1"/>
    <col min="11292" max="11293" width="2.75" style="275" customWidth="1"/>
    <col min="11294" max="11294" width="0.25" style="275" customWidth="1"/>
    <col min="11295" max="11295" width="9" style="275" hidden="1" customWidth="1"/>
    <col min="11296" max="11520" width="9" style="275" customWidth="1"/>
    <col min="11521" max="11521" width="4" style="275" customWidth="1"/>
    <col min="11522" max="11524" width="4.375" style="275" customWidth="1"/>
    <col min="11525" max="11525" width="4.625" style="275" customWidth="1"/>
    <col min="11526" max="11530" width="3.125" style="275" customWidth="1"/>
    <col min="11531" max="11531" width="3.375" style="275" customWidth="1"/>
    <col min="11532" max="11532" width="3.125" style="275" customWidth="1"/>
    <col min="11533" max="11533" width="3" style="275" customWidth="1"/>
    <col min="11534" max="11534" width="5.375" style="275" customWidth="1"/>
    <col min="11535" max="11536" width="3.125" style="275" customWidth="1"/>
    <col min="11537" max="11540" width="2.875" style="275" customWidth="1"/>
    <col min="11541" max="11544" width="3.125" style="275" customWidth="1"/>
    <col min="11545" max="11545" width="2.875" style="275" customWidth="1"/>
    <col min="11546" max="11547" width="3.125" style="275" customWidth="1"/>
    <col min="11548" max="11549" width="2.75" style="275" customWidth="1"/>
    <col min="11550" max="11550" width="0.25" style="275" customWidth="1"/>
    <col min="11551" max="11551" width="9" style="275" hidden="1" customWidth="1"/>
    <col min="11552" max="11776" width="9" style="275" customWidth="1"/>
    <col min="11777" max="11777" width="4" style="275" customWidth="1"/>
    <col min="11778" max="11780" width="4.375" style="275" customWidth="1"/>
    <col min="11781" max="11781" width="4.625" style="275" customWidth="1"/>
    <col min="11782" max="11786" width="3.125" style="275" customWidth="1"/>
    <col min="11787" max="11787" width="3.375" style="275" customWidth="1"/>
    <col min="11788" max="11788" width="3.125" style="275" customWidth="1"/>
    <col min="11789" max="11789" width="3" style="275" customWidth="1"/>
    <col min="11790" max="11790" width="5.375" style="275" customWidth="1"/>
    <col min="11791" max="11792" width="3.125" style="275" customWidth="1"/>
    <col min="11793" max="11796" width="2.875" style="275" customWidth="1"/>
    <col min="11797" max="11800" width="3.125" style="275" customWidth="1"/>
    <col min="11801" max="11801" width="2.875" style="275" customWidth="1"/>
    <col min="11802" max="11803" width="3.125" style="275" customWidth="1"/>
    <col min="11804" max="11805" width="2.75" style="275" customWidth="1"/>
    <col min="11806" max="11806" width="0.25" style="275" customWidth="1"/>
    <col min="11807" max="11807" width="9" style="275" hidden="1" customWidth="1"/>
    <col min="11808" max="12032" width="9" style="275" customWidth="1"/>
    <col min="12033" max="12033" width="4" style="275" customWidth="1"/>
    <col min="12034" max="12036" width="4.375" style="275" customWidth="1"/>
    <col min="12037" max="12037" width="4.625" style="275" customWidth="1"/>
    <col min="12038" max="12042" width="3.125" style="275" customWidth="1"/>
    <col min="12043" max="12043" width="3.375" style="275" customWidth="1"/>
    <col min="12044" max="12044" width="3.125" style="275" customWidth="1"/>
    <col min="12045" max="12045" width="3" style="275" customWidth="1"/>
    <col min="12046" max="12046" width="5.375" style="275" customWidth="1"/>
    <col min="12047" max="12048" width="3.125" style="275" customWidth="1"/>
    <col min="12049" max="12052" width="2.875" style="275" customWidth="1"/>
    <col min="12053" max="12056" width="3.125" style="275" customWidth="1"/>
    <col min="12057" max="12057" width="2.875" style="275" customWidth="1"/>
    <col min="12058" max="12059" width="3.125" style="275" customWidth="1"/>
    <col min="12060" max="12061" width="2.75" style="275" customWidth="1"/>
    <col min="12062" max="12062" width="0.25" style="275" customWidth="1"/>
    <col min="12063" max="12063" width="9" style="275" hidden="1" customWidth="1"/>
    <col min="12064" max="12288" width="9" style="275" customWidth="1"/>
    <col min="12289" max="12289" width="4" style="275" customWidth="1"/>
    <col min="12290" max="12292" width="4.375" style="275" customWidth="1"/>
    <col min="12293" max="12293" width="4.625" style="275" customWidth="1"/>
    <col min="12294" max="12298" width="3.125" style="275" customWidth="1"/>
    <col min="12299" max="12299" width="3.375" style="275" customWidth="1"/>
    <col min="12300" max="12300" width="3.125" style="275" customWidth="1"/>
    <col min="12301" max="12301" width="3" style="275" customWidth="1"/>
    <col min="12302" max="12302" width="5.375" style="275" customWidth="1"/>
    <col min="12303" max="12304" width="3.125" style="275" customWidth="1"/>
    <col min="12305" max="12308" width="2.875" style="275" customWidth="1"/>
    <col min="12309" max="12312" width="3.125" style="275" customWidth="1"/>
    <col min="12313" max="12313" width="2.875" style="275" customWidth="1"/>
    <col min="12314" max="12315" width="3.125" style="275" customWidth="1"/>
    <col min="12316" max="12317" width="2.75" style="275" customWidth="1"/>
    <col min="12318" max="12318" width="0.25" style="275" customWidth="1"/>
    <col min="12319" max="12319" width="9" style="275" hidden="1" customWidth="1"/>
    <col min="12320" max="12544" width="9" style="275" customWidth="1"/>
    <col min="12545" max="12545" width="4" style="275" customWidth="1"/>
    <col min="12546" max="12548" width="4.375" style="275" customWidth="1"/>
    <col min="12549" max="12549" width="4.625" style="275" customWidth="1"/>
    <col min="12550" max="12554" width="3.125" style="275" customWidth="1"/>
    <col min="12555" max="12555" width="3.375" style="275" customWidth="1"/>
    <col min="12556" max="12556" width="3.125" style="275" customWidth="1"/>
    <col min="12557" max="12557" width="3" style="275" customWidth="1"/>
    <col min="12558" max="12558" width="5.375" style="275" customWidth="1"/>
    <col min="12559" max="12560" width="3.125" style="275" customWidth="1"/>
    <col min="12561" max="12564" width="2.875" style="275" customWidth="1"/>
    <col min="12565" max="12568" width="3.125" style="275" customWidth="1"/>
    <col min="12569" max="12569" width="2.875" style="275" customWidth="1"/>
    <col min="12570" max="12571" width="3.125" style="275" customWidth="1"/>
    <col min="12572" max="12573" width="2.75" style="275" customWidth="1"/>
    <col min="12574" max="12574" width="0.25" style="275" customWidth="1"/>
    <col min="12575" max="12575" width="9" style="275" hidden="1" customWidth="1"/>
    <col min="12576" max="12800" width="9" style="275" customWidth="1"/>
    <col min="12801" max="12801" width="4" style="275" customWidth="1"/>
    <col min="12802" max="12804" width="4.375" style="275" customWidth="1"/>
    <col min="12805" max="12805" width="4.625" style="275" customWidth="1"/>
    <col min="12806" max="12810" width="3.125" style="275" customWidth="1"/>
    <col min="12811" max="12811" width="3.375" style="275" customWidth="1"/>
    <col min="12812" max="12812" width="3.125" style="275" customWidth="1"/>
    <col min="12813" max="12813" width="3" style="275" customWidth="1"/>
    <col min="12814" max="12814" width="5.375" style="275" customWidth="1"/>
    <col min="12815" max="12816" width="3.125" style="275" customWidth="1"/>
    <col min="12817" max="12820" width="2.875" style="275" customWidth="1"/>
    <col min="12821" max="12824" width="3.125" style="275" customWidth="1"/>
    <col min="12825" max="12825" width="2.875" style="275" customWidth="1"/>
    <col min="12826" max="12827" width="3.125" style="275" customWidth="1"/>
    <col min="12828" max="12829" width="2.75" style="275" customWidth="1"/>
    <col min="12830" max="12830" width="0.25" style="275" customWidth="1"/>
    <col min="12831" max="12831" width="9" style="275" hidden="1" customWidth="1"/>
    <col min="12832" max="13056" width="9" style="275" customWidth="1"/>
    <col min="13057" max="13057" width="4" style="275" customWidth="1"/>
    <col min="13058" max="13060" width="4.375" style="275" customWidth="1"/>
    <col min="13061" max="13061" width="4.625" style="275" customWidth="1"/>
    <col min="13062" max="13066" width="3.125" style="275" customWidth="1"/>
    <col min="13067" max="13067" width="3.375" style="275" customWidth="1"/>
    <col min="13068" max="13068" width="3.125" style="275" customWidth="1"/>
    <col min="13069" max="13069" width="3" style="275" customWidth="1"/>
    <col min="13070" max="13070" width="5.375" style="275" customWidth="1"/>
    <col min="13071" max="13072" width="3.125" style="275" customWidth="1"/>
    <col min="13073" max="13076" width="2.875" style="275" customWidth="1"/>
    <col min="13077" max="13080" width="3.125" style="275" customWidth="1"/>
    <col min="13081" max="13081" width="2.875" style="275" customWidth="1"/>
    <col min="13082" max="13083" width="3.125" style="275" customWidth="1"/>
    <col min="13084" max="13085" width="2.75" style="275" customWidth="1"/>
    <col min="13086" max="13086" width="0.25" style="275" customWidth="1"/>
    <col min="13087" max="13087" width="9" style="275" hidden="1" customWidth="1"/>
    <col min="13088" max="13312" width="9" style="275" customWidth="1"/>
    <col min="13313" max="13313" width="4" style="275" customWidth="1"/>
    <col min="13314" max="13316" width="4.375" style="275" customWidth="1"/>
    <col min="13317" max="13317" width="4.625" style="275" customWidth="1"/>
    <col min="13318" max="13322" width="3.125" style="275" customWidth="1"/>
    <col min="13323" max="13323" width="3.375" style="275" customWidth="1"/>
    <col min="13324" max="13324" width="3.125" style="275" customWidth="1"/>
    <col min="13325" max="13325" width="3" style="275" customWidth="1"/>
    <col min="13326" max="13326" width="5.375" style="275" customWidth="1"/>
    <col min="13327" max="13328" width="3.125" style="275" customWidth="1"/>
    <col min="13329" max="13332" width="2.875" style="275" customWidth="1"/>
    <col min="13333" max="13336" width="3.125" style="275" customWidth="1"/>
    <col min="13337" max="13337" width="2.875" style="275" customWidth="1"/>
    <col min="13338" max="13339" width="3.125" style="275" customWidth="1"/>
    <col min="13340" max="13341" width="2.75" style="275" customWidth="1"/>
    <col min="13342" max="13342" width="0.25" style="275" customWidth="1"/>
    <col min="13343" max="13343" width="9" style="275" hidden="1" customWidth="1"/>
    <col min="13344" max="13568" width="9" style="275" customWidth="1"/>
    <col min="13569" max="13569" width="4" style="275" customWidth="1"/>
    <col min="13570" max="13572" width="4.375" style="275" customWidth="1"/>
    <col min="13573" max="13573" width="4.625" style="275" customWidth="1"/>
    <col min="13574" max="13578" width="3.125" style="275" customWidth="1"/>
    <col min="13579" max="13579" width="3.375" style="275" customWidth="1"/>
    <col min="13580" max="13580" width="3.125" style="275" customWidth="1"/>
    <col min="13581" max="13581" width="3" style="275" customWidth="1"/>
    <col min="13582" max="13582" width="5.375" style="275" customWidth="1"/>
    <col min="13583" max="13584" width="3.125" style="275" customWidth="1"/>
    <col min="13585" max="13588" width="2.875" style="275" customWidth="1"/>
    <col min="13589" max="13592" width="3.125" style="275" customWidth="1"/>
    <col min="13593" max="13593" width="2.875" style="275" customWidth="1"/>
    <col min="13594" max="13595" width="3.125" style="275" customWidth="1"/>
    <col min="13596" max="13597" width="2.75" style="275" customWidth="1"/>
    <col min="13598" max="13598" width="0.25" style="275" customWidth="1"/>
    <col min="13599" max="13599" width="9" style="275" hidden="1" customWidth="1"/>
    <col min="13600" max="13824" width="9" style="275" customWidth="1"/>
    <col min="13825" max="13825" width="4" style="275" customWidth="1"/>
    <col min="13826" max="13828" width="4.375" style="275" customWidth="1"/>
    <col min="13829" max="13829" width="4.625" style="275" customWidth="1"/>
    <col min="13830" max="13834" width="3.125" style="275" customWidth="1"/>
    <col min="13835" max="13835" width="3.375" style="275" customWidth="1"/>
    <col min="13836" max="13836" width="3.125" style="275" customWidth="1"/>
    <col min="13837" max="13837" width="3" style="275" customWidth="1"/>
    <col min="13838" max="13838" width="5.375" style="275" customWidth="1"/>
    <col min="13839" max="13840" width="3.125" style="275" customWidth="1"/>
    <col min="13841" max="13844" width="2.875" style="275" customWidth="1"/>
    <col min="13845" max="13848" width="3.125" style="275" customWidth="1"/>
    <col min="13849" max="13849" width="2.875" style="275" customWidth="1"/>
    <col min="13850" max="13851" width="3.125" style="275" customWidth="1"/>
    <col min="13852" max="13853" width="2.75" style="275" customWidth="1"/>
    <col min="13854" max="13854" width="0.25" style="275" customWidth="1"/>
    <col min="13855" max="13855" width="9" style="275" hidden="1" customWidth="1"/>
    <col min="13856" max="14080" width="9" style="275" customWidth="1"/>
    <col min="14081" max="14081" width="4" style="275" customWidth="1"/>
    <col min="14082" max="14084" width="4.375" style="275" customWidth="1"/>
    <col min="14085" max="14085" width="4.625" style="275" customWidth="1"/>
    <col min="14086" max="14090" width="3.125" style="275" customWidth="1"/>
    <col min="14091" max="14091" width="3.375" style="275" customWidth="1"/>
    <col min="14092" max="14092" width="3.125" style="275" customWidth="1"/>
    <col min="14093" max="14093" width="3" style="275" customWidth="1"/>
    <col min="14094" max="14094" width="5.375" style="275" customWidth="1"/>
    <col min="14095" max="14096" width="3.125" style="275" customWidth="1"/>
    <col min="14097" max="14100" width="2.875" style="275" customWidth="1"/>
    <col min="14101" max="14104" width="3.125" style="275" customWidth="1"/>
    <col min="14105" max="14105" width="2.875" style="275" customWidth="1"/>
    <col min="14106" max="14107" width="3.125" style="275" customWidth="1"/>
    <col min="14108" max="14109" width="2.75" style="275" customWidth="1"/>
    <col min="14110" max="14110" width="0.25" style="275" customWidth="1"/>
    <col min="14111" max="14111" width="9" style="275" hidden="1" customWidth="1"/>
    <col min="14112" max="14336" width="9" style="275" customWidth="1"/>
    <col min="14337" max="14337" width="4" style="275" customWidth="1"/>
    <col min="14338" max="14340" width="4.375" style="275" customWidth="1"/>
    <col min="14341" max="14341" width="4.625" style="275" customWidth="1"/>
    <col min="14342" max="14346" width="3.125" style="275" customWidth="1"/>
    <col min="14347" max="14347" width="3.375" style="275" customWidth="1"/>
    <col min="14348" max="14348" width="3.125" style="275" customWidth="1"/>
    <col min="14349" max="14349" width="3" style="275" customWidth="1"/>
    <col min="14350" max="14350" width="5.375" style="275" customWidth="1"/>
    <col min="14351" max="14352" width="3.125" style="275" customWidth="1"/>
    <col min="14353" max="14356" width="2.875" style="275" customWidth="1"/>
    <col min="14357" max="14360" width="3.125" style="275" customWidth="1"/>
    <col min="14361" max="14361" width="2.875" style="275" customWidth="1"/>
    <col min="14362" max="14363" width="3.125" style="275" customWidth="1"/>
    <col min="14364" max="14365" width="2.75" style="275" customWidth="1"/>
    <col min="14366" max="14366" width="0.25" style="275" customWidth="1"/>
    <col min="14367" max="14367" width="9" style="275" hidden="1" customWidth="1"/>
    <col min="14368" max="14592" width="9" style="275" customWidth="1"/>
    <col min="14593" max="14593" width="4" style="275" customWidth="1"/>
    <col min="14594" max="14596" width="4.375" style="275" customWidth="1"/>
    <col min="14597" max="14597" width="4.625" style="275" customWidth="1"/>
    <col min="14598" max="14602" width="3.125" style="275" customWidth="1"/>
    <col min="14603" max="14603" width="3.375" style="275" customWidth="1"/>
    <col min="14604" max="14604" width="3.125" style="275" customWidth="1"/>
    <col min="14605" max="14605" width="3" style="275" customWidth="1"/>
    <col min="14606" max="14606" width="5.375" style="275" customWidth="1"/>
    <col min="14607" max="14608" width="3.125" style="275" customWidth="1"/>
    <col min="14609" max="14612" width="2.875" style="275" customWidth="1"/>
    <col min="14613" max="14616" width="3.125" style="275" customWidth="1"/>
    <col min="14617" max="14617" width="2.875" style="275" customWidth="1"/>
    <col min="14618" max="14619" width="3.125" style="275" customWidth="1"/>
    <col min="14620" max="14621" width="2.75" style="275" customWidth="1"/>
    <col min="14622" max="14622" width="0.25" style="275" customWidth="1"/>
    <col min="14623" max="14623" width="9" style="275" hidden="1" customWidth="1"/>
    <col min="14624" max="14848" width="9" style="275" customWidth="1"/>
    <col min="14849" max="14849" width="4" style="275" customWidth="1"/>
    <col min="14850" max="14852" width="4.375" style="275" customWidth="1"/>
    <col min="14853" max="14853" width="4.625" style="275" customWidth="1"/>
    <col min="14854" max="14858" width="3.125" style="275" customWidth="1"/>
    <col min="14859" max="14859" width="3.375" style="275" customWidth="1"/>
    <col min="14860" max="14860" width="3.125" style="275" customWidth="1"/>
    <col min="14861" max="14861" width="3" style="275" customWidth="1"/>
    <col min="14862" max="14862" width="5.375" style="275" customWidth="1"/>
    <col min="14863" max="14864" width="3.125" style="275" customWidth="1"/>
    <col min="14865" max="14868" width="2.875" style="275" customWidth="1"/>
    <col min="14869" max="14872" width="3.125" style="275" customWidth="1"/>
    <col min="14873" max="14873" width="2.875" style="275" customWidth="1"/>
    <col min="14874" max="14875" width="3.125" style="275" customWidth="1"/>
    <col min="14876" max="14877" width="2.75" style="275" customWidth="1"/>
    <col min="14878" max="14878" width="0.25" style="275" customWidth="1"/>
    <col min="14879" max="14879" width="9" style="275" hidden="1" customWidth="1"/>
    <col min="14880" max="15104" width="9" style="275" customWidth="1"/>
    <col min="15105" max="15105" width="4" style="275" customWidth="1"/>
    <col min="15106" max="15108" width="4.375" style="275" customWidth="1"/>
    <col min="15109" max="15109" width="4.625" style="275" customWidth="1"/>
    <col min="15110" max="15114" width="3.125" style="275" customWidth="1"/>
    <col min="15115" max="15115" width="3.375" style="275" customWidth="1"/>
    <col min="15116" max="15116" width="3.125" style="275" customWidth="1"/>
    <col min="15117" max="15117" width="3" style="275" customWidth="1"/>
    <col min="15118" max="15118" width="5.375" style="275" customWidth="1"/>
    <col min="15119" max="15120" width="3.125" style="275" customWidth="1"/>
    <col min="15121" max="15124" width="2.875" style="275" customWidth="1"/>
    <col min="15125" max="15128" width="3.125" style="275" customWidth="1"/>
    <col min="15129" max="15129" width="2.875" style="275" customWidth="1"/>
    <col min="15130" max="15131" width="3.125" style="275" customWidth="1"/>
    <col min="15132" max="15133" width="2.75" style="275" customWidth="1"/>
    <col min="15134" max="15134" width="0.25" style="275" customWidth="1"/>
    <col min="15135" max="15135" width="9" style="275" hidden="1" customWidth="1"/>
    <col min="15136" max="15360" width="9" style="275" customWidth="1"/>
    <col min="15361" max="15361" width="4" style="275" customWidth="1"/>
    <col min="15362" max="15364" width="4.375" style="275" customWidth="1"/>
    <col min="15365" max="15365" width="4.625" style="275" customWidth="1"/>
    <col min="15366" max="15370" width="3.125" style="275" customWidth="1"/>
    <col min="15371" max="15371" width="3.375" style="275" customWidth="1"/>
    <col min="15372" max="15372" width="3.125" style="275" customWidth="1"/>
    <col min="15373" max="15373" width="3" style="275" customWidth="1"/>
    <col min="15374" max="15374" width="5.375" style="275" customWidth="1"/>
    <col min="15375" max="15376" width="3.125" style="275" customWidth="1"/>
    <col min="15377" max="15380" width="2.875" style="275" customWidth="1"/>
    <col min="15381" max="15384" width="3.125" style="275" customWidth="1"/>
    <col min="15385" max="15385" width="2.875" style="275" customWidth="1"/>
    <col min="15386" max="15387" width="3.125" style="275" customWidth="1"/>
    <col min="15388" max="15389" width="2.75" style="275" customWidth="1"/>
    <col min="15390" max="15390" width="0.25" style="275" customWidth="1"/>
    <col min="15391" max="15391" width="9" style="275" hidden="1" customWidth="1"/>
    <col min="15392" max="15616" width="9" style="275" customWidth="1"/>
    <col min="15617" max="15617" width="4" style="275" customWidth="1"/>
    <col min="15618" max="15620" width="4.375" style="275" customWidth="1"/>
    <col min="15621" max="15621" width="4.625" style="275" customWidth="1"/>
    <col min="15622" max="15626" width="3.125" style="275" customWidth="1"/>
    <col min="15627" max="15627" width="3.375" style="275" customWidth="1"/>
    <col min="15628" max="15628" width="3.125" style="275" customWidth="1"/>
    <col min="15629" max="15629" width="3" style="275" customWidth="1"/>
    <col min="15630" max="15630" width="5.375" style="275" customWidth="1"/>
    <col min="15631" max="15632" width="3.125" style="275" customWidth="1"/>
    <col min="15633" max="15636" width="2.875" style="275" customWidth="1"/>
    <col min="15637" max="15640" width="3.125" style="275" customWidth="1"/>
    <col min="15641" max="15641" width="2.875" style="275" customWidth="1"/>
    <col min="15642" max="15643" width="3.125" style="275" customWidth="1"/>
    <col min="15644" max="15645" width="2.75" style="275" customWidth="1"/>
    <col min="15646" max="15646" width="0.25" style="275" customWidth="1"/>
    <col min="15647" max="15647" width="9" style="275" hidden="1" customWidth="1"/>
    <col min="15648" max="15872" width="9" style="275" customWidth="1"/>
    <col min="15873" max="15873" width="4" style="275" customWidth="1"/>
    <col min="15874" max="15876" width="4.375" style="275" customWidth="1"/>
    <col min="15877" max="15877" width="4.625" style="275" customWidth="1"/>
    <col min="15878" max="15882" width="3.125" style="275" customWidth="1"/>
    <col min="15883" max="15883" width="3.375" style="275" customWidth="1"/>
    <col min="15884" max="15884" width="3.125" style="275" customWidth="1"/>
    <col min="15885" max="15885" width="3" style="275" customWidth="1"/>
    <col min="15886" max="15886" width="5.375" style="275" customWidth="1"/>
    <col min="15887" max="15888" width="3.125" style="275" customWidth="1"/>
    <col min="15889" max="15892" width="2.875" style="275" customWidth="1"/>
    <col min="15893" max="15896" width="3.125" style="275" customWidth="1"/>
    <col min="15897" max="15897" width="2.875" style="275" customWidth="1"/>
    <col min="15898" max="15899" width="3.125" style="275" customWidth="1"/>
    <col min="15900" max="15901" width="2.75" style="275" customWidth="1"/>
    <col min="15902" max="15902" width="0.25" style="275" customWidth="1"/>
    <col min="15903" max="15903" width="9" style="275" hidden="1" customWidth="1"/>
    <col min="15904" max="16128" width="9" style="275" customWidth="1"/>
    <col min="16129" max="16129" width="4" style="275" customWidth="1"/>
    <col min="16130" max="16132" width="4.375" style="275" customWidth="1"/>
    <col min="16133" max="16133" width="4.625" style="275" customWidth="1"/>
    <col min="16134" max="16138" width="3.125" style="275" customWidth="1"/>
    <col min="16139" max="16139" width="3.375" style="275" customWidth="1"/>
    <col min="16140" max="16140" width="3.125" style="275" customWidth="1"/>
    <col min="16141" max="16141" width="3" style="275" customWidth="1"/>
    <col min="16142" max="16142" width="5.375" style="275" customWidth="1"/>
    <col min="16143" max="16144" width="3.125" style="275" customWidth="1"/>
    <col min="16145" max="16148" width="2.875" style="275" customWidth="1"/>
    <col min="16149" max="16152" width="3.125" style="275" customWidth="1"/>
    <col min="16153" max="16153" width="2.875" style="275" customWidth="1"/>
    <col min="16154" max="16155" width="3.125" style="275" customWidth="1"/>
    <col min="16156" max="16157" width="2.75" style="275" customWidth="1"/>
    <col min="16158" max="16158" width="0.25" style="275" customWidth="1"/>
    <col min="16159" max="16159" width="9" style="275" hidden="1" customWidth="1"/>
    <col min="16160" max="16384" width="9" style="275" customWidth="1"/>
  </cols>
  <sheetData>
    <row r="1" spans="1:30" ht="14.25">
      <c r="A1" s="277" t="s">
        <v>111</v>
      </c>
    </row>
    <row r="2" spans="1:30" ht="8.25" customHeight="1"/>
    <row r="3" spans="1:30" ht="12.75">
      <c r="A3" s="278"/>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345" t="s">
        <v>235</v>
      </c>
      <c r="AD3" s="278"/>
    </row>
    <row r="4" spans="1:30" ht="15" customHeight="1">
      <c r="A4" s="279" t="s">
        <v>67</v>
      </c>
      <c r="B4" s="288" t="s">
        <v>113</v>
      </c>
      <c r="C4" s="295" t="s">
        <v>28</v>
      </c>
      <c r="D4" s="302"/>
      <c r="E4" s="302"/>
      <c r="F4" s="302"/>
      <c r="G4" s="302"/>
      <c r="H4" s="302"/>
      <c r="I4" s="315"/>
      <c r="J4" s="302"/>
      <c r="K4" s="302"/>
      <c r="L4" s="302"/>
      <c r="M4" s="319"/>
      <c r="N4" s="323" t="s">
        <v>114</v>
      </c>
      <c r="O4" s="325"/>
      <c r="P4" s="325"/>
      <c r="Q4" s="325"/>
      <c r="R4" s="325"/>
      <c r="S4" s="325"/>
      <c r="T4" s="325"/>
      <c r="U4" s="338"/>
      <c r="V4" s="315"/>
      <c r="W4" s="341" t="s">
        <v>115</v>
      </c>
      <c r="X4" s="342"/>
      <c r="Y4" s="342"/>
      <c r="Z4" s="342"/>
      <c r="AA4" s="342"/>
      <c r="AB4" s="342"/>
      <c r="AC4" s="346"/>
      <c r="AD4" s="278"/>
    </row>
    <row r="5" spans="1:30" ht="15" customHeight="1">
      <c r="A5" s="280"/>
      <c r="B5" s="289"/>
      <c r="C5" s="296"/>
      <c r="D5" s="303"/>
      <c r="E5" s="303"/>
      <c r="F5" s="314" t="s">
        <v>116</v>
      </c>
      <c r="G5" s="303"/>
      <c r="H5" s="303"/>
      <c r="I5" s="316"/>
      <c r="J5" s="303"/>
      <c r="K5" s="314" t="s">
        <v>117</v>
      </c>
      <c r="L5" s="303"/>
      <c r="M5" s="320"/>
      <c r="N5" s="324"/>
      <c r="O5" s="326"/>
      <c r="P5" s="326"/>
      <c r="Q5" s="326"/>
      <c r="R5" s="326"/>
      <c r="S5" s="326"/>
      <c r="T5" s="326"/>
      <c r="U5" s="339"/>
      <c r="V5" s="316"/>
      <c r="W5" s="316"/>
      <c r="X5" s="317"/>
      <c r="Y5" s="304" t="s">
        <v>119</v>
      </c>
      <c r="Z5" s="304"/>
      <c r="AA5" s="304"/>
      <c r="AB5" s="316"/>
      <c r="AC5" s="347"/>
      <c r="AD5" s="278"/>
    </row>
    <row r="6" spans="1:30" ht="25.5" customHeight="1">
      <c r="A6" s="280"/>
      <c r="B6" s="289"/>
      <c r="C6" s="296"/>
      <c r="D6" s="304"/>
      <c r="E6" s="304"/>
      <c r="F6" s="304"/>
      <c r="G6" s="304"/>
      <c r="H6" s="304"/>
      <c r="I6" s="317"/>
      <c r="J6" s="304"/>
      <c r="K6" s="304"/>
      <c r="L6" s="304"/>
      <c r="M6" s="321"/>
      <c r="N6" s="316"/>
      <c r="O6" s="327" t="s">
        <v>121</v>
      </c>
      <c r="P6" s="328"/>
      <c r="Q6" s="329" t="s">
        <v>123</v>
      </c>
      <c r="R6" s="331" t="s">
        <v>124</v>
      </c>
      <c r="S6" s="331" t="s">
        <v>125</v>
      </c>
      <c r="T6" s="332" t="s">
        <v>126</v>
      </c>
      <c r="U6" s="339"/>
      <c r="V6" s="316"/>
      <c r="W6" s="316"/>
      <c r="X6" s="343" t="s">
        <v>127</v>
      </c>
      <c r="Y6" s="344"/>
      <c r="Z6" s="343" t="s">
        <v>128</v>
      </c>
      <c r="AA6" s="344"/>
      <c r="AB6" s="316"/>
      <c r="AC6" s="347"/>
      <c r="AD6" s="278"/>
    </row>
    <row r="7" spans="1:30" s="276" customFormat="1" ht="137.25" customHeight="1">
      <c r="A7" s="281"/>
      <c r="B7" s="289"/>
      <c r="C7" s="296"/>
      <c r="D7" s="305" t="s">
        <v>122</v>
      </c>
      <c r="E7" s="311" t="s">
        <v>129</v>
      </c>
      <c r="F7" s="311" t="s">
        <v>159</v>
      </c>
      <c r="G7" s="311" t="s">
        <v>133</v>
      </c>
      <c r="H7" s="311" t="s">
        <v>64</v>
      </c>
      <c r="I7" s="318" t="s">
        <v>122</v>
      </c>
      <c r="J7" s="311" t="s">
        <v>254</v>
      </c>
      <c r="K7" s="311" t="s">
        <v>134</v>
      </c>
      <c r="L7" s="311" t="s">
        <v>135</v>
      </c>
      <c r="M7" s="322" t="s">
        <v>64</v>
      </c>
      <c r="N7" s="318" t="s">
        <v>122</v>
      </c>
      <c r="O7" s="311" t="s">
        <v>63</v>
      </c>
      <c r="P7" s="311" t="s">
        <v>65</v>
      </c>
      <c r="Q7" s="330"/>
      <c r="R7" s="322"/>
      <c r="S7" s="322"/>
      <c r="T7" s="311"/>
      <c r="U7" s="340" t="s">
        <v>130</v>
      </c>
      <c r="V7" s="311" t="s">
        <v>137</v>
      </c>
      <c r="W7" s="311" t="s">
        <v>139</v>
      </c>
      <c r="X7" s="311" t="s">
        <v>118</v>
      </c>
      <c r="Y7" s="311" t="s">
        <v>140</v>
      </c>
      <c r="Z7" s="311" t="s">
        <v>118</v>
      </c>
      <c r="AA7" s="311" t="s">
        <v>140</v>
      </c>
      <c r="AB7" s="311" t="s">
        <v>141</v>
      </c>
      <c r="AC7" s="348" t="s">
        <v>143</v>
      </c>
      <c r="AD7" s="351"/>
    </row>
    <row r="8" spans="1:30" ht="51.75" customHeight="1">
      <c r="A8" s="282" t="s">
        <v>2</v>
      </c>
      <c r="B8" s="290">
        <v>27</v>
      </c>
      <c r="C8" s="297">
        <f t="shared" ref="C8:C15" si="0">SUM(D8,I8,N8)</f>
        <v>32</v>
      </c>
      <c r="D8" s="306">
        <f t="shared" ref="D8:D15" si="1">SUM(E8:H8)</f>
        <v>24</v>
      </c>
      <c r="E8" s="306">
        <v>17</v>
      </c>
      <c r="F8" s="306">
        <v>1</v>
      </c>
      <c r="G8" s="306">
        <v>3</v>
      </c>
      <c r="H8" s="306">
        <v>3</v>
      </c>
      <c r="I8" s="306">
        <f t="shared" ref="I8:I14" si="2">SUM(J8:M8)</f>
        <v>4</v>
      </c>
      <c r="J8" s="306">
        <v>4</v>
      </c>
      <c r="K8" s="306">
        <v>0</v>
      </c>
      <c r="L8" s="306">
        <v>0</v>
      </c>
      <c r="M8" s="306">
        <v>0</v>
      </c>
      <c r="N8" s="306">
        <f t="shared" ref="N8:N15" si="3">SUM(O8:T8)</f>
        <v>4</v>
      </c>
      <c r="O8" s="306">
        <v>0</v>
      </c>
      <c r="P8" s="306">
        <v>3</v>
      </c>
      <c r="Q8" s="306">
        <v>0</v>
      </c>
      <c r="R8" s="306">
        <v>1</v>
      </c>
      <c r="S8" s="306">
        <v>0</v>
      </c>
      <c r="T8" s="333">
        <v>0</v>
      </c>
      <c r="U8" s="297">
        <v>3</v>
      </c>
      <c r="V8" s="306">
        <v>3</v>
      </c>
      <c r="W8" s="306">
        <v>3</v>
      </c>
      <c r="X8" s="306">
        <v>3</v>
      </c>
      <c r="Y8" s="306">
        <v>0</v>
      </c>
      <c r="Z8" s="306">
        <v>0</v>
      </c>
      <c r="AA8" s="306">
        <v>3</v>
      </c>
      <c r="AB8" s="306">
        <f>I58</f>
        <v>0</v>
      </c>
      <c r="AC8" s="333">
        <f>I60</f>
        <v>0</v>
      </c>
      <c r="AD8" s="278">
        <v>0</v>
      </c>
    </row>
    <row r="9" spans="1:30" ht="51.75" customHeight="1">
      <c r="A9" s="283" t="s">
        <v>145</v>
      </c>
      <c r="B9" s="291">
        <v>6</v>
      </c>
      <c r="C9" s="298">
        <f t="shared" si="0"/>
        <v>10</v>
      </c>
      <c r="D9" s="307">
        <f t="shared" si="1"/>
        <v>4</v>
      </c>
      <c r="E9" s="307">
        <v>0</v>
      </c>
      <c r="F9" s="307"/>
      <c r="G9" s="307">
        <v>2</v>
      </c>
      <c r="H9" s="307">
        <v>2</v>
      </c>
      <c r="I9" s="307">
        <f t="shared" si="2"/>
        <v>1</v>
      </c>
      <c r="J9" s="307"/>
      <c r="K9" s="307">
        <v>1</v>
      </c>
      <c r="L9" s="307"/>
      <c r="M9" s="307"/>
      <c r="N9" s="307">
        <f t="shared" si="3"/>
        <v>5</v>
      </c>
      <c r="O9" s="307"/>
      <c r="P9" s="307">
        <v>1</v>
      </c>
      <c r="Q9" s="307">
        <v>2</v>
      </c>
      <c r="R9" s="307">
        <v>2</v>
      </c>
      <c r="S9" s="307"/>
      <c r="T9" s="334"/>
      <c r="U9" s="298">
        <v>2</v>
      </c>
      <c r="V9" s="307">
        <v>2</v>
      </c>
      <c r="W9" s="307">
        <v>2</v>
      </c>
      <c r="X9" s="307">
        <v>2</v>
      </c>
      <c r="Y9" s="307">
        <v>0</v>
      </c>
      <c r="Z9" s="307"/>
      <c r="AA9" s="307">
        <v>2</v>
      </c>
      <c r="AB9" s="307"/>
      <c r="AC9" s="334"/>
      <c r="AD9" s="278"/>
    </row>
    <row r="10" spans="1:30" ht="51.75" customHeight="1">
      <c r="A10" s="283" t="s">
        <v>34</v>
      </c>
      <c r="B10" s="291">
        <v>22</v>
      </c>
      <c r="C10" s="298">
        <f t="shared" si="0"/>
        <v>23</v>
      </c>
      <c r="D10" s="307">
        <f t="shared" si="1"/>
        <v>15</v>
      </c>
      <c r="E10" s="307">
        <v>13</v>
      </c>
      <c r="F10" s="307">
        <v>1</v>
      </c>
      <c r="G10" s="307">
        <v>1</v>
      </c>
      <c r="H10" s="307">
        <v>0</v>
      </c>
      <c r="I10" s="307">
        <f t="shared" si="2"/>
        <v>3</v>
      </c>
      <c r="J10" s="307">
        <v>2</v>
      </c>
      <c r="K10" s="307">
        <v>0</v>
      </c>
      <c r="L10" s="307">
        <v>0</v>
      </c>
      <c r="M10" s="307">
        <v>1</v>
      </c>
      <c r="N10" s="307">
        <f t="shared" si="3"/>
        <v>5</v>
      </c>
      <c r="O10" s="307"/>
      <c r="P10" s="307">
        <v>4</v>
      </c>
      <c r="Q10" s="307">
        <v>1</v>
      </c>
      <c r="R10" s="307">
        <v>0</v>
      </c>
      <c r="S10" s="307"/>
      <c r="T10" s="334"/>
      <c r="U10" s="298">
        <v>4</v>
      </c>
      <c r="V10" s="307">
        <v>4</v>
      </c>
      <c r="W10" s="307">
        <v>4</v>
      </c>
      <c r="X10" s="307">
        <v>4</v>
      </c>
      <c r="Y10" s="307">
        <v>0</v>
      </c>
      <c r="Z10" s="307">
        <v>2</v>
      </c>
      <c r="AA10" s="307">
        <v>2</v>
      </c>
      <c r="AB10" s="307">
        <v>0</v>
      </c>
      <c r="AC10" s="334">
        <v>0</v>
      </c>
      <c r="AD10" s="278"/>
    </row>
    <row r="11" spans="1:30" ht="51.75" customHeight="1">
      <c r="A11" s="284" t="s">
        <v>234</v>
      </c>
      <c r="B11" s="291">
        <v>13</v>
      </c>
      <c r="C11" s="298">
        <f t="shared" si="0"/>
        <v>13</v>
      </c>
      <c r="D11" s="307">
        <f t="shared" si="1"/>
        <v>11</v>
      </c>
      <c r="E11" s="307">
        <v>3</v>
      </c>
      <c r="F11" s="307"/>
      <c r="G11" s="307"/>
      <c r="H11" s="307">
        <v>8</v>
      </c>
      <c r="I11" s="307">
        <f t="shared" si="2"/>
        <v>0</v>
      </c>
      <c r="J11" s="307"/>
      <c r="K11" s="307">
        <v>0</v>
      </c>
      <c r="L11" s="307"/>
      <c r="M11" s="307">
        <v>0</v>
      </c>
      <c r="N11" s="307">
        <f t="shared" si="3"/>
        <v>2</v>
      </c>
      <c r="O11" s="307">
        <v>0</v>
      </c>
      <c r="P11" s="307">
        <v>2</v>
      </c>
      <c r="Q11" s="307">
        <v>0</v>
      </c>
      <c r="R11" s="307">
        <v>0</v>
      </c>
      <c r="S11" s="307"/>
      <c r="T11" s="334"/>
      <c r="U11" s="298">
        <v>2</v>
      </c>
      <c r="V11" s="307">
        <v>2</v>
      </c>
      <c r="W11" s="307">
        <v>2</v>
      </c>
      <c r="X11" s="307">
        <v>1</v>
      </c>
      <c r="Y11" s="307">
        <v>1</v>
      </c>
      <c r="Z11" s="307">
        <v>2</v>
      </c>
      <c r="AA11" s="307"/>
      <c r="AB11" s="307">
        <v>0</v>
      </c>
      <c r="AC11" s="334">
        <v>0</v>
      </c>
      <c r="AD11" s="278"/>
    </row>
    <row r="12" spans="1:30" ht="51.75" customHeight="1">
      <c r="A12" s="283" t="s">
        <v>84</v>
      </c>
      <c r="B12" s="291">
        <v>11</v>
      </c>
      <c r="C12" s="298">
        <f t="shared" si="0"/>
        <v>19</v>
      </c>
      <c r="D12" s="307">
        <f t="shared" si="1"/>
        <v>10</v>
      </c>
      <c r="E12" s="307">
        <v>6</v>
      </c>
      <c r="F12" s="307">
        <v>0</v>
      </c>
      <c r="G12" s="307">
        <v>3</v>
      </c>
      <c r="H12" s="307">
        <v>1</v>
      </c>
      <c r="I12" s="307">
        <f t="shared" si="2"/>
        <v>8</v>
      </c>
      <c r="J12" s="307">
        <v>3</v>
      </c>
      <c r="K12" s="307">
        <v>0</v>
      </c>
      <c r="L12" s="307">
        <v>5</v>
      </c>
      <c r="M12" s="307"/>
      <c r="N12" s="307">
        <f t="shared" si="3"/>
        <v>1</v>
      </c>
      <c r="O12" s="307">
        <v>0</v>
      </c>
      <c r="P12" s="307">
        <v>1</v>
      </c>
      <c r="Q12" s="307">
        <v>0</v>
      </c>
      <c r="R12" s="307">
        <v>0</v>
      </c>
      <c r="S12" s="307">
        <v>0</v>
      </c>
      <c r="T12" s="334">
        <v>0</v>
      </c>
      <c r="U12" s="298">
        <v>1</v>
      </c>
      <c r="V12" s="307">
        <v>1</v>
      </c>
      <c r="W12" s="307">
        <v>1</v>
      </c>
      <c r="X12" s="307">
        <v>1</v>
      </c>
      <c r="Y12" s="307">
        <v>0</v>
      </c>
      <c r="Z12" s="307">
        <v>1</v>
      </c>
      <c r="AA12" s="307">
        <v>0</v>
      </c>
      <c r="AB12" s="307">
        <v>0</v>
      </c>
      <c r="AC12" s="334">
        <v>0</v>
      </c>
      <c r="AD12" s="278"/>
    </row>
    <row r="13" spans="1:30" ht="51.75" customHeight="1">
      <c r="A13" s="283" t="s">
        <v>146</v>
      </c>
      <c r="B13" s="291">
        <v>31</v>
      </c>
      <c r="C13" s="298">
        <f t="shared" si="0"/>
        <v>34</v>
      </c>
      <c r="D13" s="307">
        <f t="shared" si="1"/>
        <v>19</v>
      </c>
      <c r="E13" s="307">
        <v>18</v>
      </c>
      <c r="F13" s="307">
        <v>0</v>
      </c>
      <c r="G13" s="307">
        <v>1</v>
      </c>
      <c r="H13" s="307">
        <v>0</v>
      </c>
      <c r="I13" s="307">
        <f t="shared" si="2"/>
        <v>2</v>
      </c>
      <c r="J13" s="307">
        <v>0</v>
      </c>
      <c r="K13" s="307">
        <v>1</v>
      </c>
      <c r="L13" s="307">
        <v>1</v>
      </c>
      <c r="M13" s="307">
        <v>0</v>
      </c>
      <c r="N13" s="307">
        <f t="shared" si="3"/>
        <v>13</v>
      </c>
      <c r="O13" s="307"/>
      <c r="P13" s="307">
        <v>11</v>
      </c>
      <c r="Q13" s="307">
        <v>0</v>
      </c>
      <c r="R13" s="307">
        <v>2</v>
      </c>
      <c r="S13" s="307"/>
      <c r="T13" s="334"/>
      <c r="U13" s="298">
        <v>11</v>
      </c>
      <c r="V13" s="307">
        <v>11</v>
      </c>
      <c r="W13" s="307">
        <v>9</v>
      </c>
      <c r="X13" s="307">
        <v>8</v>
      </c>
      <c r="Y13" s="307">
        <v>1</v>
      </c>
      <c r="Z13" s="307">
        <v>8</v>
      </c>
      <c r="AA13" s="307">
        <v>1</v>
      </c>
      <c r="AB13" s="307">
        <v>2</v>
      </c>
      <c r="AC13" s="334">
        <v>0</v>
      </c>
      <c r="AD13" s="278"/>
    </row>
    <row r="14" spans="1:30" ht="51.75" customHeight="1">
      <c r="A14" s="283" t="s">
        <v>29</v>
      </c>
      <c r="B14" s="291">
        <v>17</v>
      </c>
      <c r="C14" s="298">
        <f t="shared" si="0"/>
        <v>20</v>
      </c>
      <c r="D14" s="307">
        <f t="shared" si="1"/>
        <v>17</v>
      </c>
      <c r="E14" s="307">
        <v>1</v>
      </c>
      <c r="F14" s="307">
        <v>1</v>
      </c>
      <c r="G14" s="307">
        <v>12</v>
      </c>
      <c r="H14" s="307">
        <v>3</v>
      </c>
      <c r="I14" s="307">
        <f t="shared" si="2"/>
        <v>2</v>
      </c>
      <c r="J14" s="307">
        <v>2</v>
      </c>
      <c r="K14" s="307">
        <v>0</v>
      </c>
      <c r="L14" s="307">
        <v>0</v>
      </c>
      <c r="M14" s="307">
        <v>0</v>
      </c>
      <c r="N14" s="307">
        <f t="shared" si="3"/>
        <v>1</v>
      </c>
      <c r="O14" s="307">
        <v>0</v>
      </c>
      <c r="P14" s="307">
        <v>0</v>
      </c>
      <c r="Q14" s="307">
        <v>0</v>
      </c>
      <c r="R14" s="307">
        <v>0</v>
      </c>
      <c r="S14" s="307">
        <v>0</v>
      </c>
      <c r="T14" s="334">
        <v>1</v>
      </c>
      <c r="U14" s="298">
        <v>1</v>
      </c>
      <c r="V14" s="307">
        <v>1</v>
      </c>
      <c r="W14" s="307">
        <v>1</v>
      </c>
      <c r="X14" s="307">
        <v>1</v>
      </c>
      <c r="Y14" s="307">
        <v>0</v>
      </c>
      <c r="Z14" s="307">
        <v>1</v>
      </c>
      <c r="AA14" s="307">
        <v>0</v>
      </c>
      <c r="AB14" s="307">
        <v>0</v>
      </c>
      <c r="AC14" s="334">
        <v>0</v>
      </c>
      <c r="AD14" s="278"/>
    </row>
    <row r="15" spans="1:30" ht="51.75" customHeight="1">
      <c r="A15" s="285" t="s">
        <v>41</v>
      </c>
      <c r="B15" s="292">
        <v>2</v>
      </c>
      <c r="C15" s="299">
        <f t="shared" si="0"/>
        <v>2</v>
      </c>
      <c r="D15" s="308">
        <f t="shared" si="1"/>
        <v>0</v>
      </c>
      <c r="E15" s="308">
        <v>0</v>
      </c>
      <c r="F15" s="308">
        <v>0</v>
      </c>
      <c r="G15" s="308">
        <v>0</v>
      </c>
      <c r="H15" s="308">
        <v>0</v>
      </c>
      <c r="I15" s="308">
        <v>0</v>
      </c>
      <c r="J15" s="308">
        <v>0</v>
      </c>
      <c r="K15" s="308">
        <v>0</v>
      </c>
      <c r="L15" s="308">
        <v>0</v>
      </c>
      <c r="M15" s="308">
        <v>0</v>
      </c>
      <c r="N15" s="308">
        <f t="shared" si="3"/>
        <v>2</v>
      </c>
      <c r="O15" s="308">
        <v>0</v>
      </c>
      <c r="P15" s="308">
        <v>2</v>
      </c>
      <c r="Q15" s="308">
        <v>0</v>
      </c>
      <c r="R15" s="308">
        <v>0</v>
      </c>
      <c r="S15" s="308">
        <v>0</v>
      </c>
      <c r="T15" s="335">
        <v>0</v>
      </c>
      <c r="U15" s="299">
        <v>2</v>
      </c>
      <c r="V15" s="308">
        <v>2</v>
      </c>
      <c r="W15" s="308">
        <v>2</v>
      </c>
      <c r="X15" s="308">
        <v>2</v>
      </c>
      <c r="Y15" s="308">
        <v>0</v>
      </c>
      <c r="Z15" s="308">
        <v>0</v>
      </c>
      <c r="AA15" s="308">
        <v>2</v>
      </c>
      <c r="AB15" s="308">
        <v>0</v>
      </c>
      <c r="AC15" s="335">
        <v>0</v>
      </c>
      <c r="AD15" s="278"/>
    </row>
    <row r="16" spans="1:30" ht="56.25" customHeight="1">
      <c r="A16" s="286" t="s">
        <v>4</v>
      </c>
      <c r="B16" s="293">
        <f t="shared" ref="B16:AC16" si="4">SUM(B8:B15)</f>
        <v>129</v>
      </c>
      <c r="C16" s="300">
        <f t="shared" si="4"/>
        <v>153</v>
      </c>
      <c r="D16" s="309">
        <f t="shared" si="4"/>
        <v>100</v>
      </c>
      <c r="E16" s="312">
        <f t="shared" si="4"/>
        <v>58</v>
      </c>
      <c r="F16" s="312">
        <f t="shared" si="4"/>
        <v>3</v>
      </c>
      <c r="G16" s="312">
        <f t="shared" si="4"/>
        <v>22</v>
      </c>
      <c r="H16" s="312">
        <f t="shared" si="4"/>
        <v>17</v>
      </c>
      <c r="I16" s="312">
        <f t="shared" si="4"/>
        <v>20</v>
      </c>
      <c r="J16" s="312">
        <f t="shared" si="4"/>
        <v>11</v>
      </c>
      <c r="K16" s="312">
        <f t="shared" si="4"/>
        <v>2</v>
      </c>
      <c r="L16" s="312">
        <f t="shared" si="4"/>
        <v>6</v>
      </c>
      <c r="M16" s="312">
        <f t="shared" si="4"/>
        <v>1</v>
      </c>
      <c r="N16" s="312">
        <f t="shared" si="4"/>
        <v>33</v>
      </c>
      <c r="O16" s="312">
        <f t="shared" si="4"/>
        <v>0</v>
      </c>
      <c r="P16" s="312">
        <f t="shared" si="4"/>
        <v>24</v>
      </c>
      <c r="Q16" s="312">
        <f t="shared" si="4"/>
        <v>3</v>
      </c>
      <c r="R16" s="312">
        <f t="shared" si="4"/>
        <v>5</v>
      </c>
      <c r="S16" s="312">
        <f t="shared" si="4"/>
        <v>0</v>
      </c>
      <c r="T16" s="336">
        <f t="shared" si="4"/>
        <v>1</v>
      </c>
      <c r="U16" s="300">
        <f t="shared" si="4"/>
        <v>26</v>
      </c>
      <c r="V16" s="312">
        <f t="shared" si="4"/>
        <v>26</v>
      </c>
      <c r="W16" s="312">
        <f t="shared" si="4"/>
        <v>24</v>
      </c>
      <c r="X16" s="312">
        <f t="shared" si="4"/>
        <v>22</v>
      </c>
      <c r="Y16" s="312">
        <f t="shared" si="4"/>
        <v>2</v>
      </c>
      <c r="Z16" s="312">
        <f t="shared" si="4"/>
        <v>14</v>
      </c>
      <c r="AA16" s="312">
        <f t="shared" si="4"/>
        <v>10</v>
      </c>
      <c r="AB16" s="312">
        <f t="shared" si="4"/>
        <v>2</v>
      </c>
      <c r="AC16" s="349">
        <f t="shared" si="4"/>
        <v>0</v>
      </c>
      <c r="AD16" s="278"/>
    </row>
    <row r="17" spans="1:30" ht="54" customHeight="1">
      <c r="A17" s="287" t="s">
        <v>8</v>
      </c>
      <c r="B17" s="294">
        <v>127</v>
      </c>
      <c r="C17" s="301">
        <v>139</v>
      </c>
      <c r="D17" s="310">
        <v>99</v>
      </c>
      <c r="E17" s="313">
        <v>69</v>
      </c>
      <c r="F17" s="313">
        <v>1</v>
      </c>
      <c r="G17" s="313">
        <v>12</v>
      </c>
      <c r="H17" s="313">
        <v>17</v>
      </c>
      <c r="I17" s="313">
        <v>19</v>
      </c>
      <c r="J17" s="313">
        <v>16</v>
      </c>
      <c r="K17" s="313">
        <v>0</v>
      </c>
      <c r="L17" s="313">
        <v>0</v>
      </c>
      <c r="M17" s="313">
        <v>3</v>
      </c>
      <c r="N17" s="313">
        <v>21</v>
      </c>
      <c r="O17" s="313">
        <v>0</v>
      </c>
      <c r="P17" s="313">
        <v>10</v>
      </c>
      <c r="Q17" s="313">
        <v>2</v>
      </c>
      <c r="R17" s="313">
        <v>1</v>
      </c>
      <c r="S17" s="313">
        <v>0</v>
      </c>
      <c r="T17" s="337">
        <v>2</v>
      </c>
      <c r="U17" s="301">
        <v>18</v>
      </c>
      <c r="V17" s="313">
        <v>20</v>
      </c>
      <c r="W17" s="313">
        <v>20</v>
      </c>
      <c r="X17" s="313">
        <v>19</v>
      </c>
      <c r="Y17" s="313">
        <v>1</v>
      </c>
      <c r="Z17" s="313">
        <v>9</v>
      </c>
      <c r="AA17" s="313">
        <v>11</v>
      </c>
      <c r="AB17" s="313">
        <v>0</v>
      </c>
      <c r="AC17" s="350">
        <v>0</v>
      </c>
      <c r="AD17" s="278"/>
    </row>
    <row r="18" spans="1:30" ht="45.75" customHeight="1">
      <c r="A18" s="287" t="s">
        <v>142</v>
      </c>
      <c r="B18" s="294">
        <v>93</v>
      </c>
      <c r="C18" s="301">
        <v>78</v>
      </c>
      <c r="D18" s="310">
        <v>40</v>
      </c>
      <c r="E18" s="313">
        <v>22</v>
      </c>
      <c r="F18" s="313">
        <v>3</v>
      </c>
      <c r="G18" s="313">
        <v>8</v>
      </c>
      <c r="H18" s="313">
        <v>7</v>
      </c>
      <c r="I18" s="313">
        <v>20</v>
      </c>
      <c r="J18" s="313">
        <v>19</v>
      </c>
      <c r="K18" s="313">
        <v>0</v>
      </c>
      <c r="L18" s="313">
        <v>0</v>
      </c>
      <c r="M18" s="313">
        <v>1</v>
      </c>
      <c r="N18" s="313">
        <v>18</v>
      </c>
      <c r="O18" s="313">
        <v>0</v>
      </c>
      <c r="P18" s="313">
        <v>15</v>
      </c>
      <c r="Q18" s="313">
        <v>0</v>
      </c>
      <c r="R18" s="313">
        <v>3</v>
      </c>
      <c r="S18" s="313">
        <v>0</v>
      </c>
      <c r="T18" s="337">
        <v>0</v>
      </c>
      <c r="U18" s="301">
        <v>15</v>
      </c>
      <c r="V18" s="313">
        <v>15</v>
      </c>
      <c r="W18" s="313">
        <v>14</v>
      </c>
      <c r="X18" s="313">
        <v>14</v>
      </c>
      <c r="Y18" s="313">
        <v>0</v>
      </c>
      <c r="Z18" s="313">
        <v>6</v>
      </c>
      <c r="AA18" s="313">
        <v>8</v>
      </c>
      <c r="AB18" s="313">
        <v>1</v>
      </c>
      <c r="AC18" s="350">
        <v>0</v>
      </c>
      <c r="AD18" s="278"/>
    </row>
    <row r="19" spans="1:30" ht="45.75" customHeight="1">
      <c r="A19" s="278"/>
      <c r="B19" s="278">
        <v>0</v>
      </c>
      <c r="C19" s="278"/>
      <c r="D19" s="278"/>
      <c r="E19" s="278"/>
      <c r="F19" s="278"/>
      <c r="G19" s="278"/>
      <c r="H19" s="278"/>
      <c r="I19" s="278"/>
      <c r="J19" s="278"/>
      <c r="K19" s="278"/>
      <c r="L19" s="278"/>
      <c r="M19" s="278"/>
      <c r="N19" s="278"/>
      <c r="O19" s="278"/>
      <c r="P19" s="278"/>
      <c r="Q19" s="278"/>
      <c r="R19" s="278"/>
      <c r="S19" s="278"/>
      <c r="T19" s="278"/>
      <c r="U19" s="278"/>
      <c r="V19" s="278"/>
      <c r="W19" s="278"/>
      <c r="X19" s="278"/>
      <c r="Y19" s="278"/>
      <c r="Z19" s="278"/>
      <c r="AA19" s="278"/>
      <c r="AB19" s="278"/>
      <c r="AC19" s="278"/>
      <c r="AD19" s="278"/>
    </row>
    <row r="20" spans="1:30" ht="45.75" customHeight="1">
      <c r="A20" s="278"/>
      <c r="B20" s="278">
        <v>0</v>
      </c>
      <c r="C20" s="278"/>
      <c r="D20" s="278"/>
      <c r="E20" s="278"/>
      <c r="F20" s="278"/>
      <c r="G20" s="278"/>
      <c r="H20" s="278"/>
      <c r="I20" s="278"/>
      <c r="J20" s="278"/>
      <c r="K20" s="278"/>
      <c r="L20" s="278"/>
      <c r="M20" s="278"/>
      <c r="N20" s="278"/>
      <c r="O20" s="278"/>
      <c r="P20" s="278"/>
      <c r="Q20" s="278"/>
      <c r="R20" s="278"/>
      <c r="S20" s="278"/>
      <c r="T20" s="278"/>
      <c r="U20" s="278"/>
      <c r="V20" s="278"/>
      <c r="W20" s="278"/>
      <c r="X20" s="278"/>
      <c r="Y20" s="278"/>
      <c r="Z20" s="278"/>
      <c r="AA20" s="278"/>
      <c r="AB20" s="278"/>
      <c r="AC20" s="278"/>
      <c r="AD20" s="278"/>
    </row>
    <row r="21" spans="1:30">
      <c r="A21" s="278"/>
      <c r="B21" s="278"/>
      <c r="C21" s="278"/>
      <c r="D21" s="278"/>
      <c r="E21" s="278"/>
      <c r="F21" s="278"/>
      <c r="G21" s="278"/>
      <c r="H21" s="278"/>
      <c r="I21" s="278"/>
      <c r="J21" s="278"/>
      <c r="K21" s="278"/>
      <c r="L21" s="278"/>
      <c r="M21" s="278"/>
      <c r="N21" s="278"/>
      <c r="O21" s="278"/>
      <c r="P21" s="278"/>
      <c r="Q21" s="278"/>
      <c r="R21" s="278"/>
      <c r="S21" s="278"/>
      <c r="T21" s="278"/>
      <c r="U21" s="278"/>
      <c r="V21" s="278"/>
      <c r="W21" s="278"/>
      <c r="X21" s="278"/>
      <c r="Y21" s="278"/>
      <c r="Z21" s="278"/>
      <c r="AA21" s="278"/>
      <c r="AB21" s="278"/>
      <c r="AC21" s="278"/>
      <c r="AD21" s="278"/>
    </row>
    <row r="22" spans="1:30">
      <c r="A22" s="278"/>
      <c r="B22" s="278"/>
      <c r="C22" s="278"/>
      <c r="D22" s="278"/>
      <c r="E22" s="278"/>
      <c r="F22" s="278"/>
      <c r="G22" s="278"/>
      <c r="H22" s="278"/>
      <c r="I22" s="278"/>
      <c r="J22" s="278"/>
      <c r="K22" s="278"/>
      <c r="L22" s="278"/>
      <c r="M22" s="278"/>
      <c r="N22" s="278"/>
      <c r="O22" s="278"/>
      <c r="P22" s="278"/>
      <c r="Q22" s="278"/>
      <c r="R22" s="278"/>
      <c r="S22" s="278"/>
      <c r="T22" s="278"/>
      <c r="U22" s="278"/>
      <c r="V22" s="278"/>
      <c r="W22" s="278"/>
      <c r="X22" s="278"/>
      <c r="Y22" s="278"/>
      <c r="Z22" s="278"/>
      <c r="AA22" s="278"/>
      <c r="AB22" s="278"/>
      <c r="AC22" s="278"/>
      <c r="AD22" s="278"/>
    </row>
    <row r="23" spans="1:30">
      <c r="A23" s="278"/>
      <c r="B23" s="278"/>
      <c r="C23" s="278"/>
      <c r="D23" s="27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row>
    <row r="24" spans="1:30">
      <c r="A24" s="278"/>
      <c r="B24" s="278"/>
      <c r="C24" s="278"/>
      <c r="D24" s="278"/>
      <c r="E24" s="278"/>
      <c r="F24" s="278"/>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row>
    <row r="25" spans="1:30">
      <c r="A25" s="278"/>
      <c r="B25" s="278"/>
      <c r="C25" s="278"/>
      <c r="D25" s="278"/>
      <c r="E25" s="278"/>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row>
    <row r="26" spans="1:30">
      <c r="A26" s="278"/>
      <c r="B26" s="278"/>
      <c r="C26" s="278"/>
      <c r="D26" s="278"/>
      <c r="E26" s="278"/>
      <c r="F26" s="278"/>
      <c r="G26" s="278"/>
      <c r="H26" s="278"/>
      <c r="I26" s="278"/>
      <c r="J26" s="278"/>
      <c r="K26" s="278"/>
      <c r="L26" s="278"/>
      <c r="M26" s="278"/>
      <c r="N26" s="278"/>
      <c r="O26" s="278"/>
      <c r="P26" s="278"/>
      <c r="Q26" s="278"/>
      <c r="R26" s="278"/>
      <c r="S26" s="278"/>
      <c r="T26" s="278"/>
      <c r="U26" s="278"/>
      <c r="V26" s="278"/>
      <c r="W26" s="278"/>
      <c r="X26" s="278"/>
      <c r="Y26" s="278"/>
      <c r="Z26" s="278"/>
      <c r="AA26" s="278"/>
      <c r="AB26" s="278"/>
      <c r="AC26" s="278"/>
      <c r="AD26" s="278"/>
    </row>
    <row r="27" spans="1:30">
      <c r="A27" s="278"/>
      <c r="B27" s="278"/>
      <c r="C27" s="278"/>
      <c r="D27" s="278"/>
      <c r="E27" s="278"/>
      <c r="F27" s="278"/>
      <c r="G27" s="278"/>
      <c r="H27" s="278"/>
      <c r="I27" s="278"/>
      <c r="J27" s="278"/>
      <c r="K27" s="278"/>
      <c r="L27" s="278"/>
      <c r="M27" s="278"/>
      <c r="N27" s="278"/>
      <c r="O27" s="278"/>
      <c r="P27" s="278"/>
      <c r="Q27" s="278"/>
      <c r="R27" s="278"/>
      <c r="S27" s="278"/>
      <c r="T27" s="278"/>
      <c r="U27" s="278"/>
      <c r="V27" s="278"/>
      <c r="W27" s="278"/>
      <c r="X27" s="278"/>
      <c r="Y27" s="278"/>
      <c r="Z27" s="278"/>
      <c r="AA27" s="278"/>
      <c r="AB27" s="278"/>
      <c r="AC27" s="278"/>
      <c r="AD27" s="278"/>
    </row>
    <row r="28" spans="1:30">
      <c r="A28" s="278"/>
      <c r="B28" s="278"/>
      <c r="C28" s="278"/>
      <c r="D28" s="278"/>
      <c r="E28" s="278"/>
      <c r="F28" s="278"/>
      <c r="G28" s="278"/>
      <c r="H28" s="278"/>
      <c r="I28" s="278"/>
      <c r="J28" s="278"/>
      <c r="K28" s="278"/>
      <c r="L28" s="278"/>
      <c r="M28" s="278"/>
      <c r="N28" s="278"/>
      <c r="O28" s="278"/>
      <c r="P28" s="278"/>
      <c r="Q28" s="278"/>
      <c r="R28" s="278"/>
      <c r="S28" s="278"/>
      <c r="T28" s="278"/>
      <c r="U28" s="278"/>
      <c r="V28" s="278"/>
      <c r="W28" s="278"/>
      <c r="X28" s="278"/>
      <c r="Y28" s="278"/>
      <c r="Z28" s="278"/>
      <c r="AA28" s="278"/>
      <c r="AB28" s="278"/>
      <c r="AC28" s="278"/>
      <c r="AD28" s="278"/>
    </row>
    <row r="29" spans="1:30">
      <c r="A29" s="278"/>
      <c r="B29" s="278"/>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row>
    <row r="30" spans="1:30">
      <c r="A30" s="278"/>
      <c r="B30" s="278"/>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row>
    <row r="31" spans="1:30">
      <c r="A31" s="278"/>
      <c r="B31" s="278"/>
      <c r="C31" s="278"/>
      <c r="D31" s="278"/>
      <c r="E31" s="278"/>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row>
    <row r="32" spans="1:30">
      <c r="A32" s="278"/>
      <c r="B32" s="278"/>
      <c r="C32" s="278"/>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row>
    <row r="33" spans="1:30">
      <c r="A33" s="278"/>
      <c r="B33" s="278"/>
      <c r="C33" s="278"/>
      <c r="D33" s="278"/>
      <c r="E33" s="278"/>
      <c r="F33" s="278"/>
      <c r="G33" s="278"/>
      <c r="H33" s="278"/>
      <c r="I33" s="278"/>
      <c r="J33" s="278"/>
      <c r="K33" s="278"/>
      <c r="L33" s="278"/>
      <c r="M33" s="278"/>
      <c r="N33" s="278"/>
      <c r="O33" s="278"/>
      <c r="P33" s="278"/>
      <c r="Q33" s="278"/>
      <c r="R33" s="278"/>
      <c r="S33" s="278"/>
      <c r="T33" s="278"/>
      <c r="U33" s="278"/>
      <c r="V33" s="278"/>
      <c r="W33" s="278"/>
      <c r="X33" s="278"/>
      <c r="Y33" s="278"/>
      <c r="Z33" s="278"/>
      <c r="AA33" s="278"/>
      <c r="AB33" s="278"/>
      <c r="AC33" s="278"/>
      <c r="AD33" s="278"/>
    </row>
    <row r="34" spans="1:30">
      <c r="A34" s="278"/>
      <c r="B34" s="278">
        <v>0</v>
      </c>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row>
    <row r="35" spans="1:30">
      <c r="A35" s="278"/>
      <c r="B35" s="278">
        <v>0</v>
      </c>
      <c r="C35" s="278"/>
      <c r="D35" s="278"/>
      <c r="E35" s="278"/>
      <c r="F35" s="278"/>
      <c r="G35" s="278"/>
      <c r="H35" s="278"/>
      <c r="I35" s="278"/>
      <c r="J35" s="278"/>
      <c r="K35" s="278"/>
      <c r="L35" s="278"/>
      <c r="M35" s="278"/>
      <c r="N35" s="278"/>
      <c r="O35" s="278"/>
      <c r="P35" s="278"/>
      <c r="Q35" s="278"/>
      <c r="R35" s="278"/>
      <c r="S35" s="278"/>
      <c r="T35" s="278"/>
      <c r="U35" s="278"/>
      <c r="V35" s="278"/>
      <c r="W35" s="278"/>
      <c r="X35" s="278"/>
      <c r="Y35" s="278"/>
      <c r="Z35" s="278"/>
      <c r="AA35" s="278"/>
      <c r="AB35" s="278"/>
      <c r="AC35" s="278"/>
      <c r="AD35" s="278"/>
    </row>
    <row r="36" spans="1:30">
      <c r="A36" s="278"/>
      <c r="B36" s="278">
        <v>0</v>
      </c>
      <c r="C36" s="278"/>
      <c r="D36" s="278"/>
      <c r="E36" s="278"/>
      <c r="F36" s="278"/>
      <c r="G36" s="278"/>
      <c r="H36" s="278"/>
      <c r="I36" s="278"/>
      <c r="J36" s="278"/>
      <c r="K36" s="278"/>
      <c r="L36" s="278"/>
      <c r="M36" s="278"/>
      <c r="N36" s="278"/>
      <c r="O36" s="278"/>
      <c r="P36" s="278"/>
      <c r="Q36" s="278"/>
      <c r="R36" s="278"/>
      <c r="S36" s="278"/>
      <c r="T36" s="278"/>
      <c r="U36" s="278"/>
      <c r="V36" s="278"/>
      <c r="W36" s="278"/>
      <c r="X36" s="278"/>
      <c r="Y36" s="278"/>
      <c r="Z36" s="278"/>
      <c r="AA36" s="278"/>
      <c r="AB36" s="278"/>
      <c r="AC36" s="278"/>
      <c r="AD36" s="278"/>
    </row>
  </sheetData>
  <mergeCells count="12">
    <mergeCell ref="W4:AC4"/>
    <mergeCell ref="O6:P6"/>
    <mergeCell ref="X6:Y6"/>
    <mergeCell ref="Z6:AA6"/>
    <mergeCell ref="A4:A7"/>
    <mergeCell ref="B4:B7"/>
    <mergeCell ref="C4:C7"/>
    <mergeCell ref="N4:T5"/>
    <mergeCell ref="Q6:Q7"/>
    <mergeCell ref="R6:R7"/>
    <mergeCell ref="S6:S7"/>
    <mergeCell ref="T6:T7"/>
  </mergeCells>
  <phoneticPr fontId="23"/>
  <pageMargins left="0.55118110236220474" right="0.55118110236220474" top="0.98425196850393704" bottom="0.98425196850393704" header="0.51181102362204722" footer="0.19685039370078741"/>
  <pageSetup paperSize="9" scale="96" firstPageNumber="62" fitToWidth="1" fitToHeight="1" orientation="portrait" usePrinterDefaults="1" useFirstPageNumber="1" r:id="rId1"/>
  <headerFooter scaleWithDoc="0" alignWithMargins="0">
    <oddFooter>&amp;C62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dimension ref="A1:L17"/>
  <sheetViews>
    <sheetView showZeros="0" topLeftCell="A7" zoomScale="90" zoomScaleNormal="90" zoomScaleSheetLayoutView="100" workbookViewId="0">
      <selection activeCell="L12" sqref="L12"/>
    </sheetView>
  </sheetViews>
  <sheetFormatPr defaultRowHeight="13.5"/>
  <cols>
    <col min="1" max="1" width="15.375" style="352" customWidth="1"/>
    <col min="2" max="2" width="6.125" style="352" customWidth="1"/>
    <col min="3" max="3" width="6.5" style="352" customWidth="1"/>
    <col min="4" max="12" width="6.125" style="352" customWidth="1"/>
    <col min="13" max="256" width="9" style="352" customWidth="1"/>
    <col min="257" max="257" width="15.375" style="352" customWidth="1"/>
    <col min="258" max="258" width="6.125" style="352" customWidth="1"/>
    <col min="259" max="259" width="6.5" style="352" customWidth="1"/>
    <col min="260" max="268" width="6.125" style="352" customWidth="1"/>
    <col min="269" max="512" width="9" style="352" customWidth="1"/>
    <col min="513" max="513" width="15.375" style="352" customWidth="1"/>
    <col min="514" max="514" width="6.125" style="352" customWidth="1"/>
    <col min="515" max="515" width="6.5" style="352" customWidth="1"/>
    <col min="516" max="524" width="6.125" style="352" customWidth="1"/>
    <col min="525" max="768" width="9" style="352" customWidth="1"/>
    <col min="769" max="769" width="15.375" style="352" customWidth="1"/>
    <col min="770" max="770" width="6.125" style="352" customWidth="1"/>
    <col min="771" max="771" width="6.5" style="352" customWidth="1"/>
    <col min="772" max="780" width="6.125" style="352" customWidth="1"/>
    <col min="781" max="1024" width="9" style="352" customWidth="1"/>
    <col min="1025" max="1025" width="15.375" style="352" customWidth="1"/>
    <col min="1026" max="1026" width="6.125" style="352" customWidth="1"/>
    <col min="1027" max="1027" width="6.5" style="352" customWidth="1"/>
    <col min="1028" max="1036" width="6.125" style="352" customWidth="1"/>
    <col min="1037" max="1280" width="9" style="352" customWidth="1"/>
    <col min="1281" max="1281" width="15.375" style="352" customWidth="1"/>
    <col min="1282" max="1282" width="6.125" style="352" customWidth="1"/>
    <col min="1283" max="1283" width="6.5" style="352" customWidth="1"/>
    <col min="1284" max="1292" width="6.125" style="352" customWidth="1"/>
    <col min="1293" max="1536" width="9" style="352" customWidth="1"/>
    <col min="1537" max="1537" width="15.375" style="352" customWidth="1"/>
    <col min="1538" max="1538" width="6.125" style="352" customWidth="1"/>
    <col min="1539" max="1539" width="6.5" style="352" customWidth="1"/>
    <col min="1540" max="1548" width="6.125" style="352" customWidth="1"/>
    <col min="1549" max="1792" width="9" style="352" customWidth="1"/>
    <col min="1793" max="1793" width="15.375" style="352" customWidth="1"/>
    <col min="1794" max="1794" width="6.125" style="352" customWidth="1"/>
    <col min="1795" max="1795" width="6.5" style="352" customWidth="1"/>
    <col min="1796" max="1804" width="6.125" style="352" customWidth="1"/>
    <col min="1805" max="2048" width="9" style="352" customWidth="1"/>
    <col min="2049" max="2049" width="15.375" style="352" customWidth="1"/>
    <col min="2050" max="2050" width="6.125" style="352" customWidth="1"/>
    <col min="2051" max="2051" width="6.5" style="352" customWidth="1"/>
    <col min="2052" max="2060" width="6.125" style="352" customWidth="1"/>
    <col min="2061" max="2304" width="9" style="352" customWidth="1"/>
    <col min="2305" max="2305" width="15.375" style="352" customWidth="1"/>
    <col min="2306" max="2306" width="6.125" style="352" customWidth="1"/>
    <col min="2307" max="2307" width="6.5" style="352" customWidth="1"/>
    <col min="2308" max="2316" width="6.125" style="352" customWidth="1"/>
    <col min="2317" max="2560" width="9" style="352" customWidth="1"/>
    <col min="2561" max="2561" width="15.375" style="352" customWidth="1"/>
    <col min="2562" max="2562" width="6.125" style="352" customWidth="1"/>
    <col min="2563" max="2563" width="6.5" style="352" customWidth="1"/>
    <col min="2564" max="2572" width="6.125" style="352" customWidth="1"/>
    <col min="2573" max="2816" width="9" style="352" customWidth="1"/>
    <col min="2817" max="2817" width="15.375" style="352" customWidth="1"/>
    <col min="2818" max="2818" width="6.125" style="352" customWidth="1"/>
    <col min="2819" max="2819" width="6.5" style="352" customWidth="1"/>
    <col min="2820" max="2828" width="6.125" style="352" customWidth="1"/>
    <col min="2829" max="3072" width="9" style="352" customWidth="1"/>
    <col min="3073" max="3073" width="15.375" style="352" customWidth="1"/>
    <col min="3074" max="3074" width="6.125" style="352" customWidth="1"/>
    <col min="3075" max="3075" width="6.5" style="352" customWidth="1"/>
    <col min="3076" max="3084" width="6.125" style="352" customWidth="1"/>
    <col min="3085" max="3328" width="9" style="352" customWidth="1"/>
    <col min="3329" max="3329" width="15.375" style="352" customWidth="1"/>
    <col min="3330" max="3330" width="6.125" style="352" customWidth="1"/>
    <col min="3331" max="3331" width="6.5" style="352" customWidth="1"/>
    <col min="3332" max="3340" width="6.125" style="352" customWidth="1"/>
    <col min="3341" max="3584" width="9" style="352" customWidth="1"/>
    <col min="3585" max="3585" width="15.375" style="352" customWidth="1"/>
    <col min="3586" max="3586" width="6.125" style="352" customWidth="1"/>
    <col min="3587" max="3587" width="6.5" style="352" customWidth="1"/>
    <col min="3588" max="3596" width="6.125" style="352" customWidth="1"/>
    <col min="3597" max="3840" width="9" style="352" customWidth="1"/>
    <col min="3841" max="3841" width="15.375" style="352" customWidth="1"/>
    <col min="3842" max="3842" width="6.125" style="352" customWidth="1"/>
    <col min="3843" max="3843" width="6.5" style="352" customWidth="1"/>
    <col min="3844" max="3852" width="6.125" style="352" customWidth="1"/>
    <col min="3853" max="4096" width="9" style="352" customWidth="1"/>
    <col min="4097" max="4097" width="15.375" style="352" customWidth="1"/>
    <col min="4098" max="4098" width="6.125" style="352" customWidth="1"/>
    <col min="4099" max="4099" width="6.5" style="352" customWidth="1"/>
    <col min="4100" max="4108" width="6.125" style="352" customWidth="1"/>
    <col min="4109" max="4352" width="9" style="352" customWidth="1"/>
    <col min="4353" max="4353" width="15.375" style="352" customWidth="1"/>
    <col min="4354" max="4354" width="6.125" style="352" customWidth="1"/>
    <col min="4355" max="4355" width="6.5" style="352" customWidth="1"/>
    <col min="4356" max="4364" width="6.125" style="352" customWidth="1"/>
    <col min="4365" max="4608" width="9" style="352" customWidth="1"/>
    <col min="4609" max="4609" width="15.375" style="352" customWidth="1"/>
    <col min="4610" max="4610" width="6.125" style="352" customWidth="1"/>
    <col min="4611" max="4611" width="6.5" style="352" customWidth="1"/>
    <col min="4612" max="4620" width="6.125" style="352" customWidth="1"/>
    <col min="4621" max="4864" width="9" style="352" customWidth="1"/>
    <col min="4865" max="4865" width="15.375" style="352" customWidth="1"/>
    <col min="4866" max="4866" width="6.125" style="352" customWidth="1"/>
    <col min="4867" max="4867" width="6.5" style="352" customWidth="1"/>
    <col min="4868" max="4876" width="6.125" style="352" customWidth="1"/>
    <col min="4877" max="5120" width="9" style="352" customWidth="1"/>
    <col min="5121" max="5121" width="15.375" style="352" customWidth="1"/>
    <col min="5122" max="5122" width="6.125" style="352" customWidth="1"/>
    <col min="5123" max="5123" width="6.5" style="352" customWidth="1"/>
    <col min="5124" max="5132" width="6.125" style="352" customWidth="1"/>
    <col min="5133" max="5376" width="9" style="352" customWidth="1"/>
    <col min="5377" max="5377" width="15.375" style="352" customWidth="1"/>
    <col min="5378" max="5378" width="6.125" style="352" customWidth="1"/>
    <col min="5379" max="5379" width="6.5" style="352" customWidth="1"/>
    <col min="5380" max="5388" width="6.125" style="352" customWidth="1"/>
    <col min="5389" max="5632" width="9" style="352" customWidth="1"/>
    <col min="5633" max="5633" width="15.375" style="352" customWidth="1"/>
    <col min="5634" max="5634" width="6.125" style="352" customWidth="1"/>
    <col min="5635" max="5635" width="6.5" style="352" customWidth="1"/>
    <col min="5636" max="5644" width="6.125" style="352" customWidth="1"/>
    <col min="5645" max="5888" width="9" style="352" customWidth="1"/>
    <col min="5889" max="5889" width="15.375" style="352" customWidth="1"/>
    <col min="5890" max="5890" width="6.125" style="352" customWidth="1"/>
    <col min="5891" max="5891" width="6.5" style="352" customWidth="1"/>
    <col min="5892" max="5900" width="6.125" style="352" customWidth="1"/>
    <col min="5901" max="6144" width="9" style="352" customWidth="1"/>
    <col min="6145" max="6145" width="15.375" style="352" customWidth="1"/>
    <col min="6146" max="6146" width="6.125" style="352" customWidth="1"/>
    <col min="6147" max="6147" width="6.5" style="352" customWidth="1"/>
    <col min="6148" max="6156" width="6.125" style="352" customWidth="1"/>
    <col min="6157" max="6400" width="9" style="352" customWidth="1"/>
    <col min="6401" max="6401" width="15.375" style="352" customWidth="1"/>
    <col min="6402" max="6402" width="6.125" style="352" customWidth="1"/>
    <col min="6403" max="6403" width="6.5" style="352" customWidth="1"/>
    <col min="6404" max="6412" width="6.125" style="352" customWidth="1"/>
    <col min="6413" max="6656" width="9" style="352" customWidth="1"/>
    <col min="6657" max="6657" width="15.375" style="352" customWidth="1"/>
    <col min="6658" max="6658" width="6.125" style="352" customWidth="1"/>
    <col min="6659" max="6659" width="6.5" style="352" customWidth="1"/>
    <col min="6660" max="6668" width="6.125" style="352" customWidth="1"/>
    <col min="6669" max="6912" width="9" style="352" customWidth="1"/>
    <col min="6913" max="6913" width="15.375" style="352" customWidth="1"/>
    <col min="6914" max="6914" width="6.125" style="352" customWidth="1"/>
    <col min="6915" max="6915" width="6.5" style="352" customWidth="1"/>
    <col min="6916" max="6924" width="6.125" style="352" customWidth="1"/>
    <col min="6925" max="7168" width="9" style="352" customWidth="1"/>
    <col min="7169" max="7169" width="15.375" style="352" customWidth="1"/>
    <col min="7170" max="7170" width="6.125" style="352" customWidth="1"/>
    <col min="7171" max="7171" width="6.5" style="352" customWidth="1"/>
    <col min="7172" max="7180" width="6.125" style="352" customWidth="1"/>
    <col min="7181" max="7424" width="9" style="352" customWidth="1"/>
    <col min="7425" max="7425" width="15.375" style="352" customWidth="1"/>
    <col min="7426" max="7426" width="6.125" style="352" customWidth="1"/>
    <col min="7427" max="7427" width="6.5" style="352" customWidth="1"/>
    <col min="7428" max="7436" width="6.125" style="352" customWidth="1"/>
    <col min="7437" max="7680" width="9" style="352" customWidth="1"/>
    <col min="7681" max="7681" width="15.375" style="352" customWidth="1"/>
    <col min="7682" max="7682" width="6.125" style="352" customWidth="1"/>
    <col min="7683" max="7683" width="6.5" style="352" customWidth="1"/>
    <col min="7684" max="7692" width="6.125" style="352" customWidth="1"/>
    <col min="7693" max="7936" width="9" style="352" customWidth="1"/>
    <col min="7937" max="7937" width="15.375" style="352" customWidth="1"/>
    <col min="7938" max="7938" width="6.125" style="352" customWidth="1"/>
    <col min="7939" max="7939" width="6.5" style="352" customWidth="1"/>
    <col min="7940" max="7948" width="6.125" style="352" customWidth="1"/>
    <col min="7949" max="8192" width="9" style="352" customWidth="1"/>
    <col min="8193" max="8193" width="15.375" style="352" customWidth="1"/>
    <col min="8194" max="8194" width="6.125" style="352" customWidth="1"/>
    <col min="8195" max="8195" width="6.5" style="352" customWidth="1"/>
    <col min="8196" max="8204" width="6.125" style="352" customWidth="1"/>
    <col min="8205" max="8448" width="9" style="352" customWidth="1"/>
    <col min="8449" max="8449" width="15.375" style="352" customWidth="1"/>
    <col min="8450" max="8450" width="6.125" style="352" customWidth="1"/>
    <col min="8451" max="8451" width="6.5" style="352" customWidth="1"/>
    <col min="8452" max="8460" width="6.125" style="352" customWidth="1"/>
    <col min="8461" max="8704" width="9" style="352" customWidth="1"/>
    <col min="8705" max="8705" width="15.375" style="352" customWidth="1"/>
    <col min="8706" max="8706" width="6.125" style="352" customWidth="1"/>
    <col min="8707" max="8707" width="6.5" style="352" customWidth="1"/>
    <col min="8708" max="8716" width="6.125" style="352" customWidth="1"/>
    <col min="8717" max="8960" width="9" style="352" customWidth="1"/>
    <col min="8961" max="8961" width="15.375" style="352" customWidth="1"/>
    <col min="8962" max="8962" width="6.125" style="352" customWidth="1"/>
    <col min="8963" max="8963" width="6.5" style="352" customWidth="1"/>
    <col min="8964" max="8972" width="6.125" style="352" customWidth="1"/>
    <col min="8973" max="9216" width="9" style="352" customWidth="1"/>
    <col min="9217" max="9217" width="15.375" style="352" customWidth="1"/>
    <col min="9218" max="9218" width="6.125" style="352" customWidth="1"/>
    <col min="9219" max="9219" width="6.5" style="352" customWidth="1"/>
    <col min="9220" max="9228" width="6.125" style="352" customWidth="1"/>
    <col min="9229" max="9472" width="9" style="352" customWidth="1"/>
    <col min="9473" max="9473" width="15.375" style="352" customWidth="1"/>
    <col min="9474" max="9474" width="6.125" style="352" customWidth="1"/>
    <col min="9475" max="9475" width="6.5" style="352" customWidth="1"/>
    <col min="9476" max="9484" width="6.125" style="352" customWidth="1"/>
    <col min="9485" max="9728" width="9" style="352" customWidth="1"/>
    <col min="9729" max="9729" width="15.375" style="352" customWidth="1"/>
    <col min="9730" max="9730" width="6.125" style="352" customWidth="1"/>
    <col min="9731" max="9731" width="6.5" style="352" customWidth="1"/>
    <col min="9732" max="9740" width="6.125" style="352" customWidth="1"/>
    <col min="9741" max="9984" width="9" style="352" customWidth="1"/>
    <col min="9985" max="9985" width="15.375" style="352" customWidth="1"/>
    <col min="9986" max="9986" width="6.125" style="352" customWidth="1"/>
    <col min="9987" max="9987" width="6.5" style="352" customWidth="1"/>
    <col min="9988" max="9996" width="6.125" style="352" customWidth="1"/>
    <col min="9997" max="10240" width="9" style="352" customWidth="1"/>
    <col min="10241" max="10241" width="15.375" style="352" customWidth="1"/>
    <col min="10242" max="10242" width="6.125" style="352" customWidth="1"/>
    <col min="10243" max="10243" width="6.5" style="352" customWidth="1"/>
    <col min="10244" max="10252" width="6.125" style="352" customWidth="1"/>
    <col min="10253" max="10496" width="9" style="352" customWidth="1"/>
    <col min="10497" max="10497" width="15.375" style="352" customWidth="1"/>
    <col min="10498" max="10498" width="6.125" style="352" customWidth="1"/>
    <col min="10499" max="10499" width="6.5" style="352" customWidth="1"/>
    <col min="10500" max="10508" width="6.125" style="352" customWidth="1"/>
    <col min="10509" max="10752" width="9" style="352" customWidth="1"/>
    <col min="10753" max="10753" width="15.375" style="352" customWidth="1"/>
    <col min="10754" max="10754" width="6.125" style="352" customWidth="1"/>
    <col min="10755" max="10755" width="6.5" style="352" customWidth="1"/>
    <col min="10756" max="10764" width="6.125" style="352" customWidth="1"/>
    <col min="10765" max="11008" width="9" style="352" customWidth="1"/>
    <col min="11009" max="11009" width="15.375" style="352" customWidth="1"/>
    <col min="11010" max="11010" width="6.125" style="352" customWidth="1"/>
    <col min="11011" max="11011" width="6.5" style="352" customWidth="1"/>
    <col min="11012" max="11020" width="6.125" style="352" customWidth="1"/>
    <col min="11021" max="11264" width="9" style="352" customWidth="1"/>
    <col min="11265" max="11265" width="15.375" style="352" customWidth="1"/>
    <col min="11266" max="11266" width="6.125" style="352" customWidth="1"/>
    <col min="11267" max="11267" width="6.5" style="352" customWidth="1"/>
    <col min="11268" max="11276" width="6.125" style="352" customWidth="1"/>
    <col min="11277" max="11520" width="9" style="352" customWidth="1"/>
    <col min="11521" max="11521" width="15.375" style="352" customWidth="1"/>
    <col min="11522" max="11522" width="6.125" style="352" customWidth="1"/>
    <col min="11523" max="11523" width="6.5" style="352" customWidth="1"/>
    <col min="11524" max="11532" width="6.125" style="352" customWidth="1"/>
    <col min="11533" max="11776" width="9" style="352" customWidth="1"/>
    <col min="11777" max="11777" width="15.375" style="352" customWidth="1"/>
    <col min="11778" max="11778" width="6.125" style="352" customWidth="1"/>
    <col min="11779" max="11779" width="6.5" style="352" customWidth="1"/>
    <col min="11780" max="11788" width="6.125" style="352" customWidth="1"/>
    <col min="11789" max="12032" width="9" style="352" customWidth="1"/>
    <col min="12033" max="12033" width="15.375" style="352" customWidth="1"/>
    <col min="12034" max="12034" width="6.125" style="352" customWidth="1"/>
    <col min="12035" max="12035" width="6.5" style="352" customWidth="1"/>
    <col min="12036" max="12044" width="6.125" style="352" customWidth="1"/>
    <col min="12045" max="12288" width="9" style="352" customWidth="1"/>
    <col min="12289" max="12289" width="15.375" style="352" customWidth="1"/>
    <col min="12290" max="12290" width="6.125" style="352" customWidth="1"/>
    <col min="12291" max="12291" width="6.5" style="352" customWidth="1"/>
    <col min="12292" max="12300" width="6.125" style="352" customWidth="1"/>
    <col min="12301" max="12544" width="9" style="352" customWidth="1"/>
    <col min="12545" max="12545" width="15.375" style="352" customWidth="1"/>
    <col min="12546" max="12546" width="6.125" style="352" customWidth="1"/>
    <col min="12547" max="12547" width="6.5" style="352" customWidth="1"/>
    <col min="12548" max="12556" width="6.125" style="352" customWidth="1"/>
    <col min="12557" max="12800" width="9" style="352" customWidth="1"/>
    <col min="12801" max="12801" width="15.375" style="352" customWidth="1"/>
    <col min="12802" max="12802" width="6.125" style="352" customWidth="1"/>
    <col min="12803" max="12803" width="6.5" style="352" customWidth="1"/>
    <col min="12804" max="12812" width="6.125" style="352" customWidth="1"/>
    <col min="12813" max="13056" width="9" style="352" customWidth="1"/>
    <col min="13057" max="13057" width="15.375" style="352" customWidth="1"/>
    <col min="13058" max="13058" width="6.125" style="352" customWidth="1"/>
    <col min="13059" max="13059" width="6.5" style="352" customWidth="1"/>
    <col min="13060" max="13068" width="6.125" style="352" customWidth="1"/>
    <col min="13069" max="13312" width="9" style="352" customWidth="1"/>
    <col min="13313" max="13313" width="15.375" style="352" customWidth="1"/>
    <col min="13314" max="13314" width="6.125" style="352" customWidth="1"/>
    <col min="13315" max="13315" width="6.5" style="352" customWidth="1"/>
    <col min="13316" max="13324" width="6.125" style="352" customWidth="1"/>
    <col min="13325" max="13568" width="9" style="352" customWidth="1"/>
    <col min="13569" max="13569" width="15.375" style="352" customWidth="1"/>
    <col min="13570" max="13570" width="6.125" style="352" customWidth="1"/>
    <col min="13571" max="13571" width="6.5" style="352" customWidth="1"/>
    <col min="13572" max="13580" width="6.125" style="352" customWidth="1"/>
    <col min="13581" max="13824" width="9" style="352" customWidth="1"/>
    <col min="13825" max="13825" width="15.375" style="352" customWidth="1"/>
    <col min="13826" max="13826" width="6.125" style="352" customWidth="1"/>
    <col min="13827" max="13827" width="6.5" style="352" customWidth="1"/>
    <col min="13828" max="13836" width="6.125" style="352" customWidth="1"/>
    <col min="13837" max="14080" width="9" style="352" customWidth="1"/>
    <col min="14081" max="14081" width="15.375" style="352" customWidth="1"/>
    <col min="14082" max="14082" width="6.125" style="352" customWidth="1"/>
    <col min="14083" max="14083" width="6.5" style="352" customWidth="1"/>
    <col min="14084" max="14092" width="6.125" style="352" customWidth="1"/>
    <col min="14093" max="14336" width="9" style="352" customWidth="1"/>
    <col min="14337" max="14337" width="15.375" style="352" customWidth="1"/>
    <col min="14338" max="14338" width="6.125" style="352" customWidth="1"/>
    <col min="14339" max="14339" width="6.5" style="352" customWidth="1"/>
    <col min="14340" max="14348" width="6.125" style="352" customWidth="1"/>
    <col min="14349" max="14592" width="9" style="352" customWidth="1"/>
    <col min="14593" max="14593" width="15.375" style="352" customWidth="1"/>
    <col min="14594" max="14594" width="6.125" style="352" customWidth="1"/>
    <col min="14595" max="14595" width="6.5" style="352" customWidth="1"/>
    <col min="14596" max="14604" width="6.125" style="352" customWidth="1"/>
    <col min="14605" max="14848" width="9" style="352" customWidth="1"/>
    <col min="14849" max="14849" width="15.375" style="352" customWidth="1"/>
    <col min="14850" max="14850" width="6.125" style="352" customWidth="1"/>
    <col min="14851" max="14851" width="6.5" style="352" customWidth="1"/>
    <col min="14852" max="14860" width="6.125" style="352" customWidth="1"/>
    <col min="14861" max="15104" width="9" style="352" customWidth="1"/>
    <col min="15105" max="15105" width="15.375" style="352" customWidth="1"/>
    <col min="15106" max="15106" width="6.125" style="352" customWidth="1"/>
    <col min="15107" max="15107" width="6.5" style="352" customWidth="1"/>
    <col min="15108" max="15116" width="6.125" style="352" customWidth="1"/>
    <col min="15117" max="15360" width="9" style="352" customWidth="1"/>
    <col min="15361" max="15361" width="15.375" style="352" customWidth="1"/>
    <col min="15362" max="15362" width="6.125" style="352" customWidth="1"/>
    <col min="15363" max="15363" width="6.5" style="352" customWidth="1"/>
    <col min="15364" max="15372" width="6.125" style="352" customWidth="1"/>
    <col min="15373" max="15616" width="9" style="352" customWidth="1"/>
    <col min="15617" max="15617" width="15.375" style="352" customWidth="1"/>
    <col min="15618" max="15618" width="6.125" style="352" customWidth="1"/>
    <col min="15619" max="15619" width="6.5" style="352" customWidth="1"/>
    <col min="15620" max="15628" width="6.125" style="352" customWidth="1"/>
    <col min="15629" max="15872" width="9" style="352" customWidth="1"/>
    <col min="15873" max="15873" width="15.375" style="352" customWidth="1"/>
    <col min="15874" max="15874" width="6.125" style="352" customWidth="1"/>
    <col min="15875" max="15875" width="6.5" style="352" customWidth="1"/>
    <col min="15876" max="15884" width="6.125" style="352" customWidth="1"/>
    <col min="15885" max="16128" width="9" style="352" customWidth="1"/>
    <col min="16129" max="16129" width="15.375" style="352" customWidth="1"/>
    <col min="16130" max="16130" width="6.125" style="352" customWidth="1"/>
    <col min="16131" max="16131" width="6.5" style="352" customWidth="1"/>
    <col min="16132" max="16140" width="6.125" style="352" customWidth="1"/>
    <col min="16141" max="16384" width="9" style="352" customWidth="1"/>
  </cols>
  <sheetData>
    <row r="1" spans="1:12" ht="14.25">
      <c r="A1" s="16" t="s">
        <v>147</v>
      </c>
    </row>
    <row r="4" spans="1:12">
      <c r="L4" s="393" t="s">
        <v>235</v>
      </c>
    </row>
    <row r="5" spans="1:12" ht="14.25">
      <c r="L5" s="393"/>
    </row>
    <row r="6" spans="1:12" s="353" customFormat="1" ht="153.94999999999999" customHeight="1">
      <c r="A6" s="354" t="s">
        <v>67</v>
      </c>
      <c r="B6" s="361" t="s">
        <v>148</v>
      </c>
      <c r="C6" s="368" t="s">
        <v>28</v>
      </c>
      <c r="D6" s="375" t="s">
        <v>149</v>
      </c>
      <c r="E6" s="381" t="s">
        <v>255</v>
      </c>
      <c r="F6" s="375" t="s">
        <v>150</v>
      </c>
      <c r="G6" s="375" t="s">
        <v>151</v>
      </c>
      <c r="H6" s="375" t="s">
        <v>152</v>
      </c>
      <c r="I6" s="375" t="s">
        <v>154</v>
      </c>
      <c r="J6" s="375" t="s">
        <v>155</v>
      </c>
      <c r="K6" s="388" t="s">
        <v>257</v>
      </c>
      <c r="L6" s="394" t="s">
        <v>64</v>
      </c>
    </row>
    <row r="7" spans="1:12" ht="45" customHeight="1">
      <c r="A7" s="355" t="s">
        <v>2</v>
      </c>
      <c r="B7" s="362">
        <v>56</v>
      </c>
      <c r="C7" s="369">
        <v>57</v>
      </c>
      <c r="D7" s="376">
        <v>8</v>
      </c>
      <c r="E7" s="382">
        <v>-3</v>
      </c>
      <c r="F7" s="376">
        <v>6</v>
      </c>
      <c r="G7" s="376">
        <v>4</v>
      </c>
      <c r="H7" s="376">
        <v>3</v>
      </c>
      <c r="I7" s="376">
        <v>18</v>
      </c>
      <c r="J7" s="376">
        <v>8</v>
      </c>
      <c r="K7" s="389">
        <v>1</v>
      </c>
      <c r="L7" s="395">
        <v>9</v>
      </c>
    </row>
    <row r="8" spans="1:12" ht="45" customHeight="1">
      <c r="A8" s="356" t="s">
        <v>145</v>
      </c>
      <c r="B8" s="363">
        <v>14</v>
      </c>
      <c r="C8" s="370">
        <v>15</v>
      </c>
      <c r="D8" s="377">
        <v>2</v>
      </c>
      <c r="E8" s="383">
        <v>-1</v>
      </c>
      <c r="F8" s="377">
        <v>0</v>
      </c>
      <c r="G8" s="377">
        <v>0</v>
      </c>
      <c r="H8" s="377">
        <v>3</v>
      </c>
      <c r="I8" s="377">
        <v>8</v>
      </c>
      <c r="J8" s="377">
        <v>1</v>
      </c>
      <c r="K8" s="390">
        <v>0</v>
      </c>
      <c r="L8" s="396">
        <v>1</v>
      </c>
    </row>
    <row r="9" spans="1:12" ht="45" customHeight="1">
      <c r="A9" s="356" t="s">
        <v>34</v>
      </c>
      <c r="B9" s="363">
        <v>38</v>
      </c>
      <c r="C9" s="370">
        <v>38</v>
      </c>
      <c r="D9" s="377">
        <v>8</v>
      </c>
      <c r="E9" s="383">
        <v>0</v>
      </c>
      <c r="F9" s="377">
        <v>0</v>
      </c>
      <c r="G9" s="377">
        <v>2</v>
      </c>
      <c r="H9" s="377">
        <v>0</v>
      </c>
      <c r="I9" s="377">
        <v>12</v>
      </c>
      <c r="J9" s="377">
        <v>16</v>
      </c>
      <c r="K9" s="390">
        <v>0</v>
      </c>
      <c r="L9" s="396">
        <v>0</v>
      </c>
    </row>
    <row r="10" spans="1:12" ht="45" customHeight="1">
      <c r="A10" s="356" t="s">
        <v>258</v>
      </c>
      <c r="B10" s="363">
        <v>197</v>
      </c>
      <c r="C10" s="370">
        <v>222</v>
      </c>
      <c r="D10" s="377">
        <v>25</v>
      </c>
      <c r="E10" s="383">
        <v>0</v>
      </c>
      <c r="F10" s="377">
        <v>6</v>
      </c>
      <c r="G10" s="377">
        <v>14</v>
      </c>
      <c r="H10" s="377">
        <v>109</v>
      </c>
      <c r="I10" s="377">
        <v>15</v>
      </c>
      <c r="J10" s="377">
        <v>13</v>
      </c>
      <c r="K10" s="390">
        <v>0</v>
      </c>
      <c r="L10" s="396">
        <v>40</v>
      </c>
    </row>
    <row r="11" spans="1:12" ht="45" customHeight="1">
      <c r="A11" s="356" t="s">
        <v>84</v>
      </c>
      <c r="B11" s="363">
        <v>37</v>
      </c>
      <c r="C11" s="370">
        <v>37</v>
      </c>
      <c r="D11" s="377">
        <v>12</v>
      </c>
      <c r="E11" s="383">
        <v>-7</v>
      </c>
      <c r="F11" s="377">
        <v>6</v>
      </c>
      <c r="G11" s="377">
        <v>2</v>
      </c>
      <c r="H11" s="377">
        <v>1</v>
      </c>
      <c r="I11" s="377">
        <v>8</v>
      </c>
      <c r="J11" s="377">
        <v>7</v>
      </c>
      <c r="K11" s="390">
        <v>1</v>
      </c>
      <c r="L11" s="396">
        <v>0</v>
      </c>
    </row>
    <row r="12" spans="1:12" ht="45" customHeight="1">
      <c r="A12" s="356" t="s">
        <v>131</v>
      </c>
      <c r="B12" s="363">
        <v>56</v>
      </c>
      <c r="C12" s="370">
        <v>56</v>
      </c>
      <c r="D12" s="377">
        <v>10</v>
      </c>
      <c r="E12" s="383">
        <v>-2</v>
      </c>
      <c r="F12" s="377">
        <v>6</v>
      </c>
      <c r="G12" s="377">
        <v>1</v>
      </c>
      <c r="H12" s="377">
        <v>3</v>
      </c>
      <c r="I12" s="377">
        <v>11</v>
      </c>
      <c r="J12" s="377">
        <v>11</v>
      </c>
      <c r="K12" s="390">
        <v>2</v>
      </c>
      <c r="L12" s="396">
        <v>12</v>
      </c>
    </row>
    <row r="13" spans="1:12" ht="45" customHeight="1">
      <c r="A13" s="356" t="s">
        <v>29</v>
      </c>
      <c r="B13" s="363">
        <v>23</v>
      </c>
      <c r="C13" s="371">
        <v>23</v>
      </c>
      <c r="D13" s="377">
        <v>3</v>
      </c>
      <c r="E13" s="383">
        <v>-3</v>
      </c>
      <c r="F13" s="377">
        <v>3</v>
      </c>
      <c r="G13" s="377">
        <v>3</v>
      </c>
      <c r="H13" s="377">
        <v>1</v>
      </c>
      <c r="I13" s="377">
        <v>6</v>
      </c>
      <c r="J13" s="377">
        <v>2</v>
      </c>
      <c r="K13" s="390">
        <v>0</v>
      </c>
      <c r="L13" s="396">
        <v>5</v>
      </c>
    </row>
    <row r="14" spans="1:12" ht="45" customHeight="1">
      <c r="A14" s="357" t="s">
        <v>41</v>
      </c>
      <c r="B14" s="364">
        <v>12</v>
      </c>
      <c r="C14" s="372">
        <v>12</v>
      </c>
      <c r="D14" s="378">
        <v>1</v>
      </c>
      <c r="E14" s="384">
        <v>0</v>
      </c>
      <c r="F14" s="378">
        <v>0</v>
      </c>
      <c r="G14" s="378">
        <v>0</v>
      </c>
      <c r="H14" s="378">
        <v>1</v>
      </c>
      <c r="I14" s="378">
        <v>4</v>
      </c>
      <c r="J14" s="378">
        <v>4</v>
      </c>
      <c r="K14" s="391">
        <v>0</v>
      </c>
      <c r="L14" s="397">
        <v>2</v>
      </c>
    </row>
    <row r="15" spans="1:12" ht="45" customHeight="1">
      <c r="A15" s="358" t="s">
        <v>4</v>
      </c>
      <c r="B15" s="365">
        <f>SUM(B7:B14)</f>
        <v>433</v>
      </c>
      <c r="C15" s="373">
        <f>D15+SUM(F15:L15)</f>
        <v>460</v>
      </c>
      <c r="D15" s="379">
        <f t="shared" ref="D15:L15" si="0">SUM(D7:D14)</f>
        <v>69</v>
      </c>
      <c r="E15" s="385">
        <f t="shared" si="0"/>
        <v>-16</v>
      </c>
      <c r="F15" s="379">
        <f t="shared" si="0"/>
        <v>27</v>
      </c>
      <c r="G15" s="379">
        <f t="shared" si="0"/>
        <v>26</v>
      </c>
      <c r="H15" s="379">
        <f t="shared" si="0"/>
        <v>121</v>
      </c>
      <c r="I15" s="379">
        <f t="shared" si="0"/>
        <v>82</v>
      </c>
      <c r="J15" s="379">
        <f t="shared" si="0"/>
        <v>62</v>
      </c>
      <c r="K15" s="379">
        <f t="shared" si="0"/>
        <v>4</v>
      </c>
      <c r="L15" s="398">
        <f t="shared" si="0"/>
        <v>69</v>
      </c>
    </row>
    <row r="16" spans="1:12" ht="45" customHeight="1">
      <c r="A16" s="359" t="s">
        <v>8</v>
      </c>
      <c r="B16" s="366">
        <v>466</v>
      </c>
      <c r="C16" s="374">
        <v>469</v>
      </c>
      <c r="D16" s="380">
        <v>47</v>
      </c>
      <c r="E16" s="386">
        <v>-16</v>
      </c>
      <c r="F16" s="387">
        <v>41</v>
      </c>
      <c r="G16" s="387">
        <v>36</v>
      </c>
      <c r="H16" s="387">
        <v>141</v>
      </c>
      <c r="I16" s="387">
        <v>90</v>
      </c>
      <c r="J16" s="387">
        <v>41</v>
      </c>
      <c r="K16" s="392">
        <v>10</v>
      </c>
      <c r="L16" s="399">
        <v>63</v>
      </c>
    </row>
    <row r="17" spans="1:12" ht="30" customHeight="1">
      <c r="A17" s="360" t="s">
        <v>109</v>
      </c>
      <c r="B17" s="367">
        <v>64</v>
      </c>
      <c r="C17" s="367">
        <v>64</v>
      </c>
      <c r="D17" s="367">
        <v>17</v>
      </c>
      <c r="E17" s="367">
        <v>14</v>
      </c>
      <c r="F17" s="367">
        <v>6</v>
      </c>
      <c r="G17" s="367">
        <v>2</v>
      </c>
      <c r="H17" s="367">
        <v>3</v>
      </c>
      <c r="I17" s="367">
        <v>14</v>
      </c>
      <c r="J17" s="367">
        <v>11</v>
      </c>
      <c r="K17" s="367">
        <v>1</v>
      </c>
      <c r="L17" s="400">
        <v>10</v>
      </c>
    </row>
  </sheetData>
  <phoneticPr fontId="23"/>
  <pageMargins left="0.74803149606299213" right="0.59055118110236227" top="0.98425196850393704" bottom="0.59055118110236227" header="0.51181102362204722" footer="0.19685039370078741"/>
  <pageSetup paperSize="9" scale="99" firstPageNumber="63" fitToWidth="1" fitToHeight="1" orientation="portrait" usePrinterDefaults="1" useFirstPageNumber="1" r:id="rId1"/>
  <headerFooter scaleWithDoc="0" alignWithMargins="0">
    <oddFooter>&amp;C63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Z19"/>
  <sheetViews>
    <sheetView topLeftCell="A4" zoomScale="70" zoomScaleNormal="70" workbookViewId="0">
      <selection activeCell="R12" sqref="R12"/>
    </sheetView>
  </sheetViews>
  <sheetFormatPr defaultColWidth="4.75" defaultRowHeight="13.5"/>
  <cols>
    <col min="1" max="1" width="10.375" style="401" customWidth="1"/>
    <col min="2" max="2" width="6" style="401" customWidth="1"/>
    <col min="3" max="3" width="5.125" style="401" bestFit="1" customWidth="1"/>
    <col min="4" max="4" width="5" style="401" bestFit="1" customWidth="1"/>
    <col min="5" max="5" width="5.375" style="401" customWidth="1"/>
    <col min="6" max="12" width="5" style="401" bestFit="1" customWidth="1"/>
    <col min="13" max="13" width="4.875" style="401" bestFit="1" customWidth="1"/>
    <col min="14" max="14" width="5" style="401" bestFit="1" customWidth="1"/>
    <col min="15" max="17" width="4.875" style="401" customWidth="1"/>
    <col min="18" max="18" width="5" style="401" bestFit="1" customWidth="1"/>
    <col min="19" max="19" width="5.125" style="401" bestFit="1" customWidth="1"/>
    <col min="20" max="23" width="5" style="401" bestFit="1" customWidth="1"/>
    <col min="24" max="25" width="4.875" style="401" customWidth="1"/>
    <col min="26" max="26" width="5" style="401" bestFit="1" customWidth="1"/>
    <col min="27" max="256" width="4.75" style="401"/>
    <col min="257" max="257" width="10.375" style="401" customWidth="1"/>
    <col min="258" max="258" width="6" style="401" customWidth="1"/>
    <col min="259" max="259" width="5.125" style="401" bestFit="1" customWidth="1"/>
    <col min="260" max="260" width="5" style="401" bestFit="1" customWidth="1"/>
    <col min="261" max="261" width="5.375" style="401" customWidth="1"/>
    <col min="262" max="268" width="5" style="401" bestFit="1" customWidth="1"/>
    <col min="269" max="269" width="4.875" style="401" bestFit="1" customWidth="1"/>
    <col min="270" max="270" width="5" style="401" bestFit="1" customWidth="1"/>
    <col min="271" max="273" width="4.875" style="401" customWidth="1"/>
    <col min="274" max="274" width="5" style="401" bestFit="1" customWidth="1"/>
    <col min="275" max="275" width="5.125" style="401" bestFit="1" customWidth="1"/>
    <col min="276" max="279" width="5" style="401" bestFit="1" customWidth="1"/>
    <col min="280" max="281" width="4.875" style="401" customWidth="1"/>
    <col min="282" max="282" width="5" style="401" bestFit="1" customWidth="1"/>
    <col min="283" max="512" width="4.75" style="401"/>
    <col min="513" max="513" width="10.375" style="401" customWidth="1"/>
    <col min="514" max="514" width="6" style="401" customWidth="1"/>
    <col min="515" max="515" width="5.125" style="401" bestFit="1" customWidth="1"/>
    <col min="516" max="516" width="5" style="401" bestFit="1" customWidth="1"/>
    <col min="517" max="517" width="5.375" style="401" customWidth="1"/>
    <col min="518" max="524" width="5" style="401" bestFit="1" customWidth="1"/>
    <col min="525" max="525" width="4.875" style="401" bestFit="1" customWidth="1"/>
    <col min="526" max="526" width="5" style="401" bestFit="1" customWidth="1"/>
    <col min="527" max="529" width="4.875" style="401" customWidth="1"/>
    <col min="530" max="530" width="5" style="401" bestFit="1" customWidth="1"/>
    <col min="531" max="531" width="5.125" style="401" bestFit="1" customWidth="1"/>
    <col min="532" max="535" width="5" style="401" bestFit="1" customWidth="1"/>
    <col min="536" max="537" width="4.875" style="401" customWidth="1"/>
    <col min="538" max="538" width="5" style="401" bestFit="1" customWidth="1"/>
    <col min="539" max="768" width="4.75" style="401"/>
    <col min="769" max="769" width="10.375" style="401" customWidth="1"/>
    <col min="770" max="770" width="6" style="401" customWidth="1"/>
    <col min="771" max="771" width="5.125" style="401" bestFit="1" customWidth="1"/>
    <col min="772" max="772" width="5" style="401" bestFit="1" customWidth="1"/>
    <col min="773" max="773" width="5.375" style="401" customWidth="1"/>
    <col min="774" max="780" width="5" style="401" bestFit="1" customWidth="1"/>
    <col min="781" max="781" width="4.875" style="401" bestFit="1" customWidth="1"/>
    <col min="782" max="782" width="5" style="401" bestFit="1" customWidth="1"/>
    <col min="783" max="785" width="4.875" style="401" customWidth="1"/>
    <col min="786" max="786" width="5" style="401" bestFit="1" customWidth="1"/>
    <col min="787" max="787" width="5.125" style="401" bestFit="1" customWidth="1"/>
    <col min="788" max="791" width="5" style="401" bestFit="1" customWidth="1"/>
    <col min="792" max="793" width="4.875" style="401" customWidth="1"/>
    <col min="794" max="794" width="5" style="401" bestFit="1" customWidth="1"/>
    <col min="795" max="1024" width="4.75" style="401"/>
    <col min="1025" max="1025" width="10.375" style="401" customWidth="1"/>
    <col min="1026" max="1026" width="6" style="401" customWidth="1"/>
    <col min="1027" max="1027" width="5.125" style="401" bestFit="1" customWidth="1"/>
    <col min="1028" max="1028" width="5" style="401" bestFit="1" customWidth="1"/>
    <col min="1029" max="1029" width="5.375" style="401" customWidth="1"/>
    <col min="1030" max="1036" width="5" style="401" bestFit="1" customWidth="1"/>
    <col min="1037" max="1037" width="4.875" style="401" bestFit="1" customWidth="1"/>
    <col min="1038" max="1038" width="5" style="401" bestFit="1" customWidth="1"/>
    <col min="1039" max="1041" width="4.875" style="401" customWidth="1"/>
    <col min="1042" max="1042" width="5" style="401" bestFit="1" customWidth="1"/>
    <col min="1043" max="1043" width="5.125" style="401" bestFit="1" customWidth="1"/>
    <col min="1044" max="1047" width="5" style="401" bestFit="1" customWidth="1"/>
    <col min="1048" max="1049" width="4.875" style="401" customWidth="1"/>
    <col min="1050" max="1050" width="5" style="401" bestFit="1" customWidth="1"/>
    <col min="1051" max="1280" width="4.75" style="401"/>
    <col min="1281" max="1281" width="10.375" style="401" customWidth="1"/>
    <col min="1282" max="1282" width="6" style="401" customWidth="1"/>
    <col min="1283" max="1283" width="5.125" style="401" bestFit="1" customWidth="1"/>
    <col min="1284" max="1284" width="5" style="401" bestFit="1" customWidth="1"/>
    <col min="1285" max="1285" width="5.375" style="401" customWidth="1"/>
    <col min="1286" max="1292" width="5" style="401" bestFit="1" customWidth="1"/>
    <col min="1293" max="1293" width="4.875" style="401" bestFit="1" customWidth="1"/>
    <col min="1294" max="1294" width="5" style="401" bestFit="1" customWidth="1"/>
    <col min="1295" max="1297" width="4.875" style="401" customWidth="1"/>
    <col min="1298" max="1298" width="5" style="401" bestFit="1" customWidth="1"/>
    <col min="1299" max="1299" width="5.125" style="401" bestFit="1" customWidth="1"/>
    <col min="1300" max="1303" width="5" style="401" bestFit="1" customWidth="1"/>
    <col min="1304" max="1305" width="4.875" style="401" customWidth="1"/>
    <col min="1306" max="1306" width="5" style="401" bestFit="1" customWidth="1"/>
    <col min="1307" max="1536" width="4.75" style="401"/>
    <col min="1537" max="1537" width="10.375" style="401" customWidth="1"/>
    <col min="1538" max="1538" width="6" style="401" customWidth="1"/>
    <col min="1539" max="1539" width="5.125" style="401" bestFit="1" customWidth="1"/>
    <col min="1540" max="1540" width="5" style="401" bestFit="1" customWidth="1"/>
    <col min="1541" max="1541" width="5.375" style="401" customWidth="1"/>
    <col min="1542" max="1548" width="5" style="401" bestFit="1" customWidth="1"/>
    <col min="1549" max="1549" width="4.875" style="401" bestFit="1" customWidth="1"/>
    <col min="1550" max="1550" width="5" style="401" bestFit="1" customWidth="1"/>
    <col min="1551" max="1553" width="4.875" style="401" customWidth="1"/>
    <col min="1554" max="1554" width="5" style="401" bestFit="1" customWidth="1"/>
    <col min="1555" max="1555" width="5.125" style="401" bestFit="1" customWidth="1"/>
    <col min="1556" max="1559" width="5" style="401" bestFit="1" customWidth="1"/>
    <col min="1560" max="1561" width="4.875" style="401" customWidth="1"/>
    <col min="1562" max="1562" width="5" style="401" bestFit="1" customWidth="1"/>
    <col min="1563" max="1792" width="4.75" style="401"/>
    <col min="1793" max="1793" width="10.375" style="401" customWidth="1"/>
    <col min="1794" max="1794" width="6" style="401" customWidth="1"/>
    <col min="1795" max="1795" width="5.125" style="401" bestFit="1" customWidth="1"/>
    <col min="1796" max="1796" width="5" style="401" bestFit="1" customWidth="1"/>
    <col min="1797" max="1797" width="5.375" style="401" customWidth="1"/>
    <col min="1798" max="1804" width="5" style="401" bestFit="1" customWidth="1"/>
    <col min="1805" max="1805" width="4.875" style="401" bestFit="1" customWidth="1"/>
    <col min="1806" max="1806" width="5" style="401" bestFit="1" customWidth="1"/>
    <col min="1807" max="1809" width="4.875" style="401" customWidth="1"/>
    <col min="1810" max="1810" width="5" style="401" bestFit="1" customWidth="1"/>
    <col min="1811" max="1811" width="5.125" style="401" bestFit="1" customWidth="1"/>
    <col min="1812" max="1815" width="5" style="401" bestFit="1" customWidth="1"/>
    <col min="1816" max="1817" width="4.875" style="401" customWidth="1"/>
    <col min="1818" max="1818" width="5" style="401" bestFit="1" customWidth="1"/>
    <col min="1819" max="2048" width="4.75" style="401"/>
    <col min="2049" max="2049" width="10.375" style="401" customWidth="1"/>
    <col min="2050" max="2050" width="6" style="401" customWidth="1"/>
    <col min="2051" max="2051" width="5.125" style="401" bestFit="1" customWidth="1"/>
    <col min="2052" max="2052" width="5" style="401" bestFit="1" customWidth="1"/>
    <col min="2053" max="2053" width="5.375" style="401" customWidth="1"/>
    <col min="2054" max="2060" width="5" style="401" bestFit="1" customWidth="1"/>
    <col min="2061" max="2061" width="4.875" style="401" bestFit="1" customWidth="1"/>
    <col min="2062" max="2062" width="5" style="401" bestFit="1" customWidth="1"/>
    <col min="2063" max="2065" width="4.875" style="401" customWidth="1"/>
    <col min="2066" max="2066" width="5" style="401" bestFit="1" customWidth="1"/>
    <col min="2067" max="2067" width="5.125" style="401" bestFit="1" customWidth="1"/>
    <col min="2068" max="2071" width="5" style="401" bestFit="1" customWidth="1"/>
    <col min="2072" max="2073" width="4.875" style="401" customWidth="1"/>
    <col min="2074" max="2074" width="5" style="401" bestFit="1" customWidth="1"/>
    <col min="2075" max="2304" width="4.75" style="401"/>
    <col min="2305" max="2305" width="10.375" style="401" customWidth="1"/>
    <col min="2306" max="2306" width="6" style="401" customWidth="1"/>
    <col min="2307" max="2307" width="5.125" style="401" bestFit="1" customWidth="1"/>
    <col min="2308" max="2308" width="5" style="401" bestFit="1" customWidth="1"/>
    <col min="2309" max="2309" width="5.375" style="401" customWidth="1"/>
    <col min="2310" max="2316" width="5" style="401" bestFit="1" customWidth="1"/>
    <col min="2317" max="2317" width="4.875" style="401" bestFit="1" customWidth="1"/>
    <col min="2318" max="2318" width="5" style="401" bestFit="1" customWidth="1"/>
    <col min="2319" max="2321" width="4.875" style="401" customWidth="1"/>
    <col min="2322" max="2322" width="5" style="401" bestFit="1" customWidth="1"/>
    <col min="2323" max="2323" width="5.125" style="401" bestFit="1" customWidth="1"/>
    <col min="2324" max="2327" width="5" style="401" bestFit="1" customWidth="1"/>
    <col min="2328" max="2329" width="4.875" style="401" customWidth="1"/>
    <col min="2330" max="2330" width="5" style="401" bestFit="1" customWidth="1"/>
    <col min="2331" max="2560" width="4.75" style="401"/>
    <col min="2561" max="2561" width="10.375" style="401" customWidth="1"/>
    <col min="2562" max="2562" width="6" style="401" customWidth="1"/>
    <col min="2563" max="2563" width="5.125" style="401" bestFit="1" customWidth="1"/>
    <col min="2564" max="2564" width="5" style="401" bestFit="1" customWidth="1"/>
    <col min="2565" max="2565" width="5.375" style="401" customWidth="1"/>
    <col min="2566" max="2572" width="5" style="401" bestFit="1" customWidth="1"/>
    <col min="2573" max="2573" width="4.875" style="401" bestFit="1" customWidth="1"/>
    <col min="2574" max="2574" width="5" style="401" bestFit="1" customWidth="1"/>
    <col min="2575" max="2577" width="4.875" style="401" customWidth="1"/>
    <col min="2578" max="2578" width="5" style="401" bestFit="1" customWidth="1"/>
    <col min="2579" max="2579" width="5.125" style="401" bestFit="1" customWidth="1"/>
    <col min="2580" max="2583" width="5" style="401" bestFit="1" customWidth="1"/>
    <col min="2584" max="2585" width="4.875" style="401" customWidth="1"/>
    <col min="2586" max="2586" width="5" style="401" bestFit="1" customWidth="1"/>
    <col min="2587" max="2816" width="4.75" style="401"/>
    <col min="2817" max="2817" width="10.375" style="401" customWidth="1"/>
    <col min="2818" max="2818" width="6" style="401" customWidth="1"/>
    <col min="2819" max="2819" width="5.125" style="401" bestFit="1" customWidth="1"/>
    <col min="2820" max="2820" width="5" style="401" bestFit="1" customWidth="1"/>
    <col min="2821" max="2821" width="5.375" style="401" customWidth="1"/>
    <col min="2822" max="2828" width="5" style="401" bestFit="1" customWidth="1"/>
    <col min="2829" max="2829" width="4.875" style="401" bestFit="1" customWidth="1"/>
    <col min="2830" max="2830" width="5" style="401" bestFit="1" customWidth="1"/>
    <col min="2831" max="2833" width="4.875" style="401" customWidth="1"/>
    <col min="2834" max="2834" width="5" style="401" bestFit="1" customWidth="1"/>
    <col min="2835" max="2835" width="5.125" style="401" bestFit="1" customWidth="1"/>
    <col min="2836" max="2839" width="5" style="401" bestFit="1" customWidth="1"/>
    <col min="2840" max="2841" width="4.875" style="401" customWidth="1"/>
    <col min="2842" max="2842" width="5" style="401" bestFit="1" customWidth="1"/>
    <col min="2843" max="3072" width="4.75" style="401"/>
    <col min="3073" max="3073" width="10.375" style="401" customWidth="1"/>
    <col min="3074" max="3074" width="6" style="401" customWidth="1"/>
    <col min="3075" max="3075" width="5.125" style="401" bestFit="1" customWidth="1"/>
    <col min="3076" max="3076" width="5" style="401" bestFit="1" customWidth="1"/>
    <col min="3077" max="3077" width="5.375" style="401" customWidth="1"/>
    <col min="3078" max="3084" width="5" style="401" bestFit="1" customWidth="1"/>
    <col min="3085" max="3085" width="4.875" style="401" bestFit="1" customWidth="1"/>
    <col min="3086" max="3086" width="5" style="401" bestFit="1" customWidth="1"/>
    <col min="3087" max="3089" width="4.875" style="401" customWidth="1"/>
    <col min="3090" max="3090" width="5" style="401" bestFit="1" customWidth="1"/>
    <col min="3091" max="3091" width="5.125" style="401" bestFit="1" customWidth="1"/>
    <col min="3092" max="3095" width="5" style="401" bestFit="1" customWidth="1"/>
    <col min="3096" max="3097" width="4.875" style="401" customWidth="1"/>
    <col min="3098" max="3098" width="5" style="401" bestFit="1" customWidth="1"/>
    <col min="3099" max="3328" width="4.75" style="401"/>
    <col min="3329" max="3329" width="10.375" style="401" customWidth="1"/>
    <col min="3330" max="3330" width="6" style="401" customWidth="1"/>
    <col min="3331" max="3331" width="5.125" style="401" bestFit="1" customWidth="1"/>
    <col min="3332" max="3332" width="5" style="401" bestFit="1" customWidth="1"/>
    <col min="3333" max="3333" width="5.375" style="401" customWidth="1"/>
    <col min="3334" max="3340" width="5" style="401" bestFit="1" customWidth="1"/>
    <col min="3341" max="3341" width="4.875" style="401" bestFit="1" customWidth="1"/>
    <col min="3342" max="3342" width="5" style="401" bestFit="1" customWidth="1"/>
    <col min="3343" max="3345" width="4.875" style="401" customWidth="1"/>
    <col min="3346" max="3346" width="5" style="401" bestFit="1" customWidth="1"/>
    <col min="3347" max="3347" width="5.125" style="401" bestFit="1" customWidth="1"/>
    <col min="3348" max="3351" width="5" style="401" bestFit="1" customWidth="1"/>
    <col min="3352" max="3353" width="4.875" style="401" customWidth="1"/>
    <col min="3354" max="3354" width="5" style="401" bestFit="1" customWidth="1"/>
    <col min="3355" max="3584" width="4.75" style="401"/>
    <col min="3585" max="3585" width="10.375" style="401" customWidth="1"/>
    <col min="3586" max="3586" width="6" style="401" customWidth="1"/>
    <col min="3587" max="3587" width="5.125" style="401" bestFit="1" customWidth="1"/>
    <col min="3588" max="3588" width="5" style="401" bestFit="1" customWidth="1"/>
    <col min="3589" max="3589" width="5.375" style="401" customWidth="1"/>
    <col min="3590" max="3596" width="5" style="401" bestFit="1" customWidth="1"/>
    <col min="3597" max="3597" width="4.875" style="401" bestFit="1" customWidth="1"/>
    <col min="3598" max="3598" width="5" style="401" bestFit="1" customWidth="1"/>
    <col min="3599" max="3601" width="4.875" style="401" customWidth="1"/>
    <col min="3602" max="3602" width="5" style="401" bestFit="1" customWidth="1"/>
    <col min="3603" max="3603" width="5.125" style="401" bestFit="1" customWidth="1"/>
    <col min="3604" max="3607" width="5" style="401" bestFit="1" customWidth="1"/>
    <col min="3608" max="3609" width="4.875" style="401" customWidth="1"/>
    <col min="3610" max="3610" width="5" style="401" bestFit="1" customWidth="1"/>
    <col min="3611" max="3840" width="4.75" style="401"/>
    <col min="3841" max="3841" width="10.375" style="401" customWidth="1"/>
    <col min="3842" max="3842" width="6" style="401" customWidth="1"/>
    <col min="3843" max="3843" width="5.125" style="401" bestFit="1" customWidth="1"/>
    <col min="3844" max="3844" width="5" style="401" bestFit="1" customWidth="1"/>
    <col min="3845" max="3845" width="5.375" style="401" customWidth="1"/>
    <col min="3846" max="3852" width="5" style="401" bestFit="1" customWidth="1"/>
    <col min="3853" max="3853" width="4.875" style="401" bestFit="1" customWidth="1"/>
    <col min="3854" max="3854" width="5" style="401" bestFit="1" customWidth="1"/>
    <col min="3855" max="3857" width="4.875" style="401" customWidth="1"/>
    <col min="3858" max="3858" width="5" style="401" bestFit="1" customWidth="1"/>
    <col min="3859" max="3859" width="5.125" style="401" bestFit="1" customWidth="1"/>
    <col min="3860" max="3863" width="5" style="401" bestFit="1" customWidth="1"/>
    <col min="3864" max="3865" width="4.875" style="401" customWidth="1"/>
    <col min="3866" max="3866" width="5" style="401" bestFit="1" customWidth="1"/>
    <col min="3867" max="4096" width="4.75" style="401"/>
    <col min="4097" max="4097" width="10.375" style="401" customWidth="1"/>
    <col min="4098" max="4098" width="6" style="401" customWidth="1"/>
    <col min="4099" max="4099" width="5.125" style="401" bestFit="1" customWidth="1"/>
    <col min="4100" max="4100" width="5" style="401" bestFit="1" customWidth="1"/>
    <col min="4101" max="4101" width="5.375" style="401" customWidth="1"/>
    <col min="4102" max="4108" width="5" style="401" bestFit="1" customWidth="1"/>
    <col min="4109" max="4109" width="4.875" style="401" bestFit="1" customWidth="1"/>
    <col min="4110" max="4110" width="5" style="401" bestFit="1" customWidth="1"/>
    <col min="4111" max="4113" width="4.875" style="401" customWidth="1"/>
    <col min="4114" max="4114" width="5" style="401" bestFit="1" customWidth="1"/>
    <col min="4115" max="4115" width="5.125" style="401" bestFit="1" customWidth="1"/>
    <col min="4116" max="4119" width="5" style="401" bestFit="1" customWidth="1"/>
    <col min="4120" max="4121" width="4.875" style="401" customWidth="1"/>
    <col min="4122" max="4122" width="5" style="401" bestFit="1" customWidth="1"/>
    <col min="4123" max="4352" width="4.75" style="401"/>
    <col min="4353" max="4353" width="10.375" style="401" customWidth="1"/>
    <col min="4354" max="4354" width="6" style="401" customWidth="1"/>
    <col min="4355" max="4355" width="5.125" style="401" bestFit="1" customWidth="1"/>
    <col min="4356" max="4356" width="5" style="401" bestFit="1" customWidth="1"/>
    <col min="4357" max="4357" width="5.375" style="401" customWidth="1"/>
    <col min="4358" max="4364" width="5" style="401" bestFit="1" customWidth="1"/>
    <col min="4365" max="4365" width="4.875" style="401" bestFit="1" customWidth="1"/>
    <col min="4366" max="4366" width="5" style="401" bestFit="1" customWidth="1"/>
    <col min="4367" max="4369" width="4.875" style="401" customWidth="1"/>
    <col min="4370" max="4370" width="5" style="401" bestFit="1" customWidth="1"/>
    <col min="4371" max="4371" width="5.125" style="401" bestFit="1" customWidth="1"/>
    <col min="4372" max="4375" width="5" style="401" bestFit="1" customWidth="1"/>
    <col min="4376" max="4377" width="4.875" style="401" customWidth="1"/>
    <col min="4378" max="4378" width="5" style="401" bestFit="1" customWidth="1"/>
    <col min="4379" max="4608" width="4.75" style="401"/>
    <col min="4609" max="4609" width="10.375" style="401" customWidth="1"/>
    <col min="4610" max="4610" width="6" style="401" customWidth="1"/>
    <col min="4611" max="4611" width="5.125" style="401" bestFit="1" customWidth="1"/>
    <col min="4612" max="4612" width="5" style="401" bestFit="1" customWidth="1"/>
    <col min="4613" max="4613" width="5.375" style="401" customWidth="1"/>
    <col min="4614" max="4620" width="5" style="401" bestFit="1" customWidth="1"/>
    <col min="4621" max="4621" width="4.875" style="401" bestFit="1" customWidth="1"/>
    <col min="4622" max="4622" width="5" style="401" bestFit="1" customWidth="1"/>
    <col min="4623" max="4625" width="4.875" style="401" customWidth="1"/>
    <col min="4626" max="4626" width="5" style="401" bestFit="1" customWidth="1"/>
    <col min="4627" max="4627" width="5.125" style="401" bestFit="1" customWidth="1"/>
    <col min="4628" max="4631" width="5" style="401" bestFit="1" customWidth="1"/>
    <col min="4632" max="4633" width="4.875" style="401" customWidth="1"/>
    <col min="4634" max="4634" width="5" style="401" bestFit="1" customWidth="1"/>
    <col min="4635" max="4864" width="4.75" style="401"/>
    <col min="4865" max="4865" width="10.375" style="401" customWidth="1"/>
    <col min="4866" max="4866" width="6" style="401" customWidth="1"/>
    <col min="4867" max="4867" width="5.125" style="401" bestFit="1" customWidth="1"/>
    <col min="4868" max="4868" width="5" style="401" bestFit="1" customWidth="1"/>
    <col min="4869" max="4869" width="5.375" style="401" customWidth="1"/>
    <col min="4870" max="4876" width="5" style="401" bestFit="1" customWidth="1"/>
    <col min="4877" max="4877" width="4.875" style="401" bestFit="1" customWidth="1"/>
    <col min="4878" max="4878" width="5" style="401" bestFit="1" customWidth="1"/>
    <col min="4879" max="4881" width="4.875" style="401" customWidth="1"/>
    <col min="4882" max="4882" width="5" style="401" bestFit="1" customWidth="1"/>
    <col min="4883" max="4883" width="5.125" style="401" bestFit="1" customWidth="1"/>
    <col min="4884" max="4887" width="5" style="401" bestFit="1" customWidth="1"/>
    <col min="4888" max="4889" width="4.875" style="401" customWidth="1"/>
    <col min="4890" max="4890" width="5" style="401" bestFit="1" customWidth="1"/>
    <col min="4891" max="5120" width="4.75" style="401"/>
    <col min="5121" max="5121" width="10.375" style="401" customWidth="1"/>
    <col min="5122" max="5122" width="6" style="401" customWidth="1"/>
    <col min="5123" max="5123" width="5.125" style="401" bestFit="1" customWidth="1"/>
    <col min="5124" max="5124" width="5" style="401" bestFit="1" customWidth="1"/>
    <col min="5125" max="5125" width="5.375" style="401" customWidth="1"/>
    <col min="5126" max="5132" width="5" style="401" bestFit="1" customWidth="1"/>
    <col min="5133" max="5133" width="4.875" style="401" bestFit="1" customWidth="1"/>
    <col min="5134" max="5134" width="5" style="401" bestFit="1" customWidth="1"/>
    <col min="5135" max="5137" width="4.875" style="401" customWidth="1"/>
    <col min="5138" max="5138" width="5" style="401" bestFit="1" customWidth="1"/>
    <col min="5139" max="5139" width="5.125" style="401" bestFit="1" customWidth="1"/>
    <col min="5140" max="5143" width="5" style="401" bestFit="1" customWidth="1"/>
    <col min="5144" max="5145" width="4.875" style="401" customWidth="1"/>
    <col min="5146" max="5146" width="5" style="401" bestFit="1" customWidth="1"/>
    <col min="5147" max="5376" width="4.75" style="401"/>
    <col min="5377" max="5377" width="10.375" style="401" customWidth="1"/>
    <col min="5378" max="5378" width="6" style="401" customWidth="1"/>
    <col min="5379" max="5379" width="5.125" style="401" bestFit="1" customWidth="1"/>
    <col min="5380" max="5380" width="5" style="401" bestFit="1" customWidth="1"/>
    <col min="5381" max="5381" width="5.375" style="401" customWidth="1"/>
    <col min="5382" max="5388" width="5" style="401" bestFit="1" customWidth="1"/>
    <col min="5389" max="5389" width="4.875" style="401" bestFit="1" customWidth="1"/>
    <col min="5390" max="5390" width="5" style="401" bestFit="1" customWidth="1"/>
    <col min="5391" max="5393" width="4.875" style="401" customWidth="1"/>
    <col min="5394" max="5394" width="5" style="401" bestFit="1" customWidth="1"/>
    <col min="5395" max="5395" width="5.125" style="401" bestFit="1" customWidth="1"/>
    <col min="5396" max="5399" width="5" style="401" bestFit="1" customWidth="1"/>
    <col min="5400" max="5401" width="4.875" style="401" customWidth="1"/>
    <col min="5402" max="5402" width="5" style="401" bestFit="1" customWidth="1"/>
    <col min="5403" max="5632" width="4.75" style="401"/>
    <col min="5633" max="5633" width="10.375" style="401" customWidth="1"/>
    <col min="5634" max="5634" width="6" style="401" customWidth="1"/>
    <col min="5635" max="5635" width="5.125" style="401" bestFit="1" customWidth="1"/>
    <col min="5636" max="5636" width="5" style="401" bestFit="1" customWidth="1"/>
    <col min="5637" max="5637" width="5.375" style="401" customWidth="1"/>
    <col min="5638" max="5644" width="5" style="401" bestFit="1" customWidth="1"/>
    <col min="5645" max="5645" width="4.875" style="401" bestFit="1" customWidth="1"/>
    <col min="5646" max="5646" width="5" style="401" bestFit="1" customWidth="1"/>
    <col min="5647" max="5649" width="4.875" style="401" customWidth="1"/>
    <col min="5650" max="5650" width="5" style="401" bestFit="1" customWidth="1"/>
    <col min="5651" max="5651" width="5.125" style="401" bestFit="1" customWidth="1"/>
    <col min="5652" max="5655" width="5" style="401" bestFit="1" customWidth="1"/>
    <col min="5656" max="5657" width="4.875" style="401" customWidth="1"/>
    <col min="5658" max="5658" width="5" style="401" bestFit="1" customWidth="1"/>
    <col min="5659" max="5888" width="4.75" style="401"/>
    <col min="5889" max="5889" width="10.375" style="401" customWidth="1"/>
    <col min="5890" max="5890" width="6" style="401" customWidth="1"/>
    <col min="5891" max="5891" width="5.125" style="401" bestFit="1" customWidth="1"/>
    <col min="5892" max="5892" width="5" style="401" bestFit="1" customWidth="1"/>
    <col min="5893" max="5893" width="5.375" style="401" customWidth="1"/>
    <col min="5894" max="5900" width="5" style="401" bestFit="1" customWidth="1"/>
    <col min="5901" max="5901" width="4.875" style="401" bestFit="1" customWidth="1"/>
    <col min="5902" max="5902" width="5" style="401" bestFit="1" customWidth="1"/>
    <col min="5903" max="5905" width="4.875" style="401" customWidth="1"/>
    <col min="5906" max="5906" width="5" style="401" bestFit="1" customWidth="1"/>
    <col min="5907" max="5907" width="5.125" style="401" bestFit="1" customWidth="1"/>
    <col min="5908" max="5911" width="5" style="401" bestFit="1" customWidth="1"/>
    <col min="5912" max="5913" width="4.875" style="401" customWidth="1"/>
    <col min="5914" max="5914" width="5" style="401" bestFit="1" customWidth="1"/>
    <col min="5915" max="6144" width="4.75" style="401"/>
    <col min="6145" max="6145" width="10.375" style="401" customWidth="1"/>
    <col min="6146" max="6146" width="6" style="401" customWidth="1"/>
    <col min="6147" max="6147" width="5.125" style="401" bestFit="1" customWidth="1"/>
    <col min="6148" max="6148" width="5" style="401" bestFit="1" customWidth="1"/>
    <col min="6149" max="6149" width="5.375" style="401" customWidth="1"/>
    <col min="6150" max="6156" width="5" style="401" bestFit="1" customWidth="1"/>
    <col min="6157" max="6157" width="4.875" style="401" bestFit="1" customWidth="1"/>
    <col min="6158" max="6158" width="5" style="401" bestFit="1" customWidth="1"/>
    <col min="6159" max="6161" width="4.875" style="401" customWidth="1"/>
    <col min="6162" max="6162" width="5" style="401" bestFit="1" customWidth="1"/>
    <col min="6163" max="6163" width="5.125" style="401" bestFit="1" customWidth="1"/>
    <col min="6164" max="6167" width="5" style="401" bestFit="1" customWidth="1"/>
    <col min="6168" max="6169" width="4.875" style="401" customWidth="1"/>
    <col min="6170" max="6170" width="5" style="401" bestFit="1" customWidth="1"/>
    <col min="6171" max="6400" width="4.75" style="401"/>
    <col min="6401" max="6401" width="10.375" style="401" customWidth="1"/>
    <col min="6402" max="6402" width="6" style="401" customWidth="1"/>
    <col min="6403" max="6403" width="5.125" style="401" bestFit="1" customWidth="1"/>
    <col min="6404" max="6404" width="5" style="401" bestFit="1" customWidth="1"/>
    <col min="6405" max="6405" width="5.375" style="401" customWidth="1"/>
    <col min="6406" max="6412" width="5" style="401" bestFit="1" customWidth="1"/>
    <col min="6413" max="6413" width="4.875" style="401" bestFit="1" customWidth="1"/>
    <col min="6414" max="6414" width="5" style="401" bestFit="1" customWidth="1"/>
    <col min="6415" max="6417" width="4.875" style="401" customWidth="1"/>
    <col min="6418" max="6418" width="5" style="401" bestFit="1" customWidth="1"/>
    <col min="6419" max="6419" width="5.125" style="401" bestFit="1" customWidth="1"/>
    <col min="6420" max="6423" width="5" style="401" bestFit="1" customWidth="1"/>
    <col min="6424" max="6425" width="4.875" style="401" customWidth="1"/>
    <col min="6426" max="6426" width="5" style="401" bestFit="1" customWidth="1"/>
    <col min="6427" max="6656" width="4.75" style="401"/>
    <col min="6657" max="6657" width="10.375" style="401" customWidth="1"/>
    <col min="6658" max="6658" width="6" style="401" customWidth="1"/>
    <col min="6659" max="6659" width="5.125" style="401" bestFit="1" customWidth="1"/>
    <col min="6660" max="6660" width="5" style="401" bestFit="1" customWidth="1"/>
    <col min="6661" max="6661" width="5.375" style="401" customWidth="1"/>
    <col min="6662" max="6668" width="5" style="401" bestFit="1" customWidth="1"/>
    <col min="6669" max="6669" width="4.875" style="401" bestFit="1" customWidth="1"/>
    <col min="6670" max="6670" width="5" style="401" bestFit="1" customWidth="1"/>
    <col min="6671" max="6673" width="4.875" style="401" customWidth="1"/>
    <col min="6674" max="6674" width="5" style="401" bestFit="1" customWidth="1"/>
    <col min="6675" max="6675" width="5.125" style="401" bestFit="1" customWidth="1"/>
    <col min="6676" max="6679" width="5" style="401" bestFit="1" customWidth="1"/>
    <col min="6680" max="6681" width="4.875" style="401" customWidth="1"/>
    <col min="6682" max="6682" width="5" style="401" bestFit="1" customWidth="1"/>
    <col min="6683" max="6912" width="4.75" style="401"/>
    <col min="6913" max="6913" width="10.375" style="401" customWidth="1"/>
    <col min="6914" max="6914" width="6" style="401" customWidth="1"/>
    <col min="6915" max="6915" width="5.125" style="401" bestFit="1" customWidth="1"/>
    <col min="6916" max="6916" width="5" style="401" bestFit="1" customWidth="1"/>
    <col min="6917" max="6917" width="5.375" style="401" customWidth="1"/>
    <col min="6918" max="6924" width="5" style="401" bestFit="1" customWidth="1"/>
    <col min="6925" max="6925" width="4.875" style="401" bestFit="1" customWidth="1"/>
    <col min="6926" max="6926" width="5" style="401" bestFit="1" customWidth="1"/>
    <col min="6927" max="6929" width="4.875" style="401" customWidth="1"/>
    <col min="6930" max="6930" width="5" style="401" bestFit="1" customWidth="1"/>
    <col min="6931" max="6931" width="5.125" style="401" bestFit="1" customWidth="1"/>
    <col min="6932" max="6935" width="5" style="401" bestFit="1" customWidth="1"/>
    <col min="6936" max="6937" width="4.875" style="401" customWidth="1"/>
    <col min="6938" max="6938" width="5" style="401" bestFit="1" customWidth="1"/>
    <col min="6939" max="7168" width="4.75" style="401"/>
    <col min="7169" max="7169" width="10.375" style="401" customWidth="1"/>
    <col min="7170" max="7170" width="6" style="401" customWidth="1"/>
    <col min="7171" max="7171" width="5.125" style="401" bestFit="1" customWidth="1"/>
    <col min="7172" max="7172" width="5" style="401" bestFit="1" customWidth="1"/>
    <col min="7173" max="7173" width="5.375" style="401" customWidth="1"/>
    <col min="7174" max="7180" width="5" style="401" bestFit="1" customWidth="1"/>
    <col min="7181" max="7181" width="4.875" style="401" bestFit="1" customWidth="1"/>
    <col min="7182" max="7182" width="5" style="401" bestFit="1" customWidth="1"/>
    <col min="7183" max="7185" width="4.875" style="401" customWidth="1"/>
    <col min="7186" max="7186" width="5" style="401" bestFit="1" customWidth="1"/>
    <col min="7187" max="7187" width="5.125" style="401" bestFit="1" customWidth="1"/>
    <col min="7188" max="7191" width="5" style="401" bestFit="1" customWidth="1"/>
    <col min="7192" max="7193" width="4.875" style="401" customWidth="1"/>
    <col min="7194" max="7194" width="5" style="401" bestFit="1" customWidth="1"/>
    <col min="7195" max="7424" width="4.75" style="401"/>
    <col min="7425" max="7425" width="10.375" style="401" customWidth="1"/>
    <col min="7426" max="7426" width="6" style="401" customWidth="1"/>
    <col min="7427" max="7427" width="5.125" style="401" bestFit="1" customWidth="1"/>
    <col min="7428" max="7428" width="5" style="401" bestFit="1" customWidth="1"/>
    <col min="7429" max="7429" width="5.375" style="401" customWidth="1"/>
    <col min="7430" max="7436" width="5" style="401" bestFit="1" customWidth="1"/>
    <col min="7437" max="7437" width="4.875" style="401" bestFit="1" customWidth="1"/>
    <col min="7438" max="7438" width="5" style="401" bestFit="1" customWidth="1"/>
    <col min="7439" max="7441" width="4.875" style="401" customWidth="1"/>
    <col min="7442" max="7442" width="5" style="401" bestFit="1" customWidth="1"/>
    <col min="7443" max="7443" width="5.125" style="401" bestFit="1" customWidth="1"/>
    <col min="7444" max="7447" width="5" style="401" bestFit="1" customWidth="1"/>
    <col min="7448" max="7449" width="4.875" style="401" customWidth="1"/>
    <col min="7450" max="7450" width="5" style="401" bestFit="1" customWidth="1"/>
    <col min="7451" max="7680" width="4.75" style="401"/>
    <col min="7681" max="7681" width="10.375" style="401" customWidth="1"/>
    <col min="7682" max="7682" width="6" style="401" customWidth="1"/>
    <col min="7683" max="7683" width="5.125" style="401" bestFit="1" customWidth="1"/>
    <col min="7684" max="7684" width="5" style="401" bestFit="1" customWidth="1"/>
    <col min="7685" max="7685" width="5.375" style="401" customWidth="1"/>
    <col min="7686" max="7692" width="5" style="401" bestFit="1" customWidth="1"/>
    <col min="7693" max="7693" width="4.875" style="401" bestFit="1" customWidth="1"/>
    <col min="7694" max="7694" width="5" style="401" bestFit="1" customWidth="1"/>
    <col min="7695" max="7697" width="4.875" style="401" customWidth="1"/>
    <col min="7698" max="7698" width="5" style="401" bestFit="1" customWidth="1"/>
    <col min="7699" max="7699" width="5.125" style="401" bestFit="1" customWidth="1"/>
    <col min="7700" max="7703" width="5" style="401" bestFit="1" customWidth="1"/>
    <col min="7704" max="7705" width="4.875" style="401" customWidth="1"/>
    <col min="7706" max="7706" width="5" style="401" bestFit="1" customWidth="1"/>
    <col min="7707" max="7936" width="4.75" style="401"/>
    <col min="7937" max="7937" width="10.375" style="401" customWidth="1"/>
    <col min="7938" max="7938" width="6" style="401" customWidth="1"/>
    <col min="7939" max="7939" width="5.125" style="401" bestFit="1" customWidth="1"/>
    <col min="7940" max="7940" width="5" style="401" bestFit="1" customWidth="1"/>
    <col min="7941" max="7941" width="5.375" style="401" customWidth="1"/>
    <col min="7942" max="7948" width="5" style="401" bestFit="1" customWidth="1"/>
    <col min="7949" max="7949" width="4.875" style="401" bestFit="1" customWidth="1"/>
    <col min="7950" max="7950" width="5" style="401" bestFit="1" customWidth="1"/>
    <col min="7951" max="7953" width="4.875" style="401" customWidth="1"/>
    <col min="7954" max="7954" width="5" style="401" bestFit="1" customWidth="1"/>
    <col min="7955" max="7955" width="5.125" style="401" bestFit="1" customWidth="1"/>
    <col min="7956" max="7959" width="5" style="401" bestFit="1" customWidth="1"/>
    <col min="7960" max="7961" width="4.875" style="401" customWidth="1"/>
    <col min="7962" max="7962" width="5" style="401" bestFit="1" customWidth="1"/>
    <col min="7963" max="8192" width="4.75" style="401"/>
    <col min="8193" max="8193" width="10.375" style="401" customWidth="1"/>
    <col min="8194" max="8194" width="6" style="401" customWidth="1"/>
    <col min="8195" max="8195" width="5.125" style="401" bestFit="1" customWidth="1"/>
    <col min="8196" max="8196" width="5" style="401" bestFit="1" customWidth="1"/>
    <col min="8197" max="8197" width="5.375" style="401" customWidth="1"/>
    <col min="8198" max="8204" width="5" style="401" bestFit="1" customWidth="1"/>
    <col min="8205" max="8205" width="4.875" style="401" bestFit="1" customWidth="1"/>
    <col min="8206" max="8206" width="5" style="401" bestFit="1" customWidth="1"/>
    <col min="8207" max="8209" width="4.875" style="401" customWidth="1"/>
    <col min="8210" max="8210" width="5" style="401" bestFit="1" customWidth="1"/>
    <col min="8211" max="8211" width="5.125" style="401" bestFit="1" customWidth="1"/>
    <col min="8212" max="8215" width="5" style="401" bestFit="1" customWidth="1"/>
    <col min="8216" max="8217" width="4.875" style="401" customWidth="1"/>
    <col min="8218" max="8218" width="5" style="401" bestFit="1" customWidth="1"/>
    <col min="8219" max="8448" width="4.75" style="401"/>
    <col min="8449" max="8449" width="10.375" style="401" customWidth="1"/>
    <col min="8450" max="8450" width="6" style="401" customWidth="1"/>
    <col min="8451" max="8451" width="5.125" style="401" bestFit="1" customWidth="1"/>
    <col min="8452" max="8452" width="5" style="401" bestFit="1" customWidth="1"/>
    <col min="8453" max="8453" width="5.375" style="401" customWidth="1"/>
    <col min="8454" max="8460" width="5" style="401" bestFit="1" customWidth="1"/>
    <col min="8461" max="8461" width="4.875" style="401" bestFit="1" customWidth="1"/>
    <col min="8462" max="8462" width="5" style="401" bestFit="1" customWidth="1"/>
    <col min="8463" max="8465" width="4.875" style="401" customWidth="1"/>
    <col min="8466" max="8466" width="5" style="401" bestFit="1" customWidth="1"/>
    <col min="8467" max="8467" width="5.125" style="401" bestFit="1" customWidth="1"/>
    <col min="8468" max="8471" width="5" style="401" bestFit="1" customWidth="1"/>
    <col min="8472" max="8473" width="4.875" style="401" customWidth="1"/>
    <col min="8474" max="8474" width="5" style="401" bestFit="1" customWidth="1"/>
    <col min="8475" max="8704" width="4.75" style="401"/>
    <col min="8705" max="8705" width="10.375" style="401" customWidth="1"/>
    <col min="8706" max="8706" width="6" style="401" customWidth="1"/>
    <col min="8707" max="8707" width="5.125" style="401" bestFit="1" customWidth="1"/>
    <col min="8708" max="8708" width="5" style="401" bestFit="1" customWidth="1"/>
    <col min="8709" max="8709" width="5.375" style="401" customWidth="1"/>
    <col min="8710" max="8716" width="5" style="401" bestFit="1" customWidth="1"/>
    <col min="8717" max="8717" width="4.875" style="401" bestFit="1" customWidth="1"/>
    <col min="8718" max="8718" width="5" style="401" bestFit="1" customWidth="1"/>
    <col min="8719" max="8721" width="4.875" style="401" customWidth="1"/>
    <col min="8722" max="8722" width="5" style="401" bestFit="1" customWidth="1"/>
    <col min="8723" max="8723" width="5.125" style="401" bestFit="1" customWidth="1"/>
    <col min="8724" max="8727" width="5" style="401" bestFit="1" customWidth="1"/>
    <col min="8728" max="8729" width="4.875" style="401" customWidth="1"/>
    <col min="8730" max="8730" width="5" style="401" bestFit="1" customWidth="1"/>
    <col min="8731" max="8960" width="4.75" style="401"/>
    <col min="8961" max="8961" width="10.375" style="401" customWidth="1"/>
    <col min="8962" max="8962" width="6" style="401" customWidth="1"/>
    <col min="8963" max="8963" width="5.125" style="401" bestFit="1" customWidth="1"/>
    <col min="8964" max="8964" width="5" style="401" bestFit="1" customWidth="1"/>
    <col min="8965" max="8965" width="5.375" style="401" customWidth="1"/>
    <col min="8966" max="8972" width="5" style="401" bestFit="1" customWidth="1"/>
    <col min="8973" max="8973" width="4.875" style="401" bestFit="1" customWidth="1"/>
    <col min="8974" max="8974" width="5" style="401" bestFit="1" customWidth="1"/>
    <col min="8975" max="8977" width="4.875" style="401" customWidth="1"/>
    <col min="8978" max="8978" width="5" style="401" bestFit="1" customWidth="1"/>
    <col min="8979" max="8979" width="5.125" style="401" bestFit="1" customWidth="1"/>
    <col min="8980" max="8983" width="5" style="401" bestFit="1" customWidth="1"/>
    <col min="8984" max="8985" width="4.875" style="401" customWidth="1"/>
    <col min="8986" max="8986" width="5" style="401" bestFit="1" customWidth="1"/>
    <col min="8987" max="9216" width="4.75" style="401"/>
    <col min="9217" max="9217" width="10.375" style="401" customWidth="1"/>
    <col min="9218" max="9218" width="6" style="401" customWidth="1"/>
    <col min="9219" max="9219" width="5.125" style="401" bestFit="1" customWidth="1"/>
    <col min="9220" max="9220" width="5" style="401" bestFit="1" customWidth="1"/>
    <col min="9221" max="9221" width="5.375" style="401" customWidth="1"/>
    <col min="9222" max="9228" width="5" style="401" bestFit="1" customWidth="1"/>
    <col min="9229" max="9229" width="4.875" style="401" bestFit="1" customWidth="1"/>
    <col min="9230" max="9230" width="5" style="401" bestFit="1" customWidth="1"/>
    <col min="9231" max="9233" width="4.875" style="401" customWidth="1"/>
    <col min="9234" max="9234" width="5" style="401" bestFit="1" customWidth="1"/>
    <col min="9235" max="9235" width="5.125" style="401" bestFit="1" customWidth="1"/>
    <col min="9236" max="9239" width="5" style="401" bestFit="1" customWidth="1"/>
    <col min="9240" max="9241" width="4.875" style="401" customWidth="1"/>
    <col min="9242" max="9242" width="5" style="401" bestFit="1" customWidth="1"/>
    <col min="9243" max="9472" width="4.75" style="401"/>
    <col min="9473" max="9473" width="10.375" style="401" customWidth="1"/>
    <col min="9474" max="9474" width="6" style="401" customWidth="1"/>
    <col min="9475" max="9475" width="5.125" style="401" bestFit="1" customWidth="1"/>
    <col min="9476" max="9476" width="5" style="401" bestFit="1" customWidth="1"/>
    <col min="9477" max="9477" width="5.375" style="401" customWidth="1"/>
    <col min="9478" max="9484" width="5" style="401" bestFit="1" customWidth="1"/>
    <col min="9485" max="9485" width="4.875" style="401" bestFit="1" customWidth="1"/>
    <col min="9486" max="9486" width="5" style="401" bestFit="1" customWidth="1"/>
    <col min="9487" max="9489" width="4.875" style="401" customWidth="1"/>
    <col min="9490" max="9490" width="5" style="401" bestFit="1" customWidth="1"/>
    <col min="9491" max="9491" width="5.125" style="401" bestFit="1" customWidth="1"/>
    <col min="9492" max="9495" width="5" style="401" bestFit="1" customWidth="1"/>
    <col min="9496" max="9497" width="4.875" style="401" customWidth="1"/>
    <col min="9498" max="9498" width="5" style="401" bestFit="1" customWidth="1"/>
    <col min="9499" max="9728" width="4.75" style="401"/>
    <col min="9729" max="9729" width="10.375" style="401" customWidth="1"/>
    <col min="9730" max="9730" width="6" style="401" customWidth="1"/>
    <col min="9731" max="9731" width="5.125" style="401" bestFit="1" customWidth="1"/>
    <col min="9732" max="9732" width="5" style="401" bestFit="1" customWidth="1"/>
    <col min="9733" max="9733" width="5.375" style="401" customWidth="1"/>
    <col min="9734" max="9740" width="5" style="401" bestFit="1" customWidth="1"/>
    <col min="9741" max="9741" width="4.875" style="401" bestFit="1" customWidth="1"/>
    <col min="9742" max="9742" width="5" style="401" bestFit="1" customWidth="1"/>
    <col min="9743" max="9745" width="4.875" style="401" customWidth="1"/>
    <col min="9746" max="9746" width="5" style="401" bestFit="1" customWidth="1"/>
    <col min="9747" max="9747" width="5.125" style="401" bestFit="1" customWidth="1"/>
    <col min="9748" max="9751" width="5" style="401" bestFit="1" customWidth="1"/>
    <col min="9752" max="9753" width="4.875" style="401" customWidth="1"/>
    <col min="9754" max="9754" width="5" style="401" bestFit="1" customWidth="1"/>
    <col min="9755" max="9984" width="4.75" style="401"/>
    <col min="9985" max="9985" width="10.375" style="401" customWidth="1"/>
    <col min="9986" max="9986" width="6" style="401" customWidth="1"/>
    <col min="9987" max="9987" width="5.125" style="401" bestFit="1" customWidth="1"/>
    <col min="9988" max="9988" width="5" style="401" bestFit="1" customWidth="1"/>
    <col min="9989" max="9989" width="5.375" style="401" customWidth="1"/>
    <col min="9990" max="9996" width="5" style="401" bestFit="1" customWidth="1"/>
    <col min="9997" max="9997" width="4.875" style="401" bestFit="1" customWidth="1"/>
    <col min="9998" max="9998" width="5" style="401" bestFit="1" customWidth="1"/>
    <col min="9999" max="10001" width="4.875" style="401" customWidth="1"/>
    <col min="10002" max="10002" width="5" style="401" bestFit="1" customWidth="1"/>
    <col min="10003" max="10003" width="5.125" style="401" bestFit="1" customWidth="1"/>
    <col min="10004" max="10007" width="5" style="401" bestFit="1" customWidth="1"/>
    <col min="10008" max="10009" width="4.875" style="401" customWidth="1"/>
    <col min="10010" max="10010" width="5" style="401" bestFit="1" customWidth="1"/>
    <col min="10011" max="10240" width="4.75" style="401"/>
    <col min="10241" max="10241" width="10.375" style="401" customWidth="1"/>
    <col min="10242" max="10242" width="6" style="401" customWidth="1"/>
    <col min="10243" max="10243" width="5.125" style="401" bestFit="1" customWidth="1"/>
    <col min="10244" max="10244" width="5" style="401" bestFit="1" customWidth="1"/>
    <col min="10245" max="10245" width="5.375" style="401" customWidth="1"/>
    <col min="10246" max="10252" width="5" style="401" bestFit="1" customWidth="1"/>
    <col min="10253" max="10253" width="4.875" style="401" bestFit="1" customWidth="1"/>
    <col min="10254" max="10254" width="5" style="401" bestFit="1" customWidth="1"/>
    <col min="10255" max="10257" width="4.875" style="401" customWidth="1"/>
    <col min="10258" max="10258" width="5" style="401" bestFit="1" customWidth="1"/>
    <col min="10259" max="10259" width="5.125" style="401" bestFit="1" customWidth="1"/>
    <col min="10260" max="10263" width="5" style="401" bestFit="1" customWidth="1"/>
    <col min="10264" max="10265" width="4.875" style="401" customWidth="1"/>
    <col min="10266" max="10266" width="5" style="401" bestFit="1" customWidth="1"/>
    <col min="10267" max="10496" width="4.75" style="401"/>
    <col min="10497" max="10497" width="10.375" style="401" customWidth="1"/>
    <col min="10498" max="10498" width="6" style="401" customWidth="1"/>
    <col min="10499" max="10499" width="5.125" style="401" bestFit="1" customWidth="1"/>
    <col min="10500" max="10500" width="5" style="401" bestFit="1" customWidth="1"/>
    <col min="10501" max="10501" width="5.375" style="401" customWidth="1"/>
    <col min="10502" max="10508" width="5" style="401" bestFit="1" customWidth="1"/>
    <col min="10509" max="10509" width="4.875" style="401" bestFit="1" customWidth="1"/>
    <col min="10510" max="10510" width="5" style="401" bestFit="1" customWidth="1"/>
    <col min="10511" max="10513" width="4.875" style="401" customWidth="1"/>
    <col min="10514" max="10514" width="5" style="401" bestFit="1" customWidth="1"/>
    <col min="10515" max="10515" width="5.125" style="401" bestFit="1" customWidth="1"/>
    <col min="10516" max="10519" width="5" style="401" bestFit="1" customWidth="1"/>
    <col min="10520" max="10521" width="4.875" style="401" customWidth="1"/>
    <col min="10522" max="10522" width="5" style="401" bestFit="1" customWidth="1"/>
    <col min="10523" max="10752" width="4.75" style="401"/>
    <col min="10753" max="10753" width="10.375" style="401" customWidth="1"/>
    <col min="10754" max="10754" width="6" style="401" customWidth="1"/>
    <col min="10755" max="10755" width="5.125" style="401" bestFit="1" customWidth="1"/>
    <col min="10756" max="10756" width="5" style="401" bestFit="1" customWidth="1"/>
    <col min="10757" max="10757" width="5.375" style="401" customWidth="1"/>
    <col min="10758" max="10764" width="5" style="401" bestFit="1" customWidth="1"/>
    <col min="10765" max="10765" width="4.875" style="401" bestFit="1" customWidth="1"/>
    <col min="10766" max="10766" width="5" style="401" bestFit="1" customWidth="1"/>
    <col min="10767" max="10769" width="4.875" style="401" customWidth="1"/>
    <col min="10770" max="10770" width="5" style="401" bestFit="1" customWidth="1"/>
    <col min="10771" max="10771" width="5.125" style="401" bestFit="1" customWidth="1"/>
    <col min="10772" max="10775" width="5" style="401" bestFit="1" customWidth="1"/>
    <col min="10776" max="10777" width="4.875" style="401" customWidth="1"/>
    <col min="10778" max="10778" width="5" style="401" bestFit="1" customWidth="1"/>
    <col min="10779" max="11008" width="4.75" style="401"/>
    <col min="11009" max="11009" width="10.375" style="401" customWidth="1"/>
    <col min="11010" max="11010" width="6" style="401" customWidth="1"/>
    <col min="11011" max="11011" width="5.125" style="401" bestFit="1" customWidth="1"/>
    <col min="11012" max="11012" width="5" style="401" bestFit="1" customWidth="1"/>
    <col min="11013" max="11013" width="5.375" style="401" customWidth="1"/>
    <col min="11014" max="11020" width="5" style="401" bestFit="1" customWidth="1"/>
    <col min="11021" max="11021" width="4.875" style="401" bestFit="1" customWidth="1"/>
    <col min="11022" max="11022" width="5" style="401" bestFit="1" customWidth="1"/>
    <col min="11023" max="11025" width="4.875" style="401" customWidth="1"/>
    <col min="11026" max="11026" width="5" style="401" bestFit="1" customWidth="1"/>
    <col min="11027" max="11027" width="5.125" style="401" bestFit="1" customWidth="1"/>
    <col min="11028" max="11031" width="5" style="401" bestFit="1" customWidth="1"/>
    <col min="11032" max="11033" width="4.875" style="401" customWidth="1"/>
    <col min="11034" max="11034" width="5" style="401" bestFit="1" customWidth="1"/>
    <col min="11035" max="11264" width="4.75" style="401"/>
    <col min="11265" max="11265" width="10.375" style="401" customWidth="1"/>
    <col min="11266" max="11266" width="6" style="401" customWidth="1"/>
    <col min="11267" max="11267" width="5.125" style="401" bestFit="1" customWidth="1"/>
    <col min="11268" max="11268" width="5" style="401" bestFit="1" customWidth="1"/>
    <col min="11269" max="11269" width="5.375" style="401" customWidth="1"/>
    <col min="11270" max="11276" width="5" style="401" bestFit="1" customWidth="1"/>
    <col min="11277" max="11277" width="4.875" style="401" bestFit="1" customWidth="1"/>
    <col min="11278" max="11278" width="5" style="401" bestFit="1" customWidth="1"/>
    <col min="11279" max="11281" width="4.875" style="401" customWidth="1"/>
    <col min="11282" max="11282" width="5" style="401" bestFit="1" customWidth="1"/>
    <col min="11283" max="11283" width="5.125" style="401" bestFit="1" customWidth="1"/>
    <col min="11284" max="11287" width="5" style="401" bestFit="1" customWidth="1"/>
    <col min="11288" max="11289" width="4.875" style="401" customWidth="1"/>
    <col min="11290" max="11290" width="5" style="401" bestFit="1" customWidth="1"/>
    <col min="11291" max="11520" width="4.75" style="401"/>
    <col min="11521" max="11521" width="10.375" style="401" customWidth="1"/>
    <col min="11522" max="11522" width="6" style="401" customWidth="1"/>
    <col min="11523" max="11523" width="5.125" style="401" bestFit="1" customWidth="1"/>
    <col min="11524" max="11524" width="5" style="401" bestFit="1" customWidth="1"/>
    <col min="11525" max="11525" width="5.375" style="401" customWidth="1"/>
    <col min="11526" max="11532" width="5" style="401" bestFit="1" customWidth="1"/>
    <col min="11533" max="11533" width="4.875" style="401" bestFit="1" customWidth="1"/>
    <col min="11534" max="11534" width="5" style="401" bestFit="1" customWidth="1"/>
    <col min="11535" max="11537" width="4.875" style="401" customWidth="1"/>
    <col min="11538" max="11538" width="5" style="401" bestFit="1" customWidth="1"/>
    <col min="11539" max="11539" width="5.125" style="401" bestFit="1" customWidth="1"/>
    <col min="11540" max="11543" width="5" style="401" bestFit="1" customWidth="1"/>
    <col min="11544" max="11545" width="4.875" style="401" customWidth="1"/>
    <col min="11546" max="11546" width="5" style="401" bestFit="1" customWidth="1"/>
    <col min="11547" max="11776" width="4.75" style="401"/>
    <col min="11777" max="11777" width="10.375" style="401" customWidth="1"/>
    <col min="11778" max="11778" width="6" style="401" customWidth="1"/>
    <col min="11779" max="11779" width="5.125" style="401" bestFit="1" customWidth="1"/>
    <col min="11780" max="11780" width="5" style="401" bestFit="1" customWidth="1"/>
    <col min="11781" max="11781" width="5.375" style="401" customWidth="1"/>
    <col min="11782" max="11788" width="5" style="401" bestFit="1" customWidth="1"/>
    <col min="11789" max="11789" width="4.875" style="401" bestFit="1" customWidth="1"/>
    <col min="11790" max="11790" width="5" style="401" bestFit="1" customWidth="1"/>
    <col min="11791" max="11793" width="4.875" style="401" customWidth="1"/>
    <col min="11794" max="11794" width="5" style="401" bestFit="1" customWidth="1"/>
    <col min="11795" max="11795" width="5.125" style="401" bestFit="1" customWidth="1"/>
    <col min="11796" max="11799" width="5" style="401" bestFit="1" customWidth="1"/>
    <col min="11800" max="11801" width="4.875" style="401" customWidth="1"/>
    <col min="11802" max="11802" width="5" style="401" bestFit="1" customWidth="1"/>
    <col min="11803" max="12032" width="4.75" style="401"/>
    <col min="12033" max="12033" width="10.375" style="401" customWidth="1"/>
    <col min="12034" max="12034" width="6" style="401" customWidth="1"/>
    <col min="12035" max="12035" width="5.125" style="401" bestFit="1" customWidth="1"/>
    <col min="12036" max="12036" width="5" style="401" bestFit="1" customWidth="1"/>
    <col min="12037" max="12037" width="5.375" style="401" customWidth="1"/>
    <col min="12038" max="12044" width="5" style="401" bestFit="1" customWidth="1"/>
    <col min="12045" max="12045" width="4.875" style="401" bestFit="1" customWidth="1"/>
    <col min="12046" max="12046" width="5" style="401" bestFit="1" customWidth="1"/>
    <col min="12047" max="12049" width="4.875" style="401" customWidth="1"/>
    <col min="12050" max="12050" width="5" style="401" bestFit="1" customWidth="1"/>
    <col min="12051" max="12051" width="5.125" style="401" bestFit="1" customWidth="1"/>
    <col min="12052" max="12055" width="5" style="401" bestFit="1" customWidth="1"/>
    <col min="12056" max="12057" width="4.875" style="401" customWidth="1"/>
    <col min="12058" max="12058" width="5" style="401" bestFit="1" customWidth="1"/>
    <col min="12059" max="12288" width="4.75" style="401"/>
    <col min="12289" max="12289" width="10.375" style="401" customWidth="1"/>
    <col min="12290" max="12290" width="6" style="401" customWidth="1"/>
    <col min="12291" max="12291" width="5.125" style="401" bestFit="1" customWidth="1"/>
    <col min="12292" max="12292" width="5" style="401" bestFit="1" customWidth="1"/>
    <col min="12293" max="12293" width="5.375" style="401" customWidth="1"/>
    <col min="12294" max="12300" width="5" style="401" bestFit="1" customWidth="1"/>
    <col min="12301" max="12301" width="4.875" style="401" bestFit="1" customWidth="1"/>
    <col min="12302" max="12302" width="5" style="401" bestFit="1" customWidth="1"/>
    <col min="12303" max="12305" width="4.875" style="401" customWidth="1"/>
    <col min="12306" max="12306" width="5" style="401" bestFit="1" customWidth="1"/>
    <col min="12307" max="12307" width="5.125" style="401" bestFit="1" customWidth="1"/>
    <col min="12308" max="12311" width="5" style="401" bestFit="1" customWidth="1"/>
    <col min="12312" max="12313" width="4.875" style="401" customWidth="1"/>
    <col min="12314" max="12314" width="5" style="401" bestFit="1" customWidth="1"/>
    <col min="12315" max="12544" width="4.75" style="401"/>
    <col min="12545" max="12545" width="10.375" style="401" customWidth="1"/>
    <col min="12546" max="12546" width="6" style="401" customWidth="1"/>
    <col min="12547" max="12547" width="5.125" style="401" bestFit="1" customWidth="1"/>
    <col min="12548" max="12548" width="5" style="401" bestFit="1" customWidth="1"/>
    <col min="12549" max="12549" width="5.375" style="401" customWidth="1"/>
    <col min="12550" max="12556" width="5" style="401" bestFit="1" customWidth="1"/>
    <col min="12557" max="12557" width="4.875" style="401" bestFit="1" customWidth="1"/>
    <col min="12558" max="12558" width="5" style="401" bestFit="1" customWidth="1"/>
    <col min="12559" max="12561" width="4.875" style="401" customWidth="1"/>
    <col min="12562" max="12562" width="5" style="401" bestFit="1" customWidth="1"/>
    <col min="12563" max="12563" width="5.125" style="401" bestFit="1" customWidth="1"/>
    <col min="12564" max="12567" width="5" style="401" bestFit="1" customWidth="1"/>
    <col min="12568" max="12569" width="4.875" style="401" customWidth="1"/>
    <col min="12570" max="12570" width="5" style="401" bestFit="1" customWidth="1"/>
    <col min="12571" max="12800" width="4.75" style="401"/>
    <col min="12801" max="12801" width="10.375" style="401" customWidth="1"/>
    <col min="12802" max="12802" width="6" style="401" customWidth="1"/>
    <col min="12803" max="12803" width="5.125" style="401" bestFit="1" customWidth="1"/>
    <col min="12804" max="12804" width="5" style="401" bestFit="1" customWidth="1"/>
    <col min="12805" max="12805" width="5.375" style="401" customWidth="1"/>
    <col min="12806" max="12812" width="5" style="401" bestFit="1" customWidth="1"/>
    <col min="12813" max="12813" width="4.875" style="401" bestFit="1" customWidth="1"/>
    <col min="12814" max="12814" width="5" style="401" bestFit="1" customWidth="1"/>
    <col min="12815" max="12817" width="4.875" style="401" customWidth="1"/>
    <col min="12818" max="12818" width="5" style="401" bestFit="1" customWidth="1"/>
    <col min="12819" max="12819" width="5.125" style="401" bestFit="1" customWidth="1"/>
    <col min="12820" max="12823" width="5" style="401" bestFit="1" customWidth="1"/>
    <col min="12824" max="12825" width="4.875" style="401" customWidth="1"/>
    <col min="12826" max="12826" width="5" style="401" bestFit="1" customWidth="1"/>
    <col min="12827" max="13056" width="4.75" style="401"/>
    <col min="13057" max="13057" width="10.375" style="401" customWidth="1"/>
    <col min="13058" max="13058" width="6" style="401" customWidth="1"/>
    <col min="13059" max="13059" width="5.125" style="401" bestFit="1" customWidth="1"/>
    <col min="13060" max="13060" width="5" style="401" bestFit="1" customWidth="1"/>
    <col min="13061" max="13061" width="5.375" style="401" customWidth="1"/>
    <col min="13062" max="13068" width="5" style="401" bestFit="1" customWidth="1"/>
    <col min="13069" max="13069" width="4.875" style="401" bestFit="1" customWidth="1"/>
    <col min="13070" max="13070" width="5" style="401" bestFit="1" customWidth="1"/>
    <col min="13071" max="13073" width="4.875" style="401" customWidth="1"/>
    <col min="13074" max="13074" width="5" style="401" bestFit="1" customWidth="1"/>
    <col min="13075" max="13075" width="5.125" style="401" bestFit="1" customWidth="1"/>
    <col min="13076" max="13079" width="5" style="401" bestFit="1" customWidth="1"/>
    <col min="13080" max="13081" width="4.875" style="401" customWidth="1"/>
    <col min="13082" max="13082" width="5" style="401" bestFit="1" customWidth="1"/>
    <col min="13083" max="13312" width="4.75" style="401"/>
    <col min="13313" max="13313" width="10.375" style="401" customWidth="1"/>
    <col min="13314" max="13314" width="6" style="401" customWidth="1"/>
    <col min="13315" max="13315" width="5.125" style="401" bestFit="1" customWidth="1"/>
    <col min="13316" max="13316" width="5" style="401" bestFit="1" customWidth="1"/>
    <col min="13317" max="13317" width="5.375" style="401" customWidth="1"/>
    <col min="13318" max="13324" width="5" style="401" bestFit="1" customWidth="1"/>
    <col min="13325" max="13325" width="4.875" style="401" bestFit="1" customWidth="1"/>
    <col min="13326" max="13326" width="5" style="401" bestFit="1" customWidth="1"/>
    <col min="13327" max="13329" width="4.875" style="401" customWidth="1"/>
    <col min="13330" max="13330" width="5" style="401" bestFit="1" customWidth="1"/>
    <col min="13331" max="13331" width="5.125" style="401" bestFit="1" customWidth="1"/>
    <col min="13332" max="13335" width="5" style="401" bestFit="1" customWidth="1"/>
    <col min="13336" max="13337" width="4.875" style="401" customWidth="1"/>
    <col min="13338" max="13338" width="5" style="401" bestFit="1" customWidth="1"/>
    <col min="13339" max="13568" width="4.75" style="401"/>
    <col min="13569" max="13569" width="10.375" style="401" customWidth="1"/>
    <col min="13570" max="13570" width="6" style="401" customWidth="1"/>
    <col min="13571" max="13571" width="5.125" style="401" bestFit="1" customWidth="1"/>
    <col min="13572" max="13572" width="5" style="401" bestFit="1" customWidth="1"/>
    <col min="13573" max="13573" width="5.375" style="401" customWidth="1"/>
    <col min="13574" max="13580" width="5" style="401" bestFit="1" customWidth="1"/>
    <col min="13581" max="13581" width="4.875" style="401" bestFit="1" customWidth="1"/>
    <col min="13582" max="13582" width="5" style="401" bestFit="1" customWidth="1"/>
    <col min="13583" max="13585" width="4.875" style="401" customWidth="1"/>
    <col min="13586" max="13586" width="5" style="401" bestFit="1" customWidth="1"/>
    <col min="13587" max="13587" width="5.125" style="401" bestFit="1" customWidth="1"/>
    <col min="13588" max="13591" width="5" style="401" bestFit="1" customWidth="1"/>
    <col min="13592" max="13593" width="4.875" style="401" customWidth="1"/>
    <col min="13594" max="13594" width="5" style="401" bestFit="1" customWidth="1"/>
    <col min="13595" max="13824" width="4.75" style="401"/>
    <col min="13825" max="13825" width="10.375" style="401" customWidth="1"/>
    <col min="13826" max="13826" width="6" style="401" customWidth="1"/>
    <col min="13827" max="13827" width="5.125" style="401" bestFit="1" customWidth="1"/>
    <col min="13828" max="13828" width="5" style="401" bestFit="1" customWidth="1"/>
    <col min="13829" max="13829" width="5.375" style="401" customWidth="1"/>
    <col min="13830" max="13836" width="5" style="401" bestFit="1" customWidth="1"/>
    <col min="13837" max="13837" width="4.875" style="401" bestFit="1" customWidth="1"/>
    <col min="13838" max="13838" width="5" style="401" bestFit="1" customWidth="1"/>
    <col min="13839" max="13841" width="4.875" style="401" customWidth="1"/>
    <col min="13842" max="13842" width="5" style="401" bestFit="1" customWidth="1"/>
    <col min="13843" max="13843" width="5.125" style="401" bestFit="1" customWidth="1"/>
    <col min="13844" max="13847" width="5" style="401" bestFit="1" customWidth="1"/>
    <col min="13848" max="13849" width="4.875" style="401" customWidth="1"/>
    <col min="13850" max="13850" width="5" style="401" bestFit="1" customWidth="1"/>
    <col min="13851" max="14080" width="4.75" style="401"/>
    <col min="14081" max="14081" width="10.375" style="401" customWidth="1"/>
    <col min="14082" max="14082" width="6" style="401" customWidth="1"/>
    <col min="14083" max="14083" width="5.125" style="401" bestFit="1" customWidth="1"/>
    <col min="14084" max="14084" width="5" style="401" bestFit="1" customWidth="1"/>
    <col min="14085" max="14085" width="5.375" style="401" customWidth="1"/>
    <col min="14086" max="14092" width="5" style="401" bestFit="1" customWidth="1"/>
    <col min="14093" max="14093" width="4.875" style="401" bestFit="1" customWidth="1"/>
    <col min="14094" max="14094" width="5" style="401" bestFit="1" customWidth="1"/>
    <col min="14095" max="14097" width="4.875" style="401" customWidth="1"/>
    <col min="14098" max="14098" width="5" style="401" bestFit="1" customWidth="1"/>
    <col min="14099" max="14099" width="5.125" style="401" bestFit="1" customWidth="1"/>
    <col min="14100" max="14103" width="5" style="401" bestFit="1" customWidth="1"/>
    <col min="14104" max="14105" width="4.875" style="401" customWidth="1"/>
    <col min="14106" max="14106" width="5" style="401" bestFit="1" customWidth="1"/>
    <col min="14107" max="14336" width="4.75" style="401"/>
    <col min="14337" max="14337" width="10.375" style="401" customWidth="1"/>
    <col min="14338" max="14338" width="6" style="401" customWidth="1"/>
    <col min="14339" max="14339" width="5.125" style="401" bestFit="1" customWidth="1"/>
    <col min="14340" max="14340" width="5" style="401" bestFit="1" customWidth="1"/>
    <col min="14341" max="14341" width="5.375" style="401" customWidth="1"/>
    <col min="14342" max="14348" width="5" style="401" bestFit="1" customWidth="1"/>
    <col min="14349" max="14349" width="4.875" style="401" bestFit="1" customWidth="1"/>
    <col min="14350" max="14350" width="5" style="401" bestFit="1" customWidth="1"/>
    <col min="14351" max="14353" width="4.875" style="401" customWidth="1"/>
    <col min="14354" max="14354" width="5" style="401" bestFit="1" customWidth="1"/>
    <col min="14355" max="14355" width="5.125" style="401" bestFit="1" customWidth="1"/>
    <col min="14356" max="14359" width="5" style="401" bestFit="1" customWidth="1"/>
    <col min="14360" max="14361" width="4.875" style="401" customWidth="1"/>
    <col min="14362" max="14362" width="5" style="401" bestFit="1" customWidth="1"/>
    <col min="14363" max="14592" width="4.75" style="401"/>
    <col min="14593" max="14593" width="10.375" style="401" customWidth="1"/>
    <col min="14594" max="14594" width="6" style="401" customWidth="1"/>
    <col min="14595" max="14595" width="5.125" style="401" bestFit="1" customWidth="1"/>
    <col min="14596" max="14596" width="5" style="401" bestFit="1" customWidth="1"/>
    <col min="14597" max="14597" width="5.375" style="401" customWidth="1"/>
    <col min="14598" max="14604" width="5" style="401" bestFit="1" customWidth="1"/>
    <col min="14605" max="14605" width="4.875" style="401" bestFit="1" customWidth="1"/>
    <col min="14606" max="14606" width="5" style="401" bestFit="1" customWidth="1"/>
    <col min="14607" max="14609" width="4.875" style="401" customWidth="1"/>
    <col min="14610" max="14610" width="5" style="401" bestFit="1" customWidth="1"/>
    <col min="14611" max="14611" width="5.125" style="401" bestFit="1" customWidth="1"/>
    <col min="14612" max="14615" width="5" style="401" bestFit="1" customWidth="1"/>
    <col min="14616" max="14617" width="4.875" style="401" customWidth="1"/>
    <col min="14618" max="14618" width="5" style="401" bestFit="1" customWidth="1"/>
    <col min="14619" max="14848" width="4.75" style="401"/>
    <col min="14849" max="14849" width="10.375" style="401" customWidth="1"/>
    <col min="14850" max="14850" width="6" style="401" customWidth="1"/>
    <col min="14851" max="14851" width="5.125" style="401" bestFit="1" customWidth="1"/>
    <col min="14852" max="14852" width="5" style="401" bestFit="1" customWidth="1"/>
    <col min="14853" max="14853" width="5.375" style="401" customWidth="1"/>
    <col min="14854" max="14860" width="5" style="401" bestFit="1" customWidth="1"/>
    <col min="14861" max="14861" width="4.875" style="401" bestFit="1" customWidth="1"/>
    <col min="14862" max="14862" width="5" style="401" bestFit="1" customWidth="1"/>
    <col min="14863" max="14865" width="4.875" style="401" customWidth="1"/>
    <col min="14866" max="14866" width="5" style="401" bestFit="1" customWidth="1"/>
    <col min="14867" max="14867" width="5.125" style="401" bestFit="1" customWidth="1"/>
    <col min="14868" max="14871" width="5" style="401" bestFit="1" customWidth="1"/>
    <col min="14872" max="14873" width="4.875" style="401" customWidth="1"/>
    <col min="14874" max="14874" width="5" style="401" bestFit="1" customWidth="1"/>
    <col min="14875" max="15104" width="4.75" style="401"/>
    <col min="15105" max="15105" width="10.375" style="401" customWidth="1"/>
    <col min="15106" max="15106" width="6" style="401" customWidth="1"/>
    <col min="15107" max="15107" width="5.125" style="401" bestFit="1" customWidth="1"/>
    <col min="15108" max="15108" width="5" style="401" bestFit="1" customWidth="1"/>
    <col min="15109" max="15109" width="5.375" style="401" customWidth="1"/>
    <col min="15110" max="15116" width="5" style="401" bestFit="1" customWidth="1"/>
    <col min="15117" max="15117" width="4.875" style="401" bestFit="1" customWidth="1"/>
    <col min="15118" max="15118" width="5" style="401" bestFit="1" customWidth="1"/>
    <col min="15119" max="15121" width="4.875" style="401" customWidth="1"/>
    <col min="15122" max="15122" width="5" style="401" bestFit="1" customWidth="1"/>
    <col min="15123" max="15123" width="5.125" style="401" bestFit="1" customWidth="1"/>
    <col min="15124" max="15127" width="5" style="401" bestFit="1" customWidth="1"/>
    <col min="15128" max="15129" width="4.875" style="401" customWidth="1"/>
    <col min="15130" max="15130" width="5" style="401" bestFit="1" customWidth="1"/>
    <col min="15131" max="15360" width="4.75" style="401"/>
    <col min="15361" max="15361" width="10.375" style="401" customWidth="1"/>
    <col min="15362" max="15362" width="6" style="401" customWidth="1"/>
    <col min="15363" max="15363" width="5.125" style="401" bestFit="1" customWidth="1"/>
    <col min="15364" max="15364" width="5" style="401" bestFit="1" customWidth="1"/>
    <col min="15365" max="15365" width="5.375" style="401" customWidth="1"/>
    <col min="15366" max="15372" width="5" style="401" bestFit="1" customWidth="1"/>
    <col min="15373" max="15373" width="4.875" style="401" bestFit="1" customWidth="1"/>
    <col min="15374" max="15374" width="5" style="401" bestFit="1" customWidth="1"/>
    <col min="15375" max="15377" width="4.875" style="401" customWidth="1"/>
    <col min="15378" max="15378" width="5" style="401" bestFit="1" customWidth="1"/>
    <col min="15379" max="15379" width="5.125" style="401" bestFit="1" customWidth="1"/>
    <col min="15380" max="15383" width="5" style="401" bestFit="1" customWidth="1"/>
    <col min="15384" max="15385" width="4.875" style="401" customWidth="1"/>
    <col min="15386" max="15386" width="5" style="401" bestFit="1" customWidth="1"/>
    <col min="15387" max="15616" width="4.75" style="401"/>
    <col min="15617" max="15617" width="10.375" style="401" customWidth="1"/>
    <col min="15618" max="15618" width="6" style="401" customWidth="1"/>
    <col min="15619" max="15619" width="5.125" style="401" bestFit="1" customWidth="1"/>
    <col min="15620" max="15620" width="5" style="401" bestFit="1" customWidth="1"/>
    <col min="15621" max="15621" width="5.375" style="401" customWidth="1"/>
    <col min="15622" max="15628" width="5" style="401" bestFit="1" customWidth="1"/>
    <col min="15629" max="15629" width="4.875" style="401" bestFit="1" customWidth="1"/>
    <col min="15630" max="15630" width="5" style="401" bestFit="1" customWidth="1"/>
    <col min="15631" max="15633" width="4.875" style="401" customWidth="1"/>
    <col min="15634" max="15634" width="5" style="401" bestFit="1" customWidth="1"/>
    <col min="15635" max="15635" width="5.125" style="401" bestFit="1" customWidth="1"/>
    <col min="15636" max="15639" width="5" style="401" bestFit="1" customWidth="1"/>
    <col min="15640" max="15641" width="4.875" style="401" customWidth="1"/>
    <col min="15642" max="15642" width="5" style="401" bestFit="1" customWidth="1"/>
    <col min="15643" max="15872" width="4.75" style="401"/>
    <col min="15873" max="15873" width="10.375" style="401" customWidth="1"/>
    <col min="15874" max="15874" width="6" style="401" customWidth="1"/>
    <col min="15875" max="15875" width="5.125" style="401" bestFit="1" customWidth="1"/>
    <col min="15876" max="15876" width="5" style="401" bestFit="1" customWidth="1"/>
    <col min="15877" max="15877" width="5.375" style="401" customWidth="1"/>
    <col min="15878" max="15884" width="5" style="401" bestFit="1" customWidth="1"/>
    <col min="15885" max="15885" width="4.875" style="401" bestFit="1" customWidth="1"/>
    <col min="15886" max="15886" width="5" style="401" bestFit="1" customWidth="1"/>
    <col min="15887" max="15889" width="4.875" style="401" customWidth="1"/>
    <col min="15890" max="15890" width="5" style="401" bestFit="1" customWidth="1"/>
    <col min="15891" max="15891" width="5.125" style="401" bestFit="1" customWidth="1"/>
    <col min="15892" max="15895" width="5" style="401" bestFit="1" customWidth="1"/>
    <col min="15896" max="15897" width="4.875" style="401" customWidth="1"/>
    <col min="15898" max="15898" width="5" style="401" bestFit="1" customWidth="1"/>
    <col min="15899" max="16128" width="4.75" style="401"/>
    <col min="16129" max="16129" width="10.375" style="401" customWidth="1"/>
    <col min="16130" max="16130" width="6" style="401" customWidth="1"/>
    <col min="16131" max="16131" width="5.125" style="401" bestFit="1" customWidth="1"/>
    <col min="16132" max="16132" width="5" style="401" bestFit="1" customWidth="1"/>
    <col min="16133" max="16133" width="5.375" style="401" customWidth="1"/>
    <col min="16134" max="16140" width="5" style="401" bestFit="1" customWidth="1"/>
    <col min="16141" max="16141" width="4.875" style="401" bestFit="1" customWidth="1"/>
    <col min="16142" max="16142" width="5" style="401" bestFit="1" customWidth="1"/>
    <col min="16143" max="16145" width="4.875" style="401" customWidth="1"/>
    <col min="16146" max="16146" width="5" style="401" bestFit="1" customWidth="1"/>
    <col min="16147" max="16147" width="5.125" style="401" bestFit="1" customWidth="1"/>
    <col min="16148" max="16151" width="5" style="401" bestFit="1" customWidth="1"/>
    <col min="16152" max="16153" width="4.875" style="401" customWidth="1"/>
    <col min="16154" max="16154" width="5" style="401" bestFit="1" customWidth="1"/>
    <col min="16155" max="16384" width="4.75" style="401"/>
  </cols>
  <sheetData>
    <row r="1" spans="1:26" ht="17.25">
      <c r="A1" s="402" t="s">
        <v>103</v>
      </c>
    </row>
    <row r="3" spans="1:26">
      <c r="E3" s="436"/>
      <c r="S3" s="393"/>
      <c r="Z3" s="393" t="s">
        <v>235</v>
      </c>
    </row>
    <row r="4" spans="1:26" ht="14.25">
      <c r="E4" s="436"/>
      <c r="R4" s="393"/>
      <c r="S4" s="393"/>
    </row>
    <row r="5" spans="1:26" ht="35.25" customHeight="1">
      <c r="A5" s="403" t="s">
        <v>67</v>
      </c>
      <c r="B5" s="412"/>
      <c r="C5" s="420" t="s">
        <v>198</v>
      </c>
      <c r="D5" s="428"/>
      <c r="E5" s="428"/>
      <c r="F5" s="428"/>
      <c r="G5" s="428"/>
      <c r="H5" s="428"/>
      <c r="I5" s="444"/>
      <c r="J5" s="420" t="s">
        <v>144</v>
      </c>
      <c r="K5" s="428"/>
      <c r="L5" s="428"/>
      <c r="M5" s="428"/>
      <c r="N5" s="428"/>
      <c r="O5" s="428"/>
      <c r="P5" s="428"/>
      <c r="Q5" s="428"/>
      <c r="R5" s="428"/>
      <c r="S5" s="420" t="s">
        <v>259</v>
      </c>
      <c r="T5" s="428"/>
      <c r="U5" s="428"/>
      <c r="V5" s="428"/>
      <c r="W5" s="428"/>
      <c r="X5" s="428"/>
      <c r="Y5" s="428"/>
      <c r="Z5" s="444"/>
    </row>
    <row r="6" spans="1:26" s="353" customFormat="1" ht="207.75" customHeight="1">
      <c r="A6" s="404"/>
      <c r="B6" s="413" t="s">
        <v>99</v>
      </c>
      <c r="C6" s="421" t="s">
        <v>156</v>
      </c>
      <c r="D6" s="429" t="s">
        <v>260</v>
      </c>
      <c r="E6" s="437" t="s">
        <v>261</v>
      </c>
      <c r="F6" s="429" t="s">
        <v>263</v>
      </c>
      <c r="G6" s="437" t="s">
        <v>33</v>
      </c>
      <c r="H6" s="443" t="s">
        <v>51</v>
      </c>
      <c r="I6" s="443" t="s">
        <v>64</v>
      </c>
      <c r="J6" s="451" t="s">
        <v>156</v>
      </c>
      <c r="K6" s="429" t="s">
        <v>158</v>
      </c>
      <c r="L6" s="429" t="s">
        <v>55</v>
      </c>
      <c r="M6" s="429" t="s">
        <v>160</v>
      </c>
      <c r="N6" s="429" t="s">
        <v>162</v>
      </c>
      <c r="O6" s="443" t="s">
        <v>264</v>
      </c>
      <c r="P6" s="443" t="s">
        <v>265</v>
      </c>
      <c r="Q6" s="443" t="s">
        <v>266</v>
      </c>
      <c r="R6" s="443" t="s">
        <v>64</v>
      </c>
      <c r="S6" s="458" t="s">
        <v>122</v>
      </c>
      <c r="T6" s="429" t="s">
        <v>268</v>
      </c>
      <c r="U6" s="429" t="s">
        <v>269</v>
      </c>
      <c r="V6" s="429" t="s">
        <v>271</v>
      </c>
      <c r="W6" s="429" t="s">
        <v>272</v>
      </c>
      <c r="X6" s="443" t="s">
        <v>264</v>
      </c>
      <c r="Y6" s="443" t="s">
        <v>266</v>
      </c>
      <c r="Z6" s="461" t="s">
        <v>64</v>
      </c>
    </row>
    <row r="7" spans="1:26" ht="51" customHeight="1">
      <c r="A7" s="405" t="s">
        <v>164</v>
      </c>
      <c r="B7" s="414">
        <v>118</v>
      </c>
      <c r="C7" s="422">
        <v>35</v>
      </c>
      <c r="D7" s="430">
        <v>14</v>
      </c>
      <c r="E7" s="430">
        <v>1</v>
      </c>
      <c r="F7" s="430">
        <v>13</v>
      </c>
      <c r="G7" s="430">
        <v>12</v>
      </c>
      <c r="H7" s="430">
        <v>5</v>
      </c>
      <c r="I7" s="445">
        <v>3</v>
      </c>
      <c r="J7" s="452">
        <v>62</v>
      </c>
      <c r="K7" s="430">
        <v>1</v>
      </c>
      <c r="L7" s="430">
        <v>22</v>
      </c>
      <c r="M7" s="430"/>
      <c r="N7" s="430">
        <v>11</v>
      </c>
      <c r="O7" s="430">
        <v>10</v>
      </c>
      <c r="P7" s="430">
        <v>5</v>
      </c>
      <c r="Q7" s="430">
        <v>3</v>
      </c>
      <c r="R7" s="445">
        <v>10</v>
      </c>
      <c r="S7" s="422">
        <v>21</v>
      </c>
      <c r="T7" s="430"/>
      <c r="U7" s="430">
        <v>18</v>
      </c>
      <c r="V7" s="430"/>
      <c r="W7" s="430"/>
      <c r="X7" s="430"/>
      <c r="Y7" s="430"/>
      <c r="Z7" s="445">
        <v>3</v>
      </c>
    </row>
    <row r="8" spans="1:26" ht="51" customHeight="1">
      <c r="A8" s="406" t="s">
        <v>145</v>
      </c>
      <c r="B8" s="415">
        <v>118</v>
      </c>
      <c r="C8" s="423">
        <v>68</v>
      </c>
      <c r="D8" s="431">
        <v>27</v>
      </c>
      <c r="E8" s="431">
        <v>11</v>
      </c>
      <c r="F8" s="431">
        <v>34</v>
      </c>
      <c r="G8" s="431">
        <v>28</v>
      </c>
      <c r="H8" s="431">
        <v>2</v>
      </c>
      <c r="I8" s="446">
        <v>5</v>
      </c>
      <c r="J8" s="423">
        <v>30</v>
      </c>
      <c r="K8" s="431">
        <v>2</v>
      </c>
      <c r="L8" s="431">
        <v>3</v>
      </c>
      <c r="M8" s="431"/>
      <c r="N8" s="431">
        <v>3</v>
      </c>
      <c r="O8" s="431">
        <v>7</v>
      </c>
      <c r="P8" s="431">
        <v>13</v>
      </c>
      <c r="Q8" s="431">
        <v>2</v>
      </c>
      <c r="R8" s="446"/>
      <c r="S8" s="423">
        <v>20</v>
      </c>
      <c r="T8" s="431"/>
      <c r="U8" s="431">
        <v>11</v>
      </c>
      <c r="V8" s="431"/>
      <c r="W8" s="431"/>
      <c r="X8" s="431">
        <v>7</v>
      </c>
      <c r="Y8" s="431"/>
      <c r="Z8" s="446">
        <v>2</v>
      </c>
    </row>
    <row r="9" spans="1:26" ht="51" customHeight="1">
      <c r="A9" s="406" t="s">
        <v>95</v>
      </c>
      <c r="B9" s="415">
        <v>94</v>
      </c>
      <c r="C9" s="423">
        <v>18</v>
      </c>
      <c r="D9" s="431">
        <v>9</v>
      </c>
      <c r="E9" s="431"/>
      <c r="F9" s="431"/>
      <c r="G9" s="431"/>
      <c r="H9" s="431">
        <v>2</v>
      </c>
      <c r="I9" s="446">
        <v>7</v>
      </c>
      <c r="J9" s="423">
        <v>48</v>
      </c>
      <c r="K9" s="431">
        <v>4</v>
      </c>
      <c r="L9" s="431">
        <v>14</v>
      </c>
      <c r="M9" s="431"/>
      <c r="N9" s="431">
        <v>2</v>
      </c>
      <c r="O9" s="431">
        <v>8</v>
      </c>
      <c r="P9" s="431">
        <v>10</v>
      </c>
      <c r="Q9" s="431">
        <v>4</v>
      </c>
      <c r="R9" s="446">
        <v>6</v>
      </c>
      <c r="S9" s="423">
        <v>28</v>
      </c>
      <c r="T9" s="431"/>
      <c r="U9" s="431">
        <v>25</v>
      </c>
      <c r="V9" s="431">
        <v>1</v>
      </c>
      <c r="W9" s="431"/>
      <c r="X9" s="431"/>
      <c r="Y9" s="431">
        <v>1</v>
      </c>
      <c r="Z9" s="446">
        <v>1</v>
      </c>
    </row>
    <row r="10" spans="1:26" ht="51" customHeight="1">
      <c r="A10" s="407" t="s">
        <v>234</v>
      </c>
      <c r="B10" s="415">
        <v>798</v>
      </c>
      <c r="C10" s="423">
        <v>283</v>
      </c>
      <c r="D10" s="431">
        <v>92</v>
      </c>
      <c r="E10" s="431">
        <v>42</v>
      </c>
      <c r="F10" s="431">
        <v>125</v>
      </c>
      <c r="G10" s="431">
        <v>33</v>
      </c>
      <c r="H10" s="431">
        <v>52</v>
      </c>
      <c r="I10" s="446">
        <v>12</v>
      </c>
      <c r="J10" s="423">
        <v>45</v>
      </c>
      <c r="K10" s="431">
        <v>2</v>
      </c>
      <c r="L10" s="431">
        <v>8</v>
      </c>
      <c r="M10" s="431"/>
      <c r="N10" s="431">
        <v>1</v>
      </c>
      <c r="O10" s="431">
        <v>11</v>
      </c>
      <c r="P10" s="431">
        <v>1</v>
      </c>
      <c r="Q10" s="431">
        <v>13</v>
      </c>
      <c r="R10" s="446">
        <v>9</v>
      </c>
      <c r="S10" s="423">
        <v>470</v>
      </c>
      <c r="T10" s="431">
        <v>10</v>
      </c>
      <c r="U10" s="431">
        <v>36</v>
      </c>
      <c r="V10" s="431">
        <v>4</v>
      </c>
      <c r="W10" s="431">
        <v>331</v>
      </c>
      <c r="X10" s="431">
        <v>3</v>
      </c>
      <c r="Y10" s="431">
        <v>1</v>
      </c>
      <c r="Z10" s="446">
        <v>85</v>
      </c>
    </row>
    <row r="11" spans="1:26" ht="51" customHeight="1">
      <c r="A11" s="406" t="s">
        <v>84</v>
      </c>
      <c r="B11" s="415">
        <v>105</v>
      </c>
      <c r="C11" s="423">
        <v>37</v>
      </c>
      <c r="D11" s="431">
        <v>7</v>
      </c>
      <c r="E11" s="431">
        <v>5</v>
      </c>
      <c r="F11" s="431">
        <v>24</v>
      </c>
      <c r="G11" s="431">
        <v>9</v>
      </c>
      <c r="H11" s="431">
        <v>4</v>
      </c>
      <c r="I11" s="446">
        <v>2</v>
      </c>
      <c r="J11" s="423">
        <v>31</v>
      </c>
      <c r="K11" s="431">
        <v>3</v>
      </c>
      <c r="L11" s="431">
        <v>6</v>
      </c>
      <c r="M11" s="431">
        <v>1</v>
      </c>
      <c r="N11" s="431"/>
      <c r="O11" s="431">
        <v>6</v>
      </c>
      <c r="P11" s="431">
        <v>8</v>
      </c>
      <c r="Q11" s="431">
        <v>2</v>
      </c>
      <c r="R11" s="446">
        <v>5</v>
      </c>
      <c r="S11" s="423">
        <v>37</v>
      </c>
      <c r="T11" s="431">
        <v>3</v>
      </c>
      <c r="U11" s="431">
        <v>28</v>
      </c>
      <c r="V11" s="431"/>
      <c r="W11" s="431"/>
      <c r="X11" s="431">
        <v>2</v>
      </c>
      <c r="Y11" s="431"/>
      <c r="Z11" s="446">
        <v>4</v>
      </c>
    </row>
    <row r="12" spans="1:26" ht="51" customHeight="1">
      <c r="A12" s="406" t="s">
        <v>146</v>
      </c>
      <c r="B12" s="415">
        <v>317</v>
      </c>
      <c r="C12" s="423">
        <v>133</v>
      </c>
      <c r="D12" s="431">
        <v>54</v>
      </c>
      <c r="E12" s="431">
        <v>5</v>
      </c>
      <c r="F12" s="431">
        <v>53</v>
      </c>
      <c r="G12" s="431">
        <v>7</v>
      </c>
      <c r="H12" s="431">
        <v>5</v>
      </c>
      <c r="I12" s="446">
        <v>21</v>
      </c>
      <c r="J12" s="423">
        <v>94</v>
      </c>
      <c r="K12" s="431">
        <v>3</v>
      </c>
      <c r="L12" s="431">
        <v>19</v>
      </c>
      <c r="M12" s="431"/>
      <c r="N12" s="431">
        <v>6</v>
      </c>
      <c r="O12" s="431">
        <v>9</v>
      </c>
      <c r="P12" s="431">
        <v>15</v>
      </c>
      <c r="Q12" s="431">
        <v>10</v>
      </c>
      <c r="R12" s="446">
        <v>32</v>
      </c>
      <c r="S12" s="423">
        <v>90</v>
      </c>
      <c r="T12" s="431">
        <v>7</v>
      </c>
      <c r="U12" s="431">
        <v>34</v>
      </c>
      <c r="V12" s="431"/>
      <c r="W12" s="431">
        <v>6</v>
      </c>
      <c r="X12" s="431">
        <v>5</v>
      </c>
      <c r="Y12" s="431">
        <v>3</v>
      </c>
      <c r="Z12" s="446">
        <v>35</v>
      </c>
    </row>
    <row r="13" spans="1:26" ht="51" customHeight="1">
      <c r="A13" s="406" t="s">
        <v>165</v>
      </c>
      <c r="B13" s="415">
        <v>181</v>
      </c>
      <c r="C13" s="423">
        <v>77</v>
      </c>
      <c r="D13" s="431">
        <v>26</v>
      </c>
      <c r="E13" s="431">
        <v>17</v>
      </c>
      <c r="F13" s="431">
        <v>14</v>
      </c>
      <c r="G13" s="431">
        <v>12</v>
      </c>
      <c r="H13" s="431">
        <v>17</v>
      </c>
      <c r="I13" s="446">
        <v>18</v>
      </c>
      <c r="J13" s="423">
        <v>43</v>
      </c>
      <c r="K13" s="431">
        <v>1</v>
      </c>
      <c r="L13" s="431">
        <v>12</v>
      </c>
      <c r="M13" s="431"/>
      <c r="N13" s="431">
        <v>4</v>
      </c>
      <c r="O13" s="431">
        <v>8</v>
      </c>
      <c r="P13" s="431">
        <v>5</v>
      </c>
      <c r="Q13" s="431">
        <v>8</v>
      </c>
      <c r="R13" s="446">
        <v>5</v>
      </c>
      <c r="S13" s="423">
        <v>61</v>
      </c>
      <c r="T13" s="431">
        <v>2</v>
      </c>
      <c r="U13" s="431">
        <v>42</v>
      </c>
      <c r="V13" s="431">
        <v>2</v>
      </c>
      <c r="W13" s="431">
        <v>3</v>
      </c>
      <c r="X13" s="431">
        <v>3</v>
      </c>
      <c r="Y13" s="431">
        <v>1</v>
      </c>
      <c r="Z13" s="446">
        <v>8</v>
      </c>
    </row>
    <row r="14" spans="1:26" ht="51" customHeight="1">
      <c r="A14" s="408" t="s">
        <v>169</v>
      </c>
      <c r="B14" s="416">
        <v>95</v>
      </c>
      <c r="C14" s="424">
        <v>33</v>
      </c>
      <c r="D14" s="432">
        <v>22</v>
      </c>
      <c r="E14" s="432">
        <v>2</v>
      </c>
      <c r="F14" s="432">
        <v>5</v>
      </c>
      <c r="G14" s="432">
        <v>1</v>
      </c>
      <c r="H14" s="432">
        <v>5</v>
      </c>
      <c r="I14" s="447"/>
      <c r="J14" s="424">
        <v>16</v>
      </c>
      <c r="K14" s="432"/>
      <c r="L14" s="432">
        <v>4</v>
      </c>
      <c r="M14" s="432">
        <v>1</v>
      </c>
      <c r="N14" s="432">
        <v>1</v>
      </c>
      <c r="O14" s="432">
        <v>1</v>
      </c>
      <c r="P14" s="432">
        <v>6</v>
      </c>
      <c r="Q14" s="432"/>
      <c r="R14" s="447">
        <v>3</v>
      </c>
      <c r="S14" s="424">
        <v>46</v>
      </c>
      <c r="T14" s="432">
        <v>1</v>
      </c>
      <c r="U14" s="432">
        <v>42</v>
      </c>
      <c r="V14" s="432"/>
      <c r="W14" s="432"/>
      <c r="X14" s="432"/>
      <c r="Y14" s="432">
        <v>1</v>
      </c>
      <c r="Z14" s="447">
        <v>2</v>
      </c>
    </row>
    <row r="15" spans="1:26" ht="51" customHeight="1">
      <c r="A15" s="409" t="s">
        <v>170</v>
      </c>
      <c r="B15" s="417">
        <f>SUM(C15,J15,S15)</f>
        <v>1826</v>
      </c>
      <c r="C15" s="425">
        <f t="shared" ref="C15:R15" si="0">SUM(C7:C14)</f>
        <v>684</v>
      </c>
      <c r="D15" s="433">
        <f t="shared" si="0"/>
        <v>251</v>
      </c>
      <c r="E15" s="438">
        <f t="shared" si="0"/>
        <v>83</v>
      </c>
      <c r="F15" s="433">
        <f t="shared" si="0"/>
        <v>268</v>
      </c>
      <c r="G15" s="441">
        <f t="shared" si="0"/>
        <v>102</v>
      </c>
      <c r="H15" s="433">
        <f t="shared" si="0"/>
        <v>92</v>
      </c>
      <c r="I15" s="448">
        <f t="shared" si="0"/>
        <v>68</v>
      </c>
      <c r="J15" s="453">
        <f t="shared" si="0"/>
        <v>369</v>
      </c>
      <c r="K15" s="433">
        <f t="shared" si="0"/>
        <v>16</v>
      </c>
      <c r="L15" s="433">
        <f t="shared" si="0"/>
        <v>88</v>
      </c>
      <c r="M15" s="433">
        <f t="shared" si="0"/>
        <v>2</v>
      </c>
      <c r="N15" s="433">
        <f t="shared" si="0"/>
        <v>28</v>
      </c>
      <c r="O15" s="433">
        <f t="shared" si="0"/>
        <v>60</v>
      </c>
      <c r="P15" s="433">
        <f t="shared" si="0"/>
        <v>63</v>
      </c>
      <c r="Q15" s="433">
        <f t="shared" si="0"/>
        <v>42</v>
      </c>
      <c r="R15" s="448">
        <f t="shared" si="0"/>
        <v>70</v>
      </c>
      <c r="S15" s="453">
        <f>SUM(T15:Z15)</f>
        <v>773</v>
      </c>
      <c r="T15" s="433">
        <f t="shared" ref="T15:Z15" si="1">SUM(T7:T14)</f>
        <v>23</v>
      </c>
      <c r="U15" s="433">
        <f t="shared" si="1"/>
        <v>236</v>
      </c>
      <c r="V15" s="433">
        <f t="shared" si="1"/>
        <v>7</v>
      </c>
      <c r="W15" s="433">
        <f t="shared" si="1"/>
        <v>340</v>
      </c>
      <c r="X15" s="433">
        <f t="shared" si="1"/>
        <v>20</v>
      </c>
      <c r="Y15" s="433">
        <f t="shared" si="1"/>
        <v>7</v>
      </c>
      <c r="Z15" s="462">
        <f t="shared" si="1"/>
        <v>140</v>
      </c>
    </row>
    <row r="16" spans="1:26" ht="51" customHeight="1">
      <c r="A16" s="410" t="s">
        <v>8</v>
      </c>
      <c r="B16" s="418">
        <v>1997</v>
      </c>
      <c r="C16" s="426">
        <v>793</v>
      </c>
      <c r="D16" s="434">
        <v>302</v>
      </c>
      <c r="E16" s="439">
        <v>55</v>
      </c>
      <c r="F16" s="434">
        <v>349</v>
      </c>
      <c r="G16" s="442">
        <v>87</v>
      </c>
      <c r="H16" s="434">
        <v>88</v>
      </c>
      <c r="I16" s="449">
        <v>54</v>
      </c>
      <c r="J16" s="454">
        <v>300</v>
      </c>
      <c r="K16" s="434">
        <v>12</v>
      </c>
      <c r="L16" s="434">
        <v>85</v>
      </c>
      <c r="M16" s="434">
        <v>4</v>
      </c>
      <c r="N16" s="434">
        <v>27</v>
      </c>
      <c r="O16" s="455">
        <v>58</v>
      </c>
      <c r="P16" s="456">
        <v>34</v>
      </c>
      <c r="Q16" s="455">
        <v>16</v>
      </c>
      <c r="R16" s="449">
        <v>64</v>
      </c>
      <c r="S16" s="454">
        <v>904</v>
      </c>
      <c r="T16" s="434">
        <v>53</v>
      </c>
      <c r="U16" s="434">
        <v>198</v>
      </c>
      <c r="V16" s="434">
        <v>17</v>
      </c>
      <c r="W16" s="434">
        <v>447</v>
      </c>
      <c r="X16" s="455">
        <v>31</v>
      </c>
      <c r="Y16" s="459">
        <v>10</v>
      </c>
      <c r="Z16" s="463">
        <v>148</v>
      </c>
    </row>
    <row r="17" spans="1:26" ht="27" customHeight="1">
      <c r="A17" s="411" t="s">
        <v>16</v>
      </c>
      <c r="B17" s="419">
        <v>467</v>
      </c>
      <c r="C17" s="427">
        <v>178</v>
      </c>
      <c r="D17" s="435">
        <v>30</v>
      </c>
      <c r="E17" s="440">
        <v>7</v>
      </c>
      <c r="F17" s="435">
        <v>105</v>
      </c>
      <c r="G17" s="435">
        <v>83</v>
      </c>
      <c r="H17" s="435">
        <v>43</v>
      </c>
      <c r="I17" s="450"/>
      <c r="J17" s="427">
        <v>118</v>
      </c>
      <c r="K17" s="435">
        <v>3</v>
      </c>
      <c r="L17" s="435">
        <v>32</v>
      </c>
      <c r="M17" s="435"/>
      <c r="N17" s="435">
        <v>5</v>
      </c>
      <c r="O17" s="435">
        <v>29</v>
      </c>
      <c r="P17" s="457">
        <v>43</v>
      </c>
      <c r="Q17" s="435">
        <v>2</v>
      </c>
      <c r="R17" s="450">
        <v>4</v>
      </c>
      <c r="S17" s="427">
        <v>171</v>
      </c>
      <c r="T17" s="435">
        <v>4</v>
      </c>
      <c r="U17" s="435">
        <v>95</v>
      </c>
      <c r="V17" s="435">
        <v>36</v>
      </c>
      <c r="W17" s="435">
        <v>10</v>
      </c>
      <c r="X17" s="435">
        <v>1</v>
      </c>
      <c r="Y17" s="460">
        <v>4</v>
      </c>
      <c r="Z17" s="450">
        <v>21</v>
      </c>
    </row>
    <row r="19" spans="1:26">
      <c r="B19" s="401" t="s">
        <v>273</v>
      </c>
    </row>
  </sheetData>
  <mergeCells count="4">
    <mergeCell ref="C5:I5"/>
    <mergeCell ref="J5:R5"/>
    <mergeCell ref="S5:Z5"/>
    <mergeCell ref="A5:A6"/>
  </mergeCells>
  <phoneticPr fontId="23"/>
  <pageMargins left="0.7" right="0.7" top="0.75" bottom="0.75" header="0.3" footer="0.3"/>
  <pageSetup paperSize="9" scale="65" firstPageNumber="64" fitToWidth="1" fitToHeight="1" orientation="portrait" usePrinterDefaults="1" useFirstPageNumber="1" r:id="rId1"/>
  <headerFooter>
    <oddFooter>&amp;C64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N38"/>
  <sheetViews>
    <sheetView view="pageBreakPreview" topLeftCell="A7" zoomScaleSheetLayoutView="100" workbookViewId="0">
      <selection activeCell="H27" sqref="H27"/>
    </sheetView>
  </sheetViews>
  <sheetFormatPr defaultRowHeight="18.75"/>
  <cols>
    <col min="1" max="1" width="6.375" style="464" customWidth="1"/>
    <col min="2" max="2" width="4.125" style="464" customWidth="1"/>
    <col min="3" max="3" width="17.625" style="464" customWidth="1"/>
    <col min="4" max="4" width="8.625" style="464" customWidth="1"/>
    <col min="5" max="5" width="9.75" style="464" customWidth="1"/>
    <col min="6" max="7" width="8.625" style="464" customWidth="1"/>
    <col min="8" max="8" width="9.75" style="464" customWidth="1"/>
    <col min="9" max="9" width="8.625" style="464" customWidth="1"/>
    <col min="10" max="12" width="9" style="464" customWidth="1"/>
    <col min="13" max="13" width="13.25" style="464" bestFit="1" customWidth="1"/>
    <col min="14" max="16384" width="9" style="464" customWidth="1"/>
  </cols>
  <sheetData>
    <row r="1" spans="1:14">
      <c r="A1" s="7" t="s">
        <v>35</v>
      </c>
      <c r="B1" s="469"/>
      <c r="C1" s="469"/>
      <c r="D1" s="469"/>
      <c r="E1" s="469"/>
      <c r="F1" s="469"/>
      <c r="G1" s="469"/>
      <c r="H1" s="469"/>
      <c r="I1" s="469"/>
    </row>
    <row r="2" spans="1:14" ht="19.5">
      <c r="A2" s="465"/>
      <c r="B2" s="469"/>
      <c r="C2" s="469"/>
      <c r="D2" s="469"/>
      <c r="E2" s="469"/>
      <c r="F2" s="469"/>
      <c r="G2" s="469"/>
      <c r="H2" s="469"/>
      <c r="I2" s="469"/>
    </row>
    <row r="3" spans="1:14" ht="20.100000000000001" customHeight="1">
      <c r="A3" s="215"/>
      <c r="B3" s="470"/>
      <c r="C3" s="226"/>
      <c r="D3" s="235" t="s">
        <v>235</v>
      </c>
      <c r="E3" s="235"/>
      <c r="F3" s="265"/>
      <c r="G3" s="235" t="s">
        <v>194</v>
      </c>
      <c r="H3" s="235"/>
      <c r="I3" s="265"/>
    </row>
    <row r="4" spans="1:14" ht="20.100000000000001" customHeight="1">
      <c r="A4" s="214"/>
      <c r="B4" s="223"/>
      <c r="C4" s="471"/>
      <c r="D4" s="476" t="s">
        <v>166</v>
      </c>
      <c r="E4" s="476" t="s">
        <v>237</v>
      </c>
      <c r="F4" s="485" t="s">
        <v>236</v>
      </c>
      <c r="G4" s="476" t="s">
        <v>166</v>
      </c>
      <c r="H4" s="476" t="s">
        <v>237</v>
      </c>
      <c r="I4" s="485" t="s">
        <v>236</v>
      </c>
    </row>
    <row r="5" spans="1:14" ht="20.100000000000001" customHeight="1">
      <c r="A5" s="466" t="s">
        <v>224</v>
      </c>
      <c r="B5" s="96" t="s">
        <v>274</v>
      </c>
      <c r="C5" s="472" t="s">
        <v>275</v>
      </c>
      <c r="D5" s="477">
        <f t="shared" ref="D5:D11" si="0">E5+F5</f>
        <v>44</v>
      </c>
      <c r="E5" s="477">
        <v>37</v>
      </c>
      <c r="F5" s="486">
        <v>7</v>
      </c>
      <c r="G5" s="477">
        <f>H5+I5</f>
        <v>89</v>
      </c>
      <c r="H5" s="477">
        <v>79</v>
      </c>
      <c r="I5" s="486">
        <v>10</v>
      </c>
    </row>
    <row r="6" spans="1:14" ht="20.100000000000001" customHeight="1">
      <c r="A6" s="467"/>
      <c r="B6" s="96"/>
      <c r="C6" s="229" t="s">
        <v>276</v>
      </c>
      <c r="D6" s="478">
        <f t="shared" si="0"/>
        <v>21</v>
      </c>
      <c r="E6" s="478">
        <v>17</v>
      </c>
      <c r="F6" s="487">
        <v>4</v>
      </c>
      <c r="G6" s="478">
        <f>H6+I6</f>
        <v>17</v>
      </c>
      <c r="H6" s="478">
        <v>14</v>
      </c>
      <c r="I6" s="487">
        <v>3</v>
      </c>
    </row>
    <row r="7" spans="1:14" ht="20.100000000000001" customHeight="1">
      <c r="A7" s="467"/>
      <c r="B7" s="96"/>
      <c r="C7" s="229" t="s">
        <v>87</v>
      </c>
      <c r="D7" s="478">
        <f t="shared" si="0"/>
        <v>9</v>
      </c>
      <c r="E7" s="478">
        <v>9</v>
      </c>
      <c r="F7" s="487"/>
      <c r="G7" s="478"/>
      <c r="H7" s="478"/>
      <c r="I7" s="487"/>
    </row>
    <row r="8" spans="1:14" ht="20.100000000000001" customHeight="1">
      <c r="A8" s="467"/>
      <c r="B8" s="225"/>
      <c r="C8" s="234" t="s">
        <v>167</v>
      </c>
      <c r="D8" s="479">
        <f t="shared" si="0"/>
        <v>74</v>
      </c>
      <c r="E8" s="479">
        <f>SUM(E5:E7)</f>
        <v>63</v>
      </c>
      <c r="F8" s="488">
        <f>SUM(F5:F7)</f>
        <v>11</v>
      </c>
      <c r="G8" s="479">
        <f>H8+I8</f>
        <v>106</v>
      </c>
      <c r="H8" s="479">
        <f>SUM(H5:H7)</f>
        <v>93</v>
      </c>
      <c r="I8" s="488">
        <f>SUM(I5:I7)</f>
        <v>13</v>
      </c>
    </row>
    <row r="9" spans="1:14" ht="20.100000000000001" customHeight="1">
      <c r="A9" s="467"/>
      <c r="B9" s="96" t="s">
        <v>270</v>
      </c>
      <c r="C9" s="228" t="s">
        <v>277</v>
      </c>
      <c r="D9" s="480">
        <f t="shared" si="0"/>
        <v>23</v>
      </c>
      <c r="E9" s="480">
        <v>19</v>
      </c>
      <c r="F9" s="489">
        <v>4</v>
      </c>
      <c r="G9" s="480">
        <f>H9+I9</f>
        <v>30</v>
      </c>
      <c r="H9" s="480">
        <v>24</v>
      </c>
      <c r="I9" s="489">
        <v>6</v>
      </c>
    </row>
    <row r="10" spans="1:14" ht="20.100000000000001" customHeight="1">
      <c r="A10" s="467"/>
      <c r="B10" s="96"/>
      <c r="C10" s="229" t="s">
        <v>53</v>
      </c>
      <c r="D10" s="478">
        <f t="shared" si="0"/>
        <v>68</v>
      </c>
      <c r="E10" s="478">
        <v>64</v>
      </c>
      <c r="F10" s="487">
        <v>4</v>
      </c>
      <c r="G10" s="478">
        <f>H10+I10</f>
        <v>62</v>
      </c>
      <c r="H10" s="478">
        <v>55</v>
      </c>
      <c r="I10" s="487">
        <v>7</v>
      </c>
    </row>
    <row r="11" spans="1:14" ht="20.100000000000001" customHeight="1">
      <c r="A11" s="467"/>
      <c r="B11" s="96"/>
      <c r="C11" s="473" t="s">
        <v>278</v>
      </c>
      <c r="D11" s="481">
        <f t="shared" si="0"/>
        <v>6</v>
      </c>
      <c r="E11" s="478">
        <v>3</v>
      </c>
      <c r="F11" s="490">
        <v>3</v>
      </c>
      <c r="G11" s="481">
        <f>H11+I11</f>
        <v>14</v>
      </c>
      <c r="H11" s="478">
        <v>14</v>
      </c>
      <c r="I11" s="487"/>
    </row>
    <row r="12" spans="1:14" ht="20.100000000000001" customHeight="1">
      <c r="A12" s="467"/>
      <c r="B12" s="96"/>
      <c r="C12" s="474"/>
      <c r="D12" s="481"/>
      <c r="E12" s="478"/>
      <c r="F12" s="490"/>
      <c r="G12" s="481">
        <v>-2</v>
      </c>
      <c r="H12" s="478"/>
      <c r="I12" s="487"/>
    </row>
    <row r="13" spans="1:14" ht="20.100000000000001" customHeight="1">
      <c r="A13" s="467"/>
      <c r="B13" s="96"/>
      <c r="C13" s="473" t="s">
        <v>279</v>
      </c>
      <c r="D13" s="481">
        <f>E13+F13</f>
        <v>5</v>
      </c>
      <c r="E13" s="478">
        <v>5</v>
      </c>
      <c r="F13" s="490"/>
      <c r="G13" s="481">
        <f>H13+I13</f>
        <v>17</v>
      </c>
      <c r="H13" s="478">
        <v>17</v>
      </c>
      <c r="I13" s="487"/>
    </row>
    <row r="14" spans="1:14" ht="20.100000000000001" customHeight="1">
      <c r="A14" s="467"/>
      <c r="B14" s="96"/>
      <c r="C14" s="474"/>
      <c r="D14" s="481"/>
      <c r="E14" s="478"/>
      <c r="F14" s="490"/>
      <c r="G14" s="481">
        <v>-1</v>
      </c>
      <c r="H14" s="478"/>
      <c r="I14" s="487"/>
    </row>
    <row r="15" spans="1:14" ht="20.100000000000001" customHeight="1">
      <c r="A15" s="467"/>
      <c r="B15" s="96"/>
      <c r="C15" s="473" t="s">
        <v>240</v>
      </c>
      <c r="D15" s="481">
        <f>E15+F15</f>
        <v>3</v>
      </c>
      <c r="E15" s="478">
        <v>2</v>
      </c>
      <c r="F15" s="490">
        <v>1</v>
      </c>
      <c r="G15" s="481">
        <f>H15+I15</f>
        <v>6</v>
      </c>
      <c r="H15" s="478">
        <v>5</v>
      </c>
      <c r="I15" s="487">
        <v>1</v>
      </c>
      <c r="N15" s="502"/>
    </row>
    <row r="16" spans="1:14" ht="20.100000000000001" customHeight="1">
      <c r="A16" s="467"/>
      <c r="B16" s="96"/>
      <c r="C16" s="474"/>
      <c r="D16" s="481"/>
      <c r="E16" s="478"/>
      <c r="F16" s="490"/>
      <c r="G16" s="478"/>
      <c r="H16" s="478">
        <v>-5</v>
      </c>
      <c r="I16" s="487"/>
      <c r="N16" s="503"/>
    </row>
    <row r="17" spans="1:14" ht="20.100000000000001" customHeight="1">
      <c r="A17" s="467"/>
      <c r="B17" s="96"/>
      <c r="C17" s="229" t="s">
        <v>184</v>
      </c>
      <c r="D17" s="481"/>
      <c r="E17" s="478"/>
      <c r="F17" s="490"/>
      <c r="G17" s="478">
        <f t="shared" ref="G17:G34" si="1">H17+I17</f>
        <v>5</v>
      </c>
      <c r="H17" s="478">
        <v>5</v>
      </c>
      <c r="I17" s="487"/>
    </row>
    <row r="18" spans="1:14" ht="20.100000000000001" customHeight="1">
      <c r="A18" s="468"/>
      <c r="B18" s="225"/>
      <c r="C18" s="231" t="s">
        <v>280</v>
      </c>
      <c r="D18" s="482">
        <f t="shared" ref="D18:D27" si="2">E18+F18</f>
        <v>105</v>
      </c>
      <c r="E18" s="482">
        <f>E9+E10+E11+E13+E15+E17</f>
        <v>93</v>
      </c>
      <c r="F18" s="491">
        <f>F9+F10+F11+F13+F15+F17</f>
        <v>12</v>
      </c>
      <c r="G18" s="482">
        <f t="shared" si="1"/>
        <v>134</v>
      </c>
      <c r="H18" s="482">
        <f>H9+H10+H11+H13+H15+H17</f>
        <v>120</v>
      </c>
      <c r="I18" s="491">
        <f>I9+I10+I11+I13+I15+I17</f>
        <v>14</v>
      </c>
    </row>
    <row r="19" spans="1:14" ht="20.100000000000001" customHeight="1">
      <c r="A19" s="466" t="s">
        <v>250</v>
      </c>
      <c r="B19" s="224" t="s">
        <v>274</v>
      </c>
      <c r="C19" s="229" t="s">
        <v>281</v>
      </c>
      <c r="D19" s="477">
        <f t="shared" si="2"/>
        <v>12</v>
      </c>
      <c r="E19" s="477">
        <v>8</v>
      </c>
      <c r="F19" s="492">
        <v>4</v>
      </c>
      <c r="G19" s="477">
        <f t="shared" si="1"/>
        <v>28</v>
      </c>
      <c r="H19" s="477">
        <v>21</v>
      </c>
      <c r="I19" s="486">
        <v>7</v>
      </c>
    </row>
    <row r="20" spans="1:14" ht="20.100000000000001" customHeight="1">
      <c r="A20" s="467"/>
      <c r="B20" s="96"/>
      <c r="C20" s="229" t="s">
        <v>282</v>
      </c>
      <c r="D20" s="478">
        <f t="shared" si="2"/>
        <v>217</v>
      </c>
      <c r="E20" s="478">
        <v>142</v>
      </c>
      <c r="F20" s="490">
        <v>75</v>
      </c>
      <c r="G20" s="478">
        <f t="shared" si="1"/>
        <v>249</v>
      </c>
      <c r="H20" s="478">
        <v>179</v>
      </c>
      <c r="I20" s="487">
        <v>70</v>
      </c>
    </row>
    <row r="21" spans="1:14" ht="20.100000000000001" customHeight="1">
      <c r="A21" s="467"/>
      <c r="B21" s="96"/>
      <c r="C21" s="229" t="s">
        <v>283</v>
      </c>
      <c r="D21" s="478">
        <f t="shared" si="2"/>
        <v>82</v>
      </c>
      <c r="E21" s="478">
        <v>60</v>
      </c>
      <c r="F21" s="490">
        <v>22</v>
      </c>
      <c r="G21" s="478">
        <f t="shared" si="1"/>
        <v>87</v>
      </c>
      <c r="H21" s="478">
        <v>59</v>
      </c>
      <c r="I21" s="487">
        <v>28</v>
      </c>
    </row>
    <row r="22" spans="1:14" ht="20.100000000000001" customHeight="1">
      <c r="A22" s="467"/>
      <c r="B22" s="96"/>
      <c r="C22" s="229" t="s">
        <v>276</v>
      </c>
      <c r="D22" s="478">
        <f t="shared" si="2"/>
        <v>226</v>
      </c>
      <c r="E22" s="478">
        <v>214</v>
      </c>
      <c r="F22" s="490">
        <v>12</v>
      </c>
      <c r="G22" s="478">
        <f t="shared" si="1"/>
        <v>381</v>
      </c>
      <c r="H22" s="478">
        <v>345</v>
      </c>
      <c r="I22" s="487">
        <v>36</v>
      </c>
    </row>
    <row r="23" spans="1:14" ht="20.100000000000001" customHeight="1">
      <c r="A23" s="467"/>
      <c r="B23" s="96"/>
      <c r="C23" s="229" t="s">
        <v>87</v>
      </c>
      <c r="D23" s="478">
        <f t="shared" si="2"/>
        <v>86</v>
      </c>
      <c r="E23" s="478">
        <v>86</v>
      </c>
      <c r="F23" s="490"/>
      <c r="G23" s="478">
        <f t="shared" si="1"/>
        <v>138</v>
      </c>
      <c r="H23" s="478">
        <v>138</v>
      </c>
      <c r="I23" s="487"/>
    </row>
    <row r="24" spans="1:14" ht="20.100000000000001" customHeight="1">
      <c r="A24" s="467"/>
      <c r="B24" s="96"/>
      <c r="C24" s="234" t="s">
        <v>167</v>
      </c>
      <c r="D24" s="479">
        <f t="shared" si="2"/>
        <v>623</v>
      </c>
      <c r="E24" s="479">
        <f>SUM(E19:E23)</f>
        <v>510</v>
      </c>
      <c r="F24" s="488">
        <f>SUM(F19:F23)</f>
        <v>113</v>
      </c>
      <c r="G24" s="479">
        <f t="shared" si="1"/>
        <v>883</v>
      </c>
      <c r="H24" s="479">
        <f>SUM(H19:H23)</f>
        <v>742</v>
      </c>
      <c r="I24" s="488">
        <f>SUM(I19:I23)</f>
        <v>141</v>
      </c>
    </row>
    <row r="25" spans="1:14" ht="20.100000000000001" customHeight="1">
      <c r="A25" s="219"/>
      <c r="B25" s="224" t="s">
        <v>270</v>
      </c>
      <c r="C25" s="475" t="s">
        <v>277</v>
      </c>
      <c r="D25" s="483">
        <f t="shared" si="2"/>
        <v>5</v>
      </c>
      <c r="E25" s="483">
        <v>2</v>
      </c>
      <c r="F25" s="493">
        <v>3</v>
      </c>
      <c r="G25" s="497">
        <f t="shared" si="1"/>
        <v>2</v>
      </c>
      <c r="H25" s="483">
        <v>1</v>
      </c>
      <c r="I25" s="500">
        <v>1</v>
      </c>
    </row>
    <row r="26" spans="1:14" ht="20.100000000000001" customHeight="1">
      <c r="A26" s="219"/>
      <c r="B26" s="96"/>
      <c r="C26" s="229" t="s">
        <v>53</v>
      </c>
      <c r="D26" s="478">
        <f t="shared" si="2"/>
        <v>385</v>
      </c>
      <c r="E26" s="478">
        <v>316</v>
      </c>
      <c r="F26" s="494">
        <v>69</v>
      </c>
      <c r="G26" s="498">
        <f t="shared" si="1"/>
        <v>413</v>
      </c>
      <c r="H26" s="478">
        <v>346</v>
      </c>
      <c r="I26" s="487">
        <v>67</v>
      </c>
    </row>
    <row r="27" spans="1:14" ht="20.100000000000001" customHeight="1">
      <c r="A27" s="219"/>
      <c r="B27" s="96"/>
      <c r="C27" s="473" t="s">
        <v>278</v>
      </c>
      <c r="D27" s="481">
        <f t="shared" si="2"/>
        <v>114</v>
      </c>
      <c r="E27" s="478">
        <v>106</v>
      </c>
      <c r="F27" s="494">
        <v>8</v>
      </c>
      <c r="G27" s="498">
        <f t="shared" si="1"/>
        <v>248</v>
      </c>
      <c r="H27" s="478">
        <v>235</v>
      </c>
      <c r="I27" s="487">
        <v>13</v>
      </c>
    </row>
    <row r="28" spans="1:14" ht="20.100000000000001" customHeight="1">
      <c r="A28" s="219"/>
      <c r="B28" s="96"/>
      <c r="C28" s="474"/>
      <c r="D28" s="481">
        <v>-15</v>
      </c>
      <c r="E28" s="484">
        <v>-14</v>
      </c>
      <c r="F28" s="494">
        <v>-1</v>
      </c>
      <c r="G28" s="498">
        <f t="shared" si="1"/>
        <v>-81</v>
      </c>
      <c r="H28" s="484">
        <v>-78</v>
      </c>
      <c r="I28" s="487">
        <v>-3</v>
      </c>
    </row>
    <row r="29" spans="1:14" ht="20.100000000000001" customHeight="1">
      <c r="A29" s="219"/>
      <c r="B29" s="96"/>
      <c r="C29" s="473" t="s">
        <v>279</v>
      </c>
      <c r="D29" s="481">
        <f>E29+F29</f>
        <v>102</v>
      </c>
      <c r="E29" s="478">
        <v>81</v>
      </c>
      <c r="F29" s="494">
        <v>21</v>
      </c>
      <c r="G29" s="498">
        <f t="shared" si="1"/>
        <v>139</v>
      </c>
      <c r="H29" s="478">
        <v>122</v>
      </c>
      <c r="I29" s="487">
        <v>17</v>
      </c>
    </row>
    <row r="30" spans="1:14" ht="20.100000000000001" customHeight="1">
      <c r="A30" s="219"/>
      <c r="B30" s="96"/>
      <c r="C30" s="474"/>
      <c r="D30" s="481">
        <f>E30+F30</f>
        <v>-30</v>
      </c>
      <c r="E30" s="484">
        <v>-21</v>
      </c>
      <c r="F30" s="494">
        <v>-9</v>
      </c>
      <c r="G30" s="498">
        <f t="shared" si="1"/>
        <v>-47</v>
      </c>
      <c r="H30" s="484">
        <v>-40</v>
      </c>
      <c r="I30" s="487">
        <v>-7</v>
      </c>
      <c r="K30" s="501"/>
    </row>
    <row r="31" spans="1:14" ht="20.100000000000001" customHeight="1">
      <c r="A31" s="219"/>
      <c r="B31" s="96"/>
      <c r="C31" s="473" t="s">
        <v>240</v>
      </c>
      <c r="D31" s="481">
        <f>E31+F31</f>
        <v>55</v>
      </c>
      <c r="E31" s="478">
        <v>28</v>
      </c>
      <c r="F31" s="494">
        <v>27</v>
      </c>
      <c r="G31" s="498">
        <f t="shared" si="1"/>
        <v>72</v>
      </c>
      <c r="H31" s="478">
        <v>38</v>
      </c>
      <c r="I31" s="487">
        <v>34</v>
      </c>
      <c r="N31" s="502"/>
    </row>
    <row r="32" spans="1:14" ht="20.100000000000001" customHeight="1">
      <c r="A32" s="219"/>
      <c r="B32" s="96"/>
      <c r="C32" s="474"/>
      <c r="D32" s="481">
        <f>E32+F32</f>
        <v>-38</v>
      </c>
      <c r="E32" s="484">
        <v>-18</v>
      </c>
      <c r="F32" s="494">
        <v>-20</v>
      </c>
      <c r="G32" s="498">
        <f t="shared" si="1"/>
        <v>-49</v>
      </c>
      <c r="H32" s="484">
        <v>-28</v>
      </c>
      <c r="I32" s="487">
        <v>-21</v>
      </c>
      <c r="N32" s="503"/>
    </row>
    <row r="33" spans="1:9" ht="20.100000000000001" customHeight="1">
      <c r="A33" s="219"/>
      <c r="B33" s="96"/>
      <c r="C33" s="229" t="s">
        <v>184</v>
      </c>
      <c r="D33" s="481"/>
      <c r="E33" s="478"/>
      <c r="F33" s="494"/>
      <c r="G33" s="498">
        <f t="shared" si="1"/>
        <v>11</v>
      </c>
      <c r="H33" s="478">
        <v>11</v>
      </c>
      <c r="I33" s="487"/>
    </row>
    <row r="34" spans="1:9" ht="20.100000000000001" customHeight="1">
      <c r="A34" s="221"/>
      <c r="B34" s="225"/>
      <c r="C34" s="231" t="s">
        <v>280</v>
      </c>
      <c r="D34" s="482">
        <f>E34+F34</f>
        <v>661</v>
      </c>
      <c r="E34" s="482">
        <f>E25+E26+E27+E29+E31+E33</f>
        <v>533</v>
      </c>
      <c r="F34" s="495">
        <f>F25+F26+F27+F29+F31+F33</f>
        <v>128</v>
      </c>
      <c r="G34" s="499">
        <f t="shared" si="1"/>
        <v>885</v>
      </c>
      <c r="H34" s="482">
        <f>H25+H26+H27+H29+H31+H33</f>
        <v>753</v>
      </c>
      <c r="I34" s="491">
        <f>I25+I26+I27+I29+I31+I33</f>
        <v>132</v>
      </c>
    </row>
    <row r="35" spans="1:9">
      <c r="A35" s="7" t="s">
        <v>161</v>
      </c>
      <c r="B35" s="7"/>
      <c r="C35" s="7"/>
      <c r="D35" s="7"/>
      <c r="E35" s="7"/>
      <c r="F35" s="496"/>
      <c r="G35" s="7"/>
      <c r="H35" s="7"/>
      <c r="I35" s="7"/>
    </row>
    <row r="36" spans="1:9">
      <c r="A36" s="7" t="s">
        <v>220</v>
      </c>
      <c r="B36" s="7" t="s">
        <v>220</v>
      </c>
      <c r="C36" s="7" t="s">
        <v>284</v>
      </c>
      <c r="D36" s="7"/>
      <c r="E36" s="7"/>
      <c r="F36" s="496"/>
      <c r="G36" s="7"/>
      <c r="H36" s="7"/>
      <c r="I36" s="7"/>
    </row>
    <row r="37" spans="1:9">
      <c r="A37" s="7" t="s">
        <v>3</v>
      </c>
      <c r="B37" s="7" t="s">
        <v>3</v>
      </c>
      <c r="C37" s="7" t="s">
        <v>285</v>
      </c>
      <c r="D37" s="7"/>
      <c r="E37" s="7"/>
      <c r="F37" s="496"/>
      <c r="G37" s="7"/>
      <c r="H37" s="7"/>
      <c r="I37" s="7"/>
    </row>
    <row r="38" spans="1:9">
      <c r="A38" s="7" t="s">
        <v>213</v>
      </c>
      <c r="B38" s="7" t="s">
        <v>213</v>
      </c>
      <c r="C38" s="7" t="s">
        <v>38</v>
      </c>
      <c r="D38" s="7"/>
      <c r="E38" s="7"/>
      <c r="F38" s="7"/>
      <c r="G38" s="7"/>
      <c r="H38" s="7"/>
      <c r="I38" s="7"/>
    </row>
  </sheetData>
  <mergeCells count="15">
    <mergeCell ref="D3:F3"/>
    <mergeCell ref="G3:I3"/>
    <mergeCell ref="A3:C4"/>
    <mergeCell ref="B5:B8"/>
    <mergeCell ref="C11:C12"/>
    <mergeCell ref="C13:C14"/>
    <mergeCell ref="C15:C16"/>
    <mergeCell ref="B19:B24"/>
    <mergeCell ref="C27:C28"/>
    <mergeCell ref="C29:C30"/>
    <mergeCell ref="C31:C32"/>
    <mergeCell ref="A5:A18"/>
    <mergeCell ref="B9:B18"/>
    <mergeCell ref="A19:A34"/>
    <mergeCell ref="B25:B34"/>
  </mergeCells>
  <phoneticPr fontId="23"/>
  <pageMargins left="0.7" right="0.7" top="0.75" bottom="0.75" header="0.3" footer="0.3"/>
  <pageSetup paperSize="9" firstPageNumber="65" fitToWidth="1" fitToHeight="1" orientation="portrait" usePrinterDefaults="1" useFirstPageNumber="1" r:id="rId1"/>
  <headerFooter>
    <oddFooter>&amp;C65</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1:Y23"/>
  <sheetViews>
    <sheetView showZeros="0" view="pageBreakPreview" zoomScale="80" zoomScaleNormal="80" zoomScaleSheetLayoutView="80" workbookViewId="0">
      <pane ySplit="9" topLeftCell="A10" activePane="bottomLeft" state="frozen"/>
      <selection pane="bottomLeft" activeCell="K12" sqref="K12"/>
    </sheetView>
  </sheetViews>
  <sheetFormatPr defaultRowHeight="11.25"/>
  <cols>
    <col min="1" max="1" width="5.625" style="504" customWidth="1"/>
    <col min="2" max="3" width="3.625" style="504" customWidth="1"/>
    <col min="4" max="4" width="3.125" style="504" customWidth="1"/>
    <col min="5" max="5" width="3.625" style="504" customWidth="1"/>
    <col min="6" max="6" width="4.375" style="504" customWidth="1"/>
    <col min="7" max="7" width="4.5" style="504" customWidth="1"/>
    <col min="8" max="8" width="6" style="504" customWidth="1"/>
    <col min="9" max="10" width="3.625" style="504" customWidth="1"/>
    <col min="11" max="11" width="5.875" style="504" customWidth="1"/>
    <col min="12" max="14" width="3.625" style="504" customWidth="1"/>
    <col min="15" max="15" width="7.875" style="504" customWidth="1"/>
    <col min="16" max="24" width="3.625" style="504" customWidth="1"/>
    <col min="25" max="25" width="1.375" style="504" customWidth="1"/>
    <col min="26" max="256" width="9" style="504" customWidth="1"/>
    <col min="257" max="257" width="5.625" style="504" customWidth="1"/>
    <col min="258" max="259" width="3.625" style="504" customWidth="1"/>
    <col min="260" max="260" width="3.125" style="504" customWidth="1"/>
    <col min="261" max="263" width="3.625" style="504" customWidth="1"/>
    <col min="264" max="264" width="6" style="504" customWidth="1"/>
    <col min="265" max="266" width="3.625" style="504" customWidth="1"/>
    <col min="267" max="267" width="5.875" style="504" customWidth="1"/>
    <col min="268" max="270" width="3.625" style="504" customWidth="1"/>
    <col min="271" max="271" width="7.875" style="504" customWidth="1"/>
    <col min="272" max="280" width="3.625" style="504" customWidth="1"/>
    <col min="281" max="281" width="1.375" style="504" customWidth="1"/>
    <col min="282" max="512" width="9" style="504" customWidth="1"/>
    <col min="513" max="513" width="5.625" style="504" customWidth="1"/>
    <col min="514" max="515" width="3.625" style="504" customWidth="1"/>
    <col min="516" max="516" width="3.125" style="504" customWidth="1"/>
    <col min="517" max="519" width="3.625" style="504" customWidth="1"/>
    <col min="520" max="520" width="6" style="504" customWidth="1"/>
    <col min="521" max="522" width="3.625" style="504" customWidth="1"/>
    <col min="523" max="523" width="5.875" style="504" customWidth="1"/>
    <col min="524" max="526" width="3.625" style="504" customWidth="1"/>
    <col min="527" max="527" width="7.875" style="504" customWidth="1"/>
    <col min="528" max="536" width="3.625" style="504" customWidth="1"/>
    <col min="537" max="537" width="1.375" style="504" customWidth="1"/>
    <col min="538" max="768" width="9" style="504" customWidth="1"/>
    <col min="769" max="769" width="5.625" style="504" customWidth="1"/>
    <col min="770" max="771" width="3.625" style="504" customWidth="1"/>
    <col min="772" max="772" width="3.125" style="504" customWidth="1"/>
    <col min="773" max="775" width="3.625" style="504" customWidth="1"/>
    <col min="776" max="776" width="6" style="504" customWidth="1"/>
    <col min="777" max="778" width="3.625" style="504" customWidth="1"/>
    <col min="779" max="779" width="5.875" style="504" customWidth="1"/>
    <col min="780" max="782" width="3.625" style="504" customWidth="1"/>
    <col min="783" max="783" width="7.875" style="504" customWidth="1"/>
    <col min="784" max="792" width="3.625" style="504" customWidth="1"/>
    <col min="793" max="793" width="1.375" style="504" customWidth="1"/>
    <col min="794" max="1024" width="9" style="504" customWidth="1"/>
    <col min="1025" max="1025" width="5.625" style="504" customWidth="1"/>
    <col min="1026" max="1027" width="3.625" style="504" customWidth="1"/>
    <col min="1028" max="1028" width="3.125" style="504" customWidth="1"/>
    <col min="1029" max="1031" width="3.625" style="504" customWidth="1"/>
    <col min="1032" max="1032" width="6" style="504" customWidth="1"/>
    <col min="1033" max="1034" width="3.625" style="504" customWidth="1"/>
    <col min="1035" max="1035" width="5.875" style="504" customWidth="1"/>
    <col min="1036" max="1038" width="3.625" style="504" customWidth="1"/>
    <col min="1039" max="1039" width="7.875" style="504" customWidth="1"/>
    <col min="1040" max="1048" width="3.625" style="504" customWidth="1"/>
    <col min="1049" max="1049" width="1.375" style="504" customWidth="1"/>
    <col min="1050" max="1280" width="9" style="504" customWidth="1"/>
    <col min="1281" max="1281" width="5.625" style="504" customWidth="1"/>
    <col min="1282" max="1283" width="3.625" style="504" customWidth="1"/>
    <col min="1284" max="1284" width="3.125" style="504" customWidth="1"/>
    <col min="1285" max="1287" width="3.625" style="504" customWidth="1"/>
    <col min="1288" max="1288" width="6" style="504" customWidth="1"/>
    <col min="1289" max="1290" width="3.625" style="504" customWidth="1"/>
    <col min="1291" max="1291" width="5.875" style="504" customWidth="1"/>
    <col min="1292" max="1294" width="3.625" style="504" customWidth="1"/>
    <col min="1295" max="1295" width="7.875" style="504" customWidth="1"/>
    <col min="1296" max="1304" width="3.625" style="504" customWidth="1"/>
    <col min="1305" max="1305" width="1.375" style="504" customWidth="1"/>
    <col min="1306" max="1536" width="9" style="504" customWidth="1"/>
    <col min="1537" max="1537" width="5.625" style="504" customWidth="1"/>
    <col min="1538" max="1539" width="3.625" style="504" customWidth="1"/>
    <col min="1540" max="1540" width="3.125" style="504" customWidth="1"/>
    <col min="1541" max="1543" width="3.625" style="504" customWidth="1"/>
    <col min="1544" max="1544" width="6" style="504" customWidth="1"/>
    <col min="1545" max="1546" width="3.625" style="504" customWidth="1"/>
    <col min="1547" max="1547" width="5.875" style="504" customWidth="1"/>
    <col min="1548" max="1550" width="3.625" style="504" customWidth="1"/>
    <col min="1551" max="1551" width="7.875" style="504" customWidth="1"/>
    <col min="1552" max="1560" width="3.625" style="504" customWidth="1"/>
    <col min="1561" max="1561" width="1.375" style="504" customWidth="1"/>
    <col min="1562" max="1792" width="9" style="504" customWidth="1"/>
    <col min="1793" max="1793" width="5.625" style="504" customWidth="1"/>
    <col min="1794" max="1795" width="3.625" style="504" customWidth="1"/>
    <col min="1796" max="1796" width="3.125" style="504" customWidth="1"/>
    <col min="1797" max="1799" width="3.625" style="504" customWidth="1"/>
    <col min="1800" max="1800" width="6" style="504" customWidth="1"/>
    <col min="1801" max="1802" width="3.625" style="504" customWidth="1"/>
    <col min="1803" max="1803" width="5.875" style="504" customWidth="1"/>
    <col min="1804" max="1806" width="3.625" style="504" customWidth="1"/>
    <col min="1807" max="1807" width="7.875" style="504" customWidth="1"/>
    <col min="1808" max="1816" width="3.625" style="504" customWidth="1"/>
    <col min="1817" max="1817" width="1.375" style="504" customWidth="1"/>
    <col min="1818" max="2048" width="9" style="504" customWidth="1"/>
    <col min="2049" max="2049" width="5.625" style="504" customWidth="1"/>
    <col min="2050" max="2051" width="3.625" style="504" customWidth="1"/>
    <col min="2052" max="2052" width="3.125" style="504" customWidth="1"/>
    <col min="2053" max="2055" width="3.625" style="504" customWidth="1"/>
    <col min="2056" max="2056" width="6" style="504" customWidth="1"/>
    <col min="2057" max="2058" width="3.625" style="504" customWidth="1"/>
    <col min="2059" max="2059" width="5.875" style="504" customWidth="1"/>
    <col min="2060" max="2062" width="3.625" style="504" customWidth="1"/>
    <col min="2063" max="2063" width="7.875" style="504" customWidth="1"/>
    <col min="2064" max="2072" width="3.625" style="504" customWidth="1"/>
    <col min="2073" max="2073" width="1.375" style="504" customWidth="1"/>
    <col min="2074" max="2304" width="9" style="504" customWidth="1"/>
    <col min="2305" max="2305" width="5.625" style="504" customWidth="1"/>
    <col min="2306" max="2307" width="3.625" style="504" customWidth="1"/>
    <col min="2308" max="2308" width="3.125" style="504" customWidth="1"/>
    <col min="2309" max="2311" width="3.625" style="504" customWidth="1"/>
    <col min="2312" max="2312" width="6" style="504" customWidth="1"/>
    <col min="2313" max="2314" width="3.625" style="504" customWidth="1"/>
    <col min="2315" max="2315" width="5.875" style="504" customWidth="1"/>
    <col min="2316" max="2318" width="3.625" style="504" customWidth="1"/>
    <col min="2319" max="2319" width="7.875" style="504" customWidth="1"/>
    <col min="2320" max="2328" width="3.625" style="504" customWidth="1"/>
    <col min="2329" max="2329" width="1.375" style="504" customWidth="1"/>
    <col min="2330" max="2560" width="9" style="504" customWidth="1"/>
    <col min="2561" max="2561" width="5.625" style="504" customWidth="1"/>
    <col min="2562" max="2563" width="3.625" style="504" customWidth="1"/>
    <col min="2564" max="2564" width="3.125" style="504" customWidth="1"/>
    <col min="2565" max="2567" width="3.625" style="504" customWidth="1"/>
    <col min="2568" max="2568" width="6" style="504" customWidth="1"/>
    <col min="2569" max="2570" width="3.625" style="504" customWidth="1"/>
    <col min="2571" max="2571" width="5.875" style="504" customWidth="1"/>
    <col min="2572" max="2574" width="3.625" style="504" customWidth="1"/>
    <col min="2575" max="2575" width="7.875" style="504" customWidth="1"/>
    <col min="2576" max="2584" width="3.625" style="504" customWidth="1"/>
    <col min="2585" max="2585" width="1.375" style="504" customWidth="1"/>
    <col min="2586" max="2816" width="9" style="504" customWidth="1"/>
    <col min="2817" max="2817" width="5.625" style="504" customWidth="1"/>
    <col min="2818" max="2819" width="3.625" style="504" customWidth="1"/>
    <col min="2820" max="2820" width="3.125" style="504" customWidth="1"/>
    <col min="2821" max="2823" width="3.625" style="504" customWidth="1"/>
    <col min="2824" max="2824" width="6" style="504" customWidth="1"/>
    <col min="2825" max="2826" width="3.625" style="504" customWidth="1"/>
    <col min="2827" max="2827" width="5.875" style="504" customWidth="1"/>
    <col min="2828" max="2830" width="3.625" style="504" customWidth="1"/>
    <col min="2831" max="2831" width="7.875" style="504" customWidth="1"/>
    <col min="2832" max="2840" width="3.625" style="504" customWidth="1"/>
    <col min="2841" max="2841" width="1.375" style="504" customWidth="1"/>
    <col min="2842" max="3072" width="9" style="504" customWidth="1"/>
    <col min="3073" max="3073" width="5.625" style="504" customWidth="1"/>
    <col min="3074" max="3075" width="3.625" style="504" customWidth="1"/>
    <col min="3076" max="3076" width="3.125" style="504" customWidth="1"/>
    <col min="3077" max="3079" width="3.625" style="504" customWidth="1"/>
    <col min="3080" max="3080" width="6" style="504" customWidth="1"/>
    <col min="3081" max="3082" width="3.625" style="504" customWidth="1"/>
    <col min="3083" max="3083" width="5.875" style="504" customWidth="1"/>
    <col min="3084" max="3086" width="3.625" style="504" customWidth="1"/>
    <col min="3087" max="3087" width="7.875" style="504" customWidth="1"/>
    <col min="3088" max="3096" width="3.625" style="504" customWidth="1"/>
    <col min="3097" max="3097" width="1.375" style="504" customWidth="1"/>
    <col min="3098" max="3328" width="9" style="504" customWidth="1"/>
    <col min="3329" max="3329" width="5.625" style="504" customWidth="1"/>
    <col min="3330" max="3331" width="3.625" style="504" customWidth="1"/>
    <col min="3332" max="3332" width="3.125" style="504" customWidth="1"/>
    <col min="3333" max="3335" width="3.625" style="504" customWidth="1"/>
    <col min="3336" max="3336" width="6" style="504" customWidth="1"/>
    <col min="3337" max="3338" width="3.625" style="504" customWidth="1"/>
    <col min="3339" max="3339" width="5.875" style="504" customWidth="1"/>
    <col min="3340" max="3342" width="3.625" style="504" customWidth="1"/>
    <col min="3343" max="3343" width="7.875" style="504" customWidth="1"/>
    <col min="3344" max="3352" width="3.625" style="504" customWidth="1"/>
    <col min="3353" max="3353" width="1.375" style="504" customWidth="1"/>
    <col min="3354" max="3584" width="9" style="504" customWidth="1"/>
    <col min="3585" max="3585" width="5.625" style="504" customWidth="1"/>
    <col min="3586" max="3587" width="3.625" style="504" customWidth="1"/>
    <col min="3588" max="3588" width="3.125" style="504" customWidth="1"/>
    <col min="3589" max="3591" width="3.625" style="504" customWidth="1"/>
    <col min="3592" max="3592" width="6" style="504" customWidth="1"/>
    <col min="3593" max="3594" width="3.625" style="504" customWidth="1"/>
    <col min="3595" max="3595" width="5.875" style="504" customWidth="1"/>
    <col min="3596" max="3598" width="3.625" style="504" customWidth="1"/>
    <col min="3599" max="3599" width="7.875" style="504" customWidth="1"/>
    <col min="3600" max="3608" width="3.625" style="504" customWidth="1"/>
    <col min="3609" max="3609" width="1.375" style="504" customWidth="1"/>
    <col min="3610" max="3840" width="9" style="504" customWidth="1"/>
    <col min="3841" max="3841" width="5.625" style="504" customWidth="1"/>
    <col min="3842" max="3843" width="3.625" style="504" customWidth="1"/>
    <col min="3844" max="3844" width="3.125" style="504" customWidth="1"/>
    <col min="3845" max="3847" width="3.625" style="504" customWidth="1"/>
    <col min="3848" max="3848" width="6" style="504" customWidth="1"/>
    <col min="3849" max="3850" width="3.625" style="504" customWidth="1"/>
    <col min="3851" max="3851" width="5.875" style="504" customWidth="1"/>
    <col min="3852" max="3854" width="3.625" style="504" customWidth="1"/>
    <col min="3855" max="3855" width="7.875" style="504" customWidth="1"/>
    <col min="3856" max="3864" width="3.625" style="504" customWidth="1"/>
    <col min="3865" max="3865" width="1.375" style="504" customWidth="1"/>
    <col min="3866" max="4096" width="9" style="504" customWidth="1"/>
    <col min="4097" max="4097" width="5.625" style="504" customWidth="1"/>
    <col min="4098" max="4099" width="3.625" style="504" customWidth="1"/>
    <col min="4100" max="4100" width="3.125" style="504" customWidth="1"/>
    <col min="4101" max="4103" width="3.625" style="504" customWidth="1"/>
    <col min="4104" max="4104" width="6" style="504" customWidth="1"/>
    <col min="4105" max="4106" width="3.625" style="504" customWidth="1"/>
    <col min="4107" max="4107" width="5.875" style="504" customWidth="1"/>
    <col min="4108" max="4110" width="3.625" style="504" customWidth="1"/>
    <col min="4111" max="4111" width="7.875" style="504" customWidth="1"/>
    <col min="4112" max="4120" width="3.625" style="504" customWidth="1"/>
    <col min="4121" max="4121" width="1.375" style="504" customWidth="1"/>
    <col min="4122" max="4352" width="9" style="504" customWidth="1"/>
    <col min="4353" max="4353" width="5.625" style="504" customWidth="1"/>
    <col min="4354" max="4355" width="3.625" style="504" customWidth="1"/>
    <col min="4356" max="4356" width="3.125" style="504" customWidth="1"/>
    <col min="4357" max="4359" width="3.625" style="504" customWidth="1"/>
    <col min="4360" max="4360" width="6" style="504" customWidth="1"/>
    <col min="4361" max="4362" width="3.625" style="504" customWidth="1"/>
    <col min="4363" max="4363" width="5.875" style="504" customWidth="1"/>
    <col min="4364" max="4366" width="3.625" style="504" customWidth="1"/>
    <col min="4367" max="4367" width="7.875" style="504" customWidth="1"/>
    <col min="4368" max="4376" width="3.625" style="504" customWidth="1"/>
    <col min="4377" max="4377" width="1.375" style="504" customWidth="1"/>
    <col min="4378" max="4608" width="9" style="504" customWidth="1"/>
    <col min="4609" max="4609" width="5.625" style="504" customWidth="1"/>
    <col min="4610" max="4611" width="3.625" style="504" customWidth="1"/>
    <col min="4612" max="4612" width="3.125" style="504" customWidth="1"/>
    <col min="4613" max="4615" width="3.625" style="504" customWidth="1"/>
    <col min="4616" max="4616" width="6" style="504" customWidth="1"/>
    <col min="4617" max="4618" width="3.625" style="504" customWidth="1"/>
    <col min="4619" max="4619" width="5.875" style="504" customWidth="1"/>
    <col min="4620" max="4622" width="3.625" style="504" customWidth="1"/>
    <col min="4623" max="4623" width="7.875" style="504" customWidth="1"/>
    <col min="4624" max="4632" width="3.625" style="504" customWidth="1"/>
    <col min="4633" max="4633" width="1.375" style="504" customWidth="1"/>
    <col min="4634" max="4864" width="9" style="504" customWidth="1"/>
    <col min="4865" max="4865" width="5.625" style="504" customWidth="1"/>
    <col min="4866" max="4867" width="3.625" style="504" customWidth="1"/>
    <col min="4868" max="4868" width="3.125" style="504" customWidth="1"/>
    <col min="4869" max="4871" width="3.625" style="504" customWidth="1"/>
    <col min="4872" max="4872" width="6" style="504" customWidth="1"/>
    <col min="4873" max="4874" width="3.625" style="504" customWidth="1"/>
    <col min="4875" max="4875" width="5.875" style="504" customWidth="1"/>
    <col min="4876" max="4878" width="3.625" style="504" customWidth="1"/>
    <col min="4879" max="4879" width="7.875" style="504" customWidth="1"/>
    <col min="4880" max="4888" width="3.625" style="504" customWidth="1"/>
    <col min="4889" max="4889" width="1.375" style="504" customWidth="1"/>
    <col min="4890" max="5120" width="9" style="504" customWidth="1"/>
    <col min="5121" max="5121" width="5.625" style="504" customWidth="1"/>
    <col min="5122" max="5123" width="3.625" style="504" customWidth="1"/>
    <col min="5124" max="5124" width="3.125" style="504" customWidth="1"/>
    <col min="5125" max="5127" width="3.625" style="504" customWidth="1"/>
    <col min="5128" max="5128" width="6" style="504" customWidth="1"/>
    <col min="5129" max="5130" width="3.625" style="504" customWidth="1"/>
    <col min="5131" max="5131" width="5.875" style="504" customWidth="1"/>
    <col min="5132" max="5134" width="3.625" style="504" customWidth="1"/>
    <col min="5135" max="5135" width="7.875" style="504" customWidth="1"/>
    <col min="5136" max="5144" width="3.625" style="504" customWidth="1"/>
    <col min="5145" max="5145" width="1.375" style="504" customWidth="1"/>
    <col min="5146" max="5376" width="9" style="504" customWidth="1"/>
    <col min="5377" max="5377" width="5.625" style="504" customWidth="1"/>
    <col min="5378" max="5379" width="3.625" style="504" customWidth="1"/>
    <col min="5380" max="5380" width="3.125" style="504" customWidth="1"/>
    <col min="5381" max="5383" width="3.625" style="504" customWidth="1"/>
    <col min="5384" max="5384" width="6" style="504" customWidth="1"/>
    <col min="5385" max="5386" width="3.625" style="504" customWidth="1"/>
    <col min="5387" max="5387" width="5.875" style="504" customWidth="1"/>
    <col min="5388" max="5390" width="3.625" style="504" customWidth="1"/>
    <col min="5391" max="5391" width="7.875" style="504" customWidth="1"/>
    <col min="5392" max="5400" width="3.625" style="504" customWidth="1"/>
    <col min="5401" max="5401" width="1.375" style="504" customWidth="1"/>
    <col min="5402" max="5632" width="9" style="504" customWidth="1"/>
    <col min="5633" max="5633" width="5.625" style="504" customWidth="1"/>
    <col min="5634" max="5635" width="3.625" style="504" customWidth="1"/>
    <col min="5636" max="5636" width="3.125" style="504" customWidth="1"/>
    <col min="5637" max="5639" width="3.625" style="504" customWidth="1"/>
    <col min="5640" max="5640" width="6" style="504" customWidth="1"/>
    <col min="5641" max="5642" width="3.625" style="504" customWidth="1"/>
    <col min="5643" max="5643" width="5.875" style="504" customWidth="1"/>
    <col min="5644" max="5646" width="3.625" style="504" customWidth="1"/>
    <col min="5647" max="5647" width="7.875" style="504" customWidth="1"/>
    <col min="5648" max="5656" width="3.625" style="504" customWidth="1"/>
    <col min="5657" max="5657" width="1.375" style="504" customWidth="1"/>
    <col min="5658" max="5888" width="9" style="504" customWidth="1"/>
    <col min="5889" max="5889" width="5.625" style="504" customWidth="1"/>
    <col min="5890" max="5891" width="3.625" style="504" customWidth="1"/>
    <col min="5892" max="5892" width="3.125" style="504" customWidth="1"/>
    <col min="5893" max="5895" width="3.625" style="504" customWidth="1"/>
    <col min="5896" max="5896" width="6" style="504" customWidth="1"/>
    <col min="5897" max="5898" width="3.625" style="504" customWidth="1"/>
    <col min="5899" max="5899" width="5.875" style="504" customWidth="1"/>
    <col min="5900" max="5902" width="3.625" style="504" customWidth="1"/>
    <col min="5903" max="5903" width="7.875" style="504" customWidth="1"/>
    <col min="5904" max="5912" width="3.625" style="504" customWidth="1"/>
    <col min="5913" max="5913" width="1.375" style="504" customWidth="1"/>
    <col min="5914" max="6144" width="9" style="504" customWidth="1"/>
    <col min="6145" max="6145" width="5.625" style="504" customWidth="1"/>
    <col min="6146" max="6147" width="3.625" style="504" customWidth="1"/>
    <col min="6148" max="6148" width="3.125" style="504" customWidth="1"/>
    <col min="6149" max="6151" width="3.625" style="504" customWidth="1"/>
    <col min="6152" max="6152" width="6" style="504" customWidth="1"/>
    <col min="6153" max="6154" width="3.625" style="504" customWidth="1"/>
    <col min="6155" max="6155" width="5.875" style="504" customWidth="1"/>
    <col min="6156" max="6158" width="3.625" style="504" customWidth="1"/>
    <col min="6159" max="6159" width="7.875" style="504" customWidth="1"/>
    <col min="6160" max="6168" width="3.625" style="504" customWidth="1"/>
    <col min="6169" max="6169" width="1.375" style="504" customWidth="1"/>
    <col min="6170" max="6400" width="9" style="504" customWidth="1"/>
    <col min="6401" max="6401" width="5.625" style="504" customWidth="1"/>
    <col min="6402" max="6403" width="3.625" style="504" customWidth="1"/>
    <col min="6404" max="6404" width="3.125" style="504" customWidth="1"/>
    <col min="6405" max="6407" width="3.625" style="504" customWidth="1"/>
    <col min="6408" max="6408" width="6" style="504" customWidth="1"/>
    <col min="6409" max="6410" width="3.625" style="504" customWidth="1"/>
    <col min="6411" max="6411" width="5.875" style="504" customWidth="1"/>
    <col min="6412" max="6414" width="3.625" style="504" customWidth="1"/>
    <col min="6415" max="6415" width="7.875" style="504" customWidth="1"/>
    <col min="6416" max="6424" width="3.625" style="504" customWidth="1"/>
    <col min="6425" max="6425" width="1.375" style="504" customWidth="1"/>
    <col min="6426" max="6656" width="9" style="504" customWidth="1"/>
    <col min="6657" max="6657" width="5.625" style="504" customWidth="1"/>
    <col min="6658" max="6659" width="3.625" style="504" customWidth="1"/>
    <col min="6660" max="6660" width="3.125" style="504" customWidth="1"/>
    <col min="6661" max="6663" width="3.625" style="504" customWidth="1"/>
    <col min="6664" max="6664" width="6" style="504" customWidth="1"/>
    <col min="6665" max="6666" width="3.625" style="504" customWidth="1"/>
    <col min="6667" max="6667" width="5.875" style="504" customWidth="1"/>
    <col min="6668" max="6670" width="3.625" style="504" customWidth="1"/>
    <col min="6671" max="6671" width="7.875" style="504" customWidth="1"/>
    <col min="6672" max="6680" width="3.625" style="504" customWidth="1"/>
    <col min="6681" max="6681" width="1.375" style="504" customWidth="1"/>
    <col min="6682" max="6912" width="9" style="504" customWidth="1"/>
    <col min="6913" max="6913" width="5.625" style="504" customWidth="1"/>
    <col min="6914" max="6915" width="3.625" style="504" customWidth="1"/>
    <col min="6916" max="6916" width="3.125" style="504" customWidth="1"/>
    <col min="6917" max="6919" width="3.625" style="504" customWidth="1"/>
    <col min="6920" max="6920" width="6" style="504" customWidth="1"/>
    <col min="6921" max="6922" width="3.625" style="504" customWidth="1"/>
    <col min="6923" max="6923" width="5.875" style="504" customWidth="1"/>
    <col min="6924" max="6926" width="3.625" style="504" customWidth="1"/>
    <col min="6927" max="6927" width="7.875" style="504" customWidth="1"/>
    <col min="6928" max="6936" width="3.625" style="504" customWidth="1"/>
    <col min="6937" max="6937" width="1.375" style="504" customWidth="1"/>
    <col min="6938" max="7168" width="9" style="504" customWidth="1"/>
    <col min="7169" max="7169" width="5.625" style="504" customWidth="1"/>
    <col min="7170" max="7171" width="3.625" style="504" customWidth="1"/>
    <col min="7172" max="7172" width="3.125" style="504" customWidth="1"/>
    <col min="7173" max="7175" width="3.625" style="504" customWidth="1"/>
    <col min="7176" max="7176" width="6" style="504" customWidth="1"/>
    <col min="7177" max="7178" width="3.625" style="504" customWidth="1"/>
    <col min="7179" max="7179" width="5.875" style="504" customWidth="1"/>
    <col min="7180" max="7182" width="3.625" style="504" customWidth="1"/>
    <col min="7183" max="7183" width="7.875" style="504" customWidth="1"/>
    <col min="7184" max="7192" width="3.625" style="504" customWidth="1"/>
    <col min="7193" max="7193" width="1.375" style="504" customWidth="1"/>
    <col min="7194" max="7424" width="9" style="504" customWidth="1"/>
    <col min="7425" max="7425" width="5.625" style="504" customWidth="1"/>
    <col min="7426" max="7427" width="3.625" style="504" customWidth="1"/>
    <col min="7428" max="7428" width="3.125" style="504" customWidth="1"/>
    <col min="7429" max="7431" width="3.625" style="504" customWidth="1"/>
    <col min="7432" max="7432" width="6" style="504" customWidth="1"/>
    <col min="7433" max="7434" width="3.625" style="504" customWidth="1"/>
    <col min="7435" max="7435" width="5.875" style="504" customWidth="1"/>
    <col min="7436" max="7438" width="3.625" style="504" customWidth="1"/>
    <col min="7439" max="7439" width="7.875" style="504" customWidth="1"/>
    <col min="7440" max="7448" width="3.625" style="504" customWidth="1"/>
    <col min="7449" max="7449" width="1.375" style="504" customWidth="1"/>
    <col min="7450" max="7680" width="9" style="504" customWidth="1"/>
    <col min="7681" max="7681" width="5.625" style="504" customWidth="1"/>
    <col min="7682" max="7683" width="3.625" style="504" customWidth="1"/>
    <col min="7684" max="7684" width="3.125" style="504" customWidth="1"/>
    <col min="7685" max="7687" width="3.625" style="504" customWidth="1"/>
    <col min="7688" max="7688" width="6" style="504" customWidth="1"/>
    <col min="7689" max="7690" width="3.625" style="504" customWidth="1"/>
    <col min="7691" max="7691" width="5.875" style="504" customWidth="1"/>
    <col min="7692" max="7694" width="3.625" style="504" customWidth="1"/>
    <col min="7695" max="7695" width="7.875" style="504" customWidth="1"/>
    <col min="7696" max="7704" width="3.625" style="504" customWidth="1"/>
    <col min="7705" max="7705" width="1.375" style="504" customWidth="1"/>
    <col min="7706" max="7936" width="9" style="504" customWidth="1"/>
    <col min="7937" max="7937" width="5.625" style="504" customWidth="1"/>
    <col min="7938" max="7939" width="3.625" style="504" customWidth="1"/>
    <col min="7940" max="7940" width="3.125" style="504" customWidth="1"/>
    <col min="7941" max="7943" width="3.625" style="504" customWidth="1"/>
    <col min="7944" max="7944" width="6" style="504" customWidth="1"/>
    <col min="7945" max="7946" width="3.625" style="504" customWidth="1"/>
    <col min="7947" max="7947" width="5.875" style="504" customWidth="1"/>
    <col min="7948" max="7950" width="3.625" style="504" customWidth="1"/>
    <col min="7951" max="7951" width="7.875" style="504" customWidth="1"/>
    <col min="7952" max="7960" width="3.625" style="504" customWidth="1"/>
    <col min="7961" max="7961" width="1.375" style="504" customWidth="1"/>
    <col min="7962" max="8192" width="9" style="504" customWidth="1"/>
    <col min="8193" max="8193" width="5.625" style="504" customWidth="1"/>
    <col min="8194" max="8195" width="3.625" style="504" customWidth="1"/>
    <col min="8196" max="8196" width="3.125" style="504" customWidth="1"/>
    <col min="8197" max="8199" width="3.625" style="504" customWidth="1"/>
    <col min="8200" max="8200" width="6" style="504" customWidth="1"/>
    <col min="8201" max="8202" width="3.625" style="504" customWidth="1"/>
    <col min="8203" max="8203" width="5.875" style="504" customWidth="1"/>
    <col min="8204" max="8206" width="3.625" style="504" customWidth="1"/>
    <col min="8207" max="8207" width="7.875" style="504" customWidth="1"/>
    <col min="8208" max="8216" width="3.625" style="504" customWidth="1"/>
    <col min="8217" max="8217" width="1.375" style="504" customWidth="1"/>
    <col min="8218" max="8448" width="9" style="504" customWidth="1"/>
    <col min="8449" max="8449" width="5.625" style="504" customWidth="1"/>
    <col min="8450" max="8451" width="3.625" style="504" customWidth="1"/>
    <col min="8452" max="8452" width="3.125" style="504" customWidth="1"/>
    <col min="8453" max="8455" width="3.625" style="504" customWidth="1"/>
    <col min="8456" max="8456" width="6" style="504" customWidth="1"/>
    <col min="8457" max="8458" width="3.625" style="504" customWidth="1"/>
    <col min="8459" max="8459" width="5.875" style="504" customWidth="1"/>
    <col min="8460" max="8462" width="3.625" style="504" customWidth="1"/>
    <col min="8463" max="8463" width="7.875" style="504" customWidth="1"/>
    <col min="8464" max="8472" width="3.625" style="504" customWidth="1"/>
    <col min="8473" max="8473" width="1.375" style="504" customWidth="1"/>
    <col min="8474" max="8704" width="9" style="504" customWidth="1"/>
    <col min="8705" max="8705" width="5.625" style="504" customWidth="1"/>
    <col min="8706" max="8707" width="3.625" style="504" customWidth="1"/>
    <col min="8708" max="8708" width="3.125" style="504" customWidth="1"/>
    <col min="8709" max="8711" width="3.625" style="504" customWidth="1"/>
    <col min="8712" max="8712" width="6" style="504" customWidth="1"/>
    <col min="8713" max="8714" width="3.625" style="504" customWidth="1"/>
    <col min="8715" max="8715" width="5.875" style="504" customWidth="1"/>
    <col min="8716" max="8718" width="3.625" style="504" customWidth="1"/>
    <col min="8719" max="8719" width="7.875" style="504" customWidth="1"/>
    <col min="8720" max="8728" width="3.625" style="504" customWidth="1"/>
    <col min="8729" max="8729" width="1.375" style="504" customWidth="1"/>
    <col min="8730" max="8960" width="9" style="504" customWidth="1"/>
    <col min="8961" max="8961" width="5.625" style="504" customWidth="1"/>
    <col min="8962" max="8963" width="3.625" style="504" customWidth="1"/>
    <col min="8964" max="8964" width="3.125" style="504" customWidth="1"/>
    <col min="8965" max="8967" width="3.625" style="504" customWidth="1"/>
    <col min="8968" max="8968" width="6" style="504" customWidth="1"/>
    <col min="8969" max="8970" width="3.625" style="504" customWidth="1"/>
    <col min="8971" max="8971" width="5.875" style="504" customWidth="1"/>
    <col min="8972" max="8974" width="3.625" style="504" customWidth="1"/>
    <col min="8975" max="8975" width="7.875" style="504" customWidth="1"/>
    <col min="8976" max="8984" width="3.625" style="504" customWidth="1"/>
    <col min="8985" max="8985" width="1.375" style="504" customWidth="1"/>
    <col min="8986" max="9216" width="9" style="504" customWidth="1"/>
    <col min="9217" max="9217" width="5.625" style="504" customWidth="1"/>
    <col min="9218" max="9219" width="3.625" style="504" customWidth="1"/>
    <col min="9220" max="9220" width="3.125" style="504" customWidth="1"/>
    <col min="9221" max="9223" width="3.625" style="504" customWidth="1"/>
    <col min="9224" max="9224" width="6" style="504" customWidth="1"/>
    <col min="9225" max="9226" width="3.625" style="504" customWidth="1"/>
    <col min="9227" max="9227" width="5.875" style="504" customWidth="1"/>
    <col min="9228" max="9230" width="3.625" style="504" customWidth="1"/>
    <col min="9231" max="9231" width="7.875" style="504" customWidth="1"/>
    <col min="9232" max="9240" width="3.625" style="504" customWidth="1"/>
    <col min="9241" max="9241" width="1.375" style="504" customWidth="1"/>
    <col min="9242" max="9472" width="9" style="504" customWidth="1"/>
    <col min="9473" max="9473" width="5.625" style="504" customWidth="1"/>
    <col min="9474" max="9475" width="3.625" style="504" customWidth="1"/>
    <col min="9476" max="9476" width="3.125" style="504" customWidth="1"/>
    <col min="9477" max="9479" width="3.625" style="504" customWidth="1"/>
    <col min="9480" max="9480" width="6" style="504" customWidth="1"/>
    <col min="9481" max="9482" width="3.625" style="504" customWidth="1"/>
    <col min="9483" max="9483" width="5.875" style="504" customWidth="1"/>
    <col min="9484" max="9486" width="3.625" style="504" customWidth="1"/>
    <col min="9487" max="9487" width="7.875" style="504" customWidth="1"/>
    <col min="9488" max="9496" width="3.625" style="504" customWidth="1"/>
    <col min="9497" max="9497" width="1.375" style="504" customWidth="1"/>
    <col min="9498" max="9728" width="9" style="504" customWidth="1"/>
    <col min="9729" max="9729" width="5.625" style="504" customWidth="1"/>
    <col min="9730" max="9731" width="3.625" style="504" customWidth="1"/>
    <col min="9732" max="9732" width="3.125" style="504" customWidth="1"/>
    <col min="9733" max="9735" width="3.625" style="504" customWidth="1"/>
    <col min="9736" max="9736" width="6" style="504" customWidth="1"/>
    <col min="9737" max="9738" width="3.625" style="504" customWidth="1"/>
    <col min="9739" max="9739" width="5.875" style="504" customWidth="1"/>
    <col min="9740" max="9742" width="3.625" style="504" customWidth="1"/>
    <col min="9743" max="9743" width="7.875" style="504" customWidth="1"/>
    <col min="9744" max="9752" width="3.625" style="504" customWidth="1"/>
    <col min="9753" max="9753" width="1.375" style="504" customWidth="1"/>
    <col min="9754" max="9984" width="9" style="504" customWidth="1"/>
    <col min="9985" max="9985" width="5.625" style="504" customWidth="1"/>
    <col min="9986" max="9987" width="3.625" style="504" customWidth="1"/>
    <col min="9988" max="9988" width="3.125" style="504" customWidth="1"/>
    <col min="9989" max="9991" width="3.625" style="504" customWidth="1"/>
    <col min="9992" max="9992" width="6" style="504" customWidth="1"/>
    <col min="9993" max="9994" width="3.625" style="504" customWidth="1"/>
    <col min="9995" max="9995" width="5.875" style="504" customWidth="1"/>
    <col min="9996" max="9998" width="3.625" style="504" customWidth="1"/>
    <col min="9999" max="9999" width="7.875" style="504" customWidth="1"/>
    <col min="10000" max="10008" width="3.625" style="504" customWidth="1"/>
    <col min="10009" max="10009" width="1.375" style="504" customWidth="1"/>
    <col min="10010" max="10240" width="9" style="504" customWidth="1"/>
    <col min="10241" max="10241" width="5.625" style="504" customWidth="1"/>
    <col min="10242" max="10243" width="3.625" style="504" customWidth="1"/>
    <col min="10244" max="10244" width="3.125" style="504" customWidth="1"/>
    <col min="10245" max="10247" width="3.625" style="504" customWidth="1"/>
    <col min="10248" max="10248" width="6" style="504" customWidth="1"/>
    <col min="10249" max="10250" width="3.625" style="504" customWidth="1"/>
    <col min="10251" max="10251" width="5.875" style="504" customWidth="1"/>
    <col min="10252" max="10254" width="3.625" style="504" customWidth="1"/>
    <col min="10255" max="10255" width="7.875" style="504" customWidth="1"/>
    <col min="10256" max="10264" width="3.625" style="504" customWidth="1"/>
    <col min="10265" max="10265" width="1.375" style="504" customWidth="1"/>
    <col min="10266" max="10496" width="9" style="504" customWidth="1"/>
    <col min="10497" max="10497" width="5.625" style="504" customWidth="1"/>
    <col min="10498" max="10499" width="3.625" style="504" customWidth="1"/>
    <col min="10500" max="10500" width="3.125" style="504" customWidth="1"/>
    <col min="10501" max="10503" width="3.625" style="504" customWidth="1"/>
    <col min="10504" max="10504" width="6" style="504" customWidth="1"/>
    <col min="10505" max="10506" width="3.625" style="504" customWidth="1"/>
    <col min="10507" max="10507" width="5.875" style="504" customWidth="1"/>
    <col min="10508" max="10510" width="3.625" style="504" customWidth="1"/>
    <col min="10511" max="10511" width="7.875" style="504" customWidth="1"/>
    <col min="10512" max="10520" width="3.625" style="504" customWidth="1"/>
    <col min="10521" max="10521" width="1.375" style="504" customWidth="1"/>
    <col min="10522" max="10752" width="9" style="504" customWidth="1"/>
    <col min="10753" max="10753" width="5.625" style="504" customWidth="1"/>
    <col min="10754" max="10755" width="3.625" style="504" customWidth="1"/>
    <col min="10756" max="10756" width="3.125" style="504" customWidth="1"/>
    <col min="10757" max="10759" width="3.625" style="504" customWidth="1"/>
    <col min="10760" max="10760" width="6" style="504" customWidth="1"/>
    <col min="10761" max="10762" width="3.625" style="504" customWidth="1"/>
    <col min="10763" max="10763" width="5.875" style="504" customWidth="1"/>
    <col min="10764" max="10766" width="3.625" style="504" customWidth="1"/>
    <col min="10767" max="10767" width="7.875" style="504" customWidth="1"/>
    <col min="10768" max="10776" width="3.625" style="504" customWidth="1"/>
    <col min="10777" max="10777" width="1.375" style="504" customWidth="1"/>
    <col min="10778" max="11008" width="9" style="504" customWidth="1"/>
    <col min="11009" max="11009" width="5.625" style="504" customWidth="1"/>
    <col min="11010" max="11011" width="3.625" style="504" customWidth="1"/>
    <col min="11012" max="11012" width="3.125" style="504" customWidth="1"/>
    <col min="11013" max="11015" width="3.625" style="504" customWidth="1"/>
    <col min="11016" max="11016" width="6" style="504" customWidth="1"/>
    <col min="11017" max="11018" width="3.625" style="504" customWidth="1"/>
    <col min="11019" max="11019" width="5.875" style="504" customWidth="1"/>
    <col min="11020" max="11022" width="3.625" style="504" customWidth="1"/>
    <col min="11023" max="11023" width="7.875" style="504" customWidth="1"/>
    <col min="11024" max="11032" width="3.625" style="504" customWidth="1"/>
    <col min="11033" max="11033" width="1.375" style="504" customWidth="1"/>
    <col min="11034" max="11264" width="9" style="504" customWidth="1"/>
    <col min="11265" max="11265" width="5.625" style="504" customWidth="1"/>
    <col min="11266" max="11267" width="3.625" style="504" customWidth="1"/>
    <col min="11268" max="11268" width="3.125" style="504" customWidth="1"/>
    <col min="11269" max="11271" width="3.625" style="504" customWidth="1"/>
    <col min="11272" max="11272" width="6" style="504" customWidth="1"/>
    <col min="11273" max="11274" width="3.625" style="504" customWidth="1"/>
    <col min="11275" max="11275" width="5.875" style="504" customWidth="1"/>
    <col min="11276" max="11278" width="3.625" style="504" customWidth="1"/>
    <col min="11279" max="11279" width="7.875" style="504" customWidth="1"/>
    <col min="11280" max="11288" width="3.625" style="504" customWidth="1"/>
    <col min="11289" max="11289" width="1.375" style="504" customWidth="1"/>
    <col min="11290" max="11520" width="9" style="504" customWidth="1"/>
    <col min="11521" max="11521" width="5.625" style="504" customWidth="1"/>
    <col min="11522" max="11523" width="3.625" style="504" customWidth="1"/>
    <col min="11524" max="11524" width="3.125" style="504" customWidth="1"/>
    <col min="11525" max="11527" width="3.625" style="504" customWidth="1"/>
    <col min="11528" max="11528" width="6" style="504" customWidth="1"/>
    <col min="11529" max="11530" width="3.625" style="504" customWidth="1"/>
    <col min="11531" max="11531" width="5.875" style="504" customWidth="1"/>
    <col min="11532" max="11534" width="3.625" style="504" customWidth="1"/>
    <col min="11535" max="11535" width="7.875" style="504" customWidth="1"/>
    <col min="11536" max="11544" width="3.625" style="504" customWidth="1"/>
    <col min="11545" max="11545" width="1.375" style="504" customWidth="1"/>
    <col min="11546" max="11776" width="9" style="504" customWidth="1"/>
    <col min="11777" max="11777" width="5.625" style="504" customWidth="1"/>
    <col min="11778" max="11779" width="3.625" style="504" customWidth="1"/>
    <col min="11780" max="11780" width="3.125" style="504" customWidth="1"/>
    <col min="11781" max="11783" width="3.625" style="504" customWidth="1"/>
    <col min="11784" max="11784" width="6" style="504" customWidth="1"/>
    <col min="11785" max="11786" width="3.625" style="504" customWidth="1"/>
    <col min="11787" max="11787" width="5.875" style="504" customWidth="1"/>
    <col min="11788" max="11790" width="3.625" style="504" customWidth="1"/>
    <col min="11791" max="11791" width="7.875" style="504" customWidth="1"/>
    <col min="11792" max="11800" width="3.625" style="504" customWidth="1"/>
    <col min="11801" max="11801" width="1.375" style="504" customWidth="1"/>
    <col min="11802" max="12032" width="9" style="504" customWidth="1"/>
    <col min="12033" max="12033" width="5.625" style="504" customWidth="1"/>
    <col min="12034" max="12035" width="3.625" style="504" customWidth="1"/>
    <col min="12036" max="12036" width="3.125" style="504" customWidth="1"/>
    <col min="12037" max="12039" width="3.625" style="504" customWidth="1"/>
    <col min="12040" max="12040" width="6" style="504" customWidth="1"/>
    <col min="12041" max="12042" width="3.625" style="504" customWidth="1"/>
    <col min="12043" max="12043" width="5.875" style="504" customWidth="1"/>
    <col min="12044" max="12046" width="3.625" style="504" customWidth="1"/>
    <col min="12047" max="12047" width="7.875" style="504" customWidth="1"/>
    <col min="12048" max="12056" width="3.625" style="504" customWidth="1"/>
    <col min="12057" max="12057" width="1.375" style="504" customWidth="1"/>
    <col min="12058" max="12288" width="9" style="504" customWidth="1"/>
    <col min="12289" max="12289" width="5.625" style="504" customWidth="1"/>
    <col min="12290" max="12291" width="3.625" style="504" customWidth="1"/>
    <col min="12292" max="12292" width="3.125" style="504" customWidth="1"/>
    <col min="12293" max="12295" width="3.625" style="504" customWidth="1"/>
    <col min="12296" max="12296" width="6" style="504" customWidth="1"/>
    <col min="12297" max="12298" width="3.625" style="504" customWidth="1"/>
    <col min="12299" max="12299" width="5.875" style="504" customWidth="1"/>
    <col min="12300" max="12302" width="3.625" style="504" customWidth="1"/>
    <col min="12303" max="12303" width="7.875" style="504" customWidth="1"/>
    <col min="12304" max="12312" width="3.625" style="504" customWidth="1"/>
    <col min="12313" max="12313" width="1.375" style="504" customWidth="1"/>
    <col min="12314" max="12544" width="9" style="504" customWidth="1"/>
    <col min="12545" max="12545" width="5.625" style="504" customWidth="1"/>
    <col min="12546" max="12547" width="3.625" style="504" customWidth="1"/>
    <col min="12548" max="12548" width="3.125" style="504" customWidth="1"/>
    <col min="12549" max="12551" width="3.625" style="504" customWidth="1"/>
    <col min="12552" max="12552" width="6" style="504" customWidth="1"/>
    <col min="12553" max="12554" width="3.625" style="504" customWidth="1"/>
    <col min="12555" max="12555" width="5.875" style="504" customWidth="1"/>
    <col min="12556" max="12558" width="3.625" style="504" customWidth="1"/>
    <col min="12559" max="12559" width="7.875" style="504" customWidth="1"/>
    <col min="12560" max="12568" width="3.625" style="504" customWidth="1"/>
    <col min="12569" max="12569" width="1.375" style="504" customWidth="1"/>
    <col min="12570" max="12800" width="9" style="504" customWidth="1"/>
    <col min="12801" max="12801" width="5.625" style="504" customWidth="1"/>
    <col min="12802" max="12803" width="3.625" style="504" customWidth="1"/>
    <col min="12804" max="12804" width="3.125" style="504" customWidth="1"/>
    <col min="12805" max="12807" width="3.625" style="504" customWidth="1"/>
    <col min="12808" max="12808" width="6" style="504" customWidth="1"/>
    <col min="12809" max="12810" width="3.625" style="504" customWidth="1"/>
    <col min="12811" max="12811" width="5.875" style="504" customWidth="1"/>
    <col min="12812" max="12814" width="3.625" style="504" customWidth="1"/>
    <col min="12815" max="12815" width="7.875" style="504" customWidth="1"/>
    <col min="12816" max="12824" width="3.625" style="504" customWidth="1"/>
    <col min="12825" max="12825" width="1.375" style="504" customWidth="1"/>
    <col min="12826" max="13056" width="9" style="504" customWidth="1"/>
    <col min="13057" max="13057" width="5.625" style="504" customWidth="1"/>
    <col min="13058" max="13059" width="3.625" style="504" customWidth="1"/>
    <col min="13060" max="13060" width="3.125" style="504" customWidth="1"/>
    <col min="13061" max="13063" width="3.625" style="504" customWidth="1"/>
    <col min="13064" max="13064" width="6" style="504" customWidth="1"/>
    <col min="13065" max="13066" width="3.625" style="504" customWidth="1"/>
    <col min="13067" max="13067" width="5.875" style="504" customWidth="1"/>
    <col min="13068" max="13070" width="3.625" style="504" customWidth="1"/>
    <col min="13071" max="13071" width="7.875" style="504" customWidth="1"/>
    <col min="13072" max="13080" width="3.625" style="504" customWidth="1"/>
    <col min="13081" max="13081" width="1.375" style="504" customWidth="1"/>
    <col min="13082" max="13312" width="9" style="504" customWidth="1"/>
    <col min="13313" max="13313" width="5.625" style="504" customWidth="1"/>
    <col min="13314" max="13315" width="3.625" style="504" customWidth="1"/>
    <col min="13316" max="13316" width="3.125" style="504" customWidth="1"/>
    <col min="13317" max="13319" width="3.625" style="504" customWidth="1"/>
    <col min="13320" max="13320" width="6" style="504" customWidth="1"/>
    <col min="13321" max="13322" width="3.625" style="504" customWidth="1"/>
    <col min="13323" max="13323" width="5.875" style="504" customWidth="1"/>
    <col min="13324" max="13326" width="3.625" style="504" customWidth="1"/>
    <col min="13327" max="13327" width="7.875" style="504" customWidth="1"/>
    <col min="13328" max="13336" width="3.625" style="504" customWidth="1"/>
    <col min="13337" max="13337" width="1.375" style="504" customWidth="1"/>
    <col min="13338" max="13568" width="9" style="504" customWidth="1"/>
    <col min="13569" max="13569" width="5.625" style="504" customWidth="1"/>
    <col min="13570" max="13571" width="3.625" style="504" customWidth="1"/>
    <col min="13572" max="13572" width="3.125" style="504" customWidth="1"/>
    <col min="13573" max="13575" width="3.625" style="504" customWidth="1"/>
    <col min="13576" max="13576" width="6" style="504" customWidth="1"/>
    <col min="13577" max="13578" width="3.625" style="504" customWidth="1"/>
    <col min="13579" max="13579" width="5.875" style="504" customWidth="1"/>
    <col min="13580" max="13582" width="3.625" style="504" customWidth="1"/>
    <col min="13583" max="13583" width="7.875" style="504" customWidth="1"/>
    <col min="13584" max="13592" width="3.625" style="504" customWidth="1"/>
    <col min="13593" max="13593" width="1.375" style="504" customWidth="1"/>
    <col min="13594" max="13824" width="9" style="504" customWidth="1"/>
    <col min="13825" max="13825" width="5.625" style="504" customWidth="1"/>
    <col min="13826" max="13827" width="3.625" style="504" customWidth="1"/>
    <col min="13828" max="13828" width="3.125" style="504" customWidth="1"/>
    <col min="13829" max="13831" width="3.625" style="504" customWidth="1"/>
    <col min="13832" max="13832" width="6" style="504" customWidth="1"/>
    <col min="13833" max="13834" width="3.625" style="504" customWidth="1"/>
    <col min="13835" max="13835" width="5.875" style="504" customWidth="1"/>
    <col min="13836" max="13838" width="3.625" style="504" customWidth="1"/>
    <col min="13839" max="13839" width="7.875" style="504" customWidth="1"/>
    <col min="13840" max="13848" width="3.625" style="504" customWidth="1"/>
    <col min="13849" max="13849" width="1.375" style="504" customWidth="1"/>
    <col min="13850" max="14080" width="9" style="504" customWidth="1"/>
    <col min="14081" max="14081" width="5.625" style="504" customWidth="1"/>
    <col min="14082" max="14083" width="3.625" style="504" customWidth="1"/>
    <col min="14084" max="14084" width="3.125" style="504" customWidth="1"/>
    <col min="14085" max="14087" width="3.625" style="504" customWidth="1"/>
    <col min="14088" max="14088" width="6" style="504" customWidth="1"/>
    <col min="14089" max="14090" width="3.625" style="504" customWidth="1"/>
    <col min="14091" max="14091" width="5.875" style="504" customWidth="1"/>
    <col min="14092" max="14094" width="3.625" style="504" customWidth="1"/>
    <col min="14095" max="14095" width="7.875" style="504" customWidth="1"/>
    <col min="14096" max="14104" width="3.625" style="504" customWidth="1"/>
    <col min="14105" max="14105" width="1.375" style="504" customWidth="1"/>
    <col min="14106" max="14336" width="9" style="504" customWidth="1"/>
    <col min="14337" max="14337" width="5.625" style="504" customWidth="1"/>
    <col min="14338" max="14339" width="3.625" style="504" customWidth="1"/>
    <col min="14340" max="14340" width="3.125" style="504" customWidth="1"/>
    <col min="14341" max="14343" width="3.625" style="504" customWidth="1"/>
    <col min="14344" max="14344" width="6" style="504" customWidth="1"/>
    <col min="14345" max="14346" width="3.625" style="504" customWidth="1"/>
    <col min="14347" max="14347" width="5.875" style="504" customWidth="1"/>
    <col min="14348" max="14350" width="3.625" style="504" customWidth="1"/>
    <col min="14351" max="14351" width="7.875" style="504" customWidth="1"/>
    <col min="14352" max="14360" width="3.625" style="504" customWidth="1"/>
    <col min="14361" max="14361" width="1.375" style="504" customWidth="1"/>
    <col min="14362" max="14592" width="9" style="504" customWidth="1"/>
    <col min="14593" max="14593" width="5.625" style="504" customWidth="1"/>
    <col min="14594" max="14595" width="3.625" style="504" customWidth="1"/>
    <col min="14596" max="14596" width="3.125" style="504" customWidth="1"/>
    <col min="14597" max="14599" width="3.625" style="504" customWidth="1"/>
    <col min="14600" max="14600" width="6" style="504" customWidth="1"/>
    <col min="14601" max="14602" width="3.625" style="504" customWidth="1"/>
    <col min="14603" max="14603" width="5.875" style="504" customWidth="1"/>
    <col min="14604" max="14606" width="3.625" style="504" customWidth="1"/>
    <col min="14607" max="14607" width="7.875" style="504" customWidth="1"/>
    <col min="14608" max="14616" width="3.625" style="504" customWidth="1"/>
    <col min="14617" max="14617" width="1.375" style="504" customWidth="1"/>
    <col min="14618" max="14848" width="9" style="504" customWidth="1"/>
    <col min="14849" max="14849" width="5.625" style="504" customWidth="1"/>
    <col min="14850" max="14851" width="3.625" style="504" customWidth="1"/>
    <col min="14852" max="14852" width="3.125" style="504" customWidth="1"/>
    <col min="14853" max="14855" width="3.625" style="504" customWidth="1"/>
    <col min="14856" max="14856" width="6" style="504" customWidth="1"/>
    <col min="14857" max="14858" width="3.625" style="504" customWidth="1"/>
    <col min="14859" max="14859" width="5.875" style="504" customWidth="1"/>
    <col min="14860" max="14862" width="3.625" style="504" customWidth="1"/>
    <col min="14863" max="14863" width="7.875" style="504" customWidth="1"/>
    <col min="14864" max="14872" width="3.625" style="504" customWidth="1"/>
    <col min="14873" max="14873" width="1.375" style="504" customWidth="1"/>
    <col min="14874" max="15104" width="9" style="504" customWidth="1"/>
    <col min="15105" max="15105" width="5.625" style="504" customWidth="1"/>
    <col min="15106" max="15107" width="3.625" style="504" customWidth="1"/>
    <col min="15108" max="15108" width="3.125" style="504" customWidth="1"/>
    <col min="15109" max="15111" width="3.625" style="504" customWidth="1"/>
    <col min="15112" max="15112" width="6" style="504" customWidth="1"/>
    <col min="15113" max="15114" width="3.625" style="504" customWidth="1"/>
    <col min="15115" max="15115" width="5.875" style="504" customWidth="1"/>
    <col min="15116" max="15118" width="3.625" style="504" customWidth="1"/>
    <col min="15119" max="15119" width="7.875" style="504" customWidth="1"/>
    <col min="15120" max="15128" width="3.625" style="504" customWidth="1"/>
    <col min="15129" max="15129" width="1.375" style="504" customWidth="1"/>
    <col min="15130" max="15360" width="9" style="504" customWidth="1"/>
    <col min="15361" max="15361" width="5.625" style="504" customWidth="1"/>
    <col min="15362" max="15363" width="3.625" style="504" customWidth="1"/>
    <col min="15364" max="15364" width="3.125" style="504" customWidth="1"/>
    <col min="15365" max="15367" width="3.625" style="504" customWidth="1"/>
    <col min="15368" max="15368" width="6" style="504" customWidth="1"/>
    <col min="15369" max="15370" width="3.625" style="504" customWidth="1"/>
    <col min="15371" max="15371" width="5.875" style="504" customWidth="1"/>
    <col min="15372" max="15374" width="3.625" style="504" customWidth="1"/>
    <col min="15375" max="15375" width="7.875" style="504" customWidth="1"/>
    <col min="15376" max="15384" width="3.625" style="504" customWidth="1"/>
    <col min="15385" max="15385" width="1.375" style="504" customWidth="1"/>
    <col min="15386" max="15616" width="9" style="504" customWidth="1"/>
    <col min="15617" max="15617" width="5.625" style="504" customWidth="1"/>
    <col min="15618" max="15619" width="3.625" style="504" customWidth="1"/>
    <col min="15620" max="15620" width="3.125" style="504" customWidth="1"/>
    <col min="15621" max="15623" width="3.625" style="504" customWidth="1"/>
    <col min="15624" max="15624" width="6" style="504" customWidth="1"/>
    <col min="15625" max="15626" width="3.625" style="504" customWidth="1"/>
    <col min="15627" max="15627" width="5.875" style="504" customWidth="1"/>
    <col min="15628" max="15630" width="3.625" style="504" customWidth="1"/>
    <col min="15631" max="15631" width="7.875" style="504" customWidth="1"/>
    <col min="15632" max="15640" width="3.625" style="504" customWidth="1"/>
    <col min="15641" max="15641" width="1.375" style="504" customWidth="1"/>
    <col min="15642" max="15872" width="9" style="504" customWidth="1"/>
    <col min="15873" max="15873" width="5.625" style="504" customWidth="1"/>
    <col min="15874" max="15875" width="3.625" style="504" customWidth="1"/>
    <col min="15876" max="15876" width="3.125" style="504" customWidth="1"/>
    <col min="15877" max="15879" width="3.625" style="504" customWidth="1"/>
    <col min="15880" max="15880" width="6" style="504" customWidth="1"/>
    <col min="15881" max="15882" width="3.625" style="504" customWidth="1"/>
    <col min="15883" max="15883" width="5.875" style="504" customWidth="1"/>
    <col min="15884" max="15886" width="3.625" style="504" customWidth="1"/>
    <col min="15887" max="15887" width="7.875" style="504" customWidth="1"/>
    <col min="15888" max="15896" width="3.625" style="504" customWidth="1"/>
    <col min="15897" max="15897" width="1.375" style="504" customWidth="1"/>
    <col min="15898" max="16128" width="9" style="504" customWidth="1"/>
    <col min="16129" max="16129" width="5.625" style="504" customWidth="1"/>
    <col min="16130" max="16131" width="3.625" style="504" customWidth="1"/>
    <col min="16132" max="16132" width="3.125" style="504" customWidth="1"/>
    <col min="16133" max="16135" width="3.625" style="504" customWidth="1"/>
    <col min="16136" max="16136" width="6" style="504" customWidth="1"/>
    <col min="16137" max="16138" width="3.625" style="504" customWidth="1"/>
    <col min="16139" max="16139" width="5.875" style="504" customWidth="1"/>
    <col min="16140" max="16142" width="3.625" style="504" customWidth="1"/>
    <col min="16143" max="16143" width="7.875" style="504" customWidth="1"/>
    <col min="16144" max="16152" width="3.625" style="504" customWidth="1"/>
    <col min="16153" max="16153" width="1.375" style="504" customWidth="1"/>
    <col min="16154" max="16384" width="9" style="504" customWidth="1"/>
  </cols>
  <sheetData>
    <row r="1" spans="1:24" ht="14.25">
      <c r="A1" s="505" t="s">
        <v>31</v>
      </c>
    </row>
    <row r="3" spans="1:24" ht="12.75" customHeight="1">
      <c r="X3" s="345" t="s">
        <v>235</v>
      </c>
    </row>
    <row r="4" spans="1:24" ht="3.75" customHeight="1">
      <c r="A4" s="506"/>
      <c r="X4" s="584"/>
    </row>
    <row r="5" spans="1:24" ht="15" customHeight="1">
      <c r="A5" s="507" t="s">
        <v>67</v>
      </c>
      <c r="B5" s="517" t="s">
        <v>12</v>
      </c>
      <c r="C5" s="526"/>
      <c r="D5" s="526"/>
      <c r="E5" s="526"/>
      <c r="F5" s="526"/>
      <c r="G5" s="526"/>
      <c r="H5" s="551"/>
      <c r="I5" s="517" t="s">
        <v>171</v>
      </c>
      <c r="J5" s="526"/>
      <c r="K5" s="526"/>
      <c r="L5" s="526"/>
      <c r="M5" s="526"/>
      <c r="N5" s="526"/>
      <c r="O5" s="551"/>
      <c r="P5" s="517" t="s">
        <v>173</v>
      </c>
      <c r="Q5" s="526"/>
      <c r="R5" s="526"/>
      <c r="S5" s="526"/>
      <c r="T5" s="526"/>
      <c r="U5" s="526"/>
      <c r="V5" s="551"/>
      <c r="W5" s="517" t="s">
        <v>174</v>
      </c>
      <c r="X5" s="551"/>
    </row>
    <row r="6" spans="1:24" ht="15" customHeight="1">
      <c r="A6" s="508"/>
      <c r="B6" s="518" t="s">
        <v>175</v>
      </c>
      <c r="C6" s="527" t="s">
        <v>176</v>
      </c>
      <c r="D6" s="536" t="s">
        <v>96</v>
      </c>
      <c r="E6" s="541" t="s">
        <v>179</v>
      </c>
      <c r="F6" s="544"/>
      <c r="G6" s="549"/>
      <c r="H6" s="552" t="s">
        <v>286</v>
      </c>
      <c r="I6" s="559" t="s">
        <v>181</v>
      </c>
      <c r="J6" s="527" t="s">
        <v>182</v>
      </c>
      <c r="K6" s="527" t="s">
        <v>153</v>
      </c>
      <c r="L6" s="536" t="s">
        <v>183</v>
      </c>
      <c r="M6" s="536" t="s">
        <v>53</v>
      </c>
      <c r="N6" s="536" t="s">
        <v>184</v>
      </c>
      <c r="O6" s="552" t="s">
        <v>166</v>
      </c>
      <c r="P6" s="518" t="s">
        <v>185</v>
      </c>
      <c r="Q6" s="536" t="s">
        <v>186</v>
      </c>
      <c r="R6" s="536" t="s">
        <v>187</v>
      </c>
      <c r="S6" s="527" t="s">
        <v>188</v>
      </c>
      <c r="T6" s="536" t="s">
        <v>189</v>
      </c>
      <c r="U6" s="536" t="s">
        <v>190</v>
      </c>
      <c r="V6" s="552" t="s">
        <v>172</v>
      </c>
      <c r="W6" s="518" t="s">
        <v>191</v>
      </c>
      <c r="X6" s="552" t="s">
        <v>192</v>
      </c>
    </row>
    <row r="7" spans="1:24" ht="15" customHeight="1">
      <c r="A7" s="508"/>
      <c r="B7" s="519"/>
      <c r="C7" s="528"/>
      <c r="D7" s="537"/>
      <c r="E7" s="527" t="s">
        <v>47</v>
      </c>
      <c r="F7" s="545" t="s">
        <v>193</v>
      </c>
      <c r="G7" s="550"/>
      <c r="H7" s="553"/>
      <c r="I7" s="560"/>
      <c r="J7" s="528"/>
      <c r="K7" s="528"/>
      <c r="L7" s="537"/>
      <c r="M7" s="537"/>
      <c r="N7" s="537"/>
      <c r="O7" s="553"/>
      <c r="P7" s="519"/>
      <c r="Q7" s="537"/>
      <c r="R7" s="537"/>
      <c r="S7" s="528"/>
      <c r="T7" s="537"/>
      <c r="U7" s="537"/>
      <c r="V7" s="553"/>
      <c r="W7" s="519"/>
      <c r="X7" s="553"/>
    </row>
    <row r="8" spans="1:24" ht="105.75" customHeight="1">
      <c r="A8" s="508"/>
      <c r="B8" s="519"/>
      <c r="C8" s="528"/>
      <c r="D8" s="537"/>
      <c r="E8" s="528"/>
      <c r="F8" s="546" t="s">
        <v>195</v>
      </c>
      <c r="G8" s="546" t="s">
        <v>199</v>
      </c>
      <c r="H8" s="553"/>
      <c r="I8" s="560"/>
      <c r="J8" s="528"/>
      <c r="K8" s="528"/>
      <c r="L8" s="537"/>
      <c r="M8" s="537"/>
      <c r="N8" s="537"/>
      <c r="O8" s="553"/>
      <c r="P8" s="519"/>
      <c r="Q8" s="537"/>
      <c r="R8" s="537"/>
      <c r="S8" s="528"/>
      <c r="T8" s="537"/>
      <c r="U8" s="537"/>
      <c r="V8" s="553"/>
      <c r="W8" s="519"/>
      <c r="X8" s="553"/>
    </row>
    <row r="9" spans="1:24" ht="35.1" customHeight="1">
      <c r="A9" s="509"/>
      <c r="B9" s="519"/>
      <c r="C9" s="528"/>
      <c r="D9" s="537"/>
      <c r="E9" s="528"/>
      <c r="F9" s="547"/>
      <c r="G9" s="547"/>
      <c r="H9" s="553"/>
      <c r="I9" s="560"/>
      <c r="J9" s="528"/>
      <c r="K9" s="528"/>
      <c r="L9" s="537"/>
      <c r="M9" s="537"/>
      <c r="N9" s="537"/>
      <c r="O9" s="553"/>
      <c r="P9" s="570"/>
      <c r="Q9" s="573"/>
      <c r="R9" s="573"/>
      <c r="S9" s="576"/>
      <c r="T9" s="573"/>
      <c r="U9" s="573"/>
      <c r="V9" s="577"/>
      <c r="W9" s="570"/>
      <c r="X9" s="577"/>
    </row>
    <row r="10" spans="1:24" ht="48" customHeight="1">
      <c r="A10" s="510" t="s">
        <v>2</v>
      </c>
      <c r="B10" s="520">
        <v>5</v>
      </c>
      <c r="C10" s="529">
        <v>0</v>
      </c>
      <c r="D10" s="529">
        <v>0</v>
      </c>
      <c r="E10" s="529">
        <v>2</v>
      </c>
      <c r="F10" s="529">
        <v>2</v>
      </c>
      <c r="G10" s="529">
        <v>0</v>
      </c>
      <c r="H10" s="554">
        <f t="shared" ref="H10:H17" si="0">B10+D10+F10+G10</f>
        <v>7</v>
      </c>
      <c r="I10" s="520">
        <v>3</v>
      </c>
      <c r="J10" s="529">
        <v>0</v>
      </c>
      <c r="K10" s="529">
        <v>4</v>
      </c>
      <c r="L10" s="529">
        <v>0</v>
      </c>
      <c r="M10" s="529">
        <v>0</v>
      </c>
      <c r="N10" s="529">
        <v>0</v>
      </c>
      <c r="O10" s="567">
        <f t="shared" ref="O10:O17" si="1">SUM(I10:N10)</f>
        <v>7</v>
      </c>
      <c r="P10" s="520">
        <v>0</v>
      </c>
      <c r="Q10" s="529">
        <v>0</v>
      </c>
      <c r="R10" s="529">
        <v>4</v>
      </c>
      <c r="S10" s="529">
        <v>0</v>
      </c>
      <c r="T10" s="529">
        <v>0</v>
      </c>
      <c r="U10" s="529">
        <v>6</v>
      </c>
      <c r="V10" s="578">
        <v>0</v>
      </c>
      <c r="W10" s="582">
        <v>0</v>
      </c>
      <c r="X10" s="585">
        <v>0</v>
      </c>
    </row>
    <row r="11" spans="1:24" ht="48" customHeight="1">
      <c r="A11" s="511" t="s">
        <v>145</v>
      </c>
      <c r="B11" s="521">
        <v>4</v>
      </c>
      <c r="C11" s="530">
        <v>0</v>
      </c>
      <c r="D11" s="530">
        <v>0</v>
      </c>
      <c r="E11" s="530">
        <v>0</v>
      </c>
      <c r="F11" s="530">
        <v>0</v>
      </c>
      <c r="G11" s="530">
        <v>0</v>
      </c>
      <c r="H11" s="555">
        <f t="shared" si="0"/>
        <v>4</v>
      </c>
      <c r="I11" s="521">
        <v>1</v>
      </c>
      <c r="J11" s="530">
        <v>0</v>
      </c>
      <c r="K11" s="530">
        <v>3</v>
      </c>
      <c r="L11" s="530">
        <v>0</v>
      </c>
      <c r="M11" s="530">
        <v>0</v>
      </c>
      <c r="N11" s="530">
        <v>0</v>
      </c>
      <c r="O11" s="568">
        <f t="shared" si="1"/>
        <v>4</v>
      </c>
      <c r="P11" s="521">
        <v>0</v>
      </c>
      <c r="Q11" s="530">
        <v>2</v>
      </c>
      <c r="R11" s="530">
        <v>2</v>
      </c>
      <c r="S11" s="530">
        <v>0</v>
      </c>
      <c r="T11" s="530">
        <v>0</v>
      </c>
      <c r="U11" s="530">
        <v>3</v>
      </c>
      <c r="V11" s="579">
        <v>1</v>
      </c>
      <c r="W11" s="583">
        <v>0</v>
      </c>
      <c r="X11" s="586">
        <v>0</v>
      </c>
    </row>
    <row r="12" spans="1:24" ht="48" customHeight="1">
      <c r="A12" s="511" t="s">
        <v>34</v>
      </c>
      <c r="B12" s="521">
        <v>13</v>
      </c>
      <c r="C12" s="530">
        <v>0</v>
      </c>
      <c r="D12" s="530"/>
      <c r="E12" s="530">
        <v>3</v>
      </c>
      <c r="F12" s="530">
        <v>3</v>
      </c>
      <c r="G12" s="530">
        <v>0</v>
      </c>
      <c r="H12" s="555">
        <f t="shared" si="0"/>
        <v>16</v>
      </c>
      <c r="I12" s="521">
        <v>6</v>
      </c>
      <c r="J12" s="530">
        <v>0</v>
      </c>
      <c r="K12" s="530">
        <v>10</v>
      </c>
      <c r="L12" s="530">
        <v>0</v>
      </c>
      <c r="M12" s="530">
        <v>0</v>
      </c>
      <c r="N12" s="530">
        <v>0</v>
      </c>
      <c r="O12" s="568">
        <f t="shared" si="1"/>
        <v>16</v>
      </c>
      <c r="P12" s="521">
        <v>0</v>
      </c>
      <c r="Q12" s="530">
        <v>0</v>
      </c>
      <c r="R12" s="530">
        <v>0</v>
      </c>
      <c r="S12" s="530">
        <v>0</v>
      </c>
      <c r="T12" s="530">
        <v>0</v>
      </c>
      <c r="U12" s="530">
        <v>0</v>
      </c>
      <c r="V12" s="579">
        <v>0</v>
      </c>
      <c r="W12" s="583">
        <v>0</v>
      </c>
      <c r="X12" s="586">
        <v>0</v>
      </c>
    </row>
    <row r="13" spans="1:24" ht="48" customHeight="1">
      <c r="A13" s="512" t="s">
        <v>234</v>
      </c>
      <c r="B13" s="521">
        <v>4</v>
      </c>
      <c r="C13" s="531">
        <v>0</v>
      </c>
      <c r="D13" s="530">
        <v>0</v>
      </c>
      <c r="E13" s="530">
        <v>4</v>
      </c>
      <c r="F13" s="530">
        <v>4</v>
      </c>
      <c r="G13" s="530">
        <v>0</v>
      </c>
      <c r="H13" s="555">
        <f t="shared" si="0"/>
        <v>8</v>
      </c>
      <c r="I13" s="521">
        <v>2</v>
      </c>
      <c r="J13" s="530">
        <v>0</v>
      </c>
      <c r="K13" s="530">
        <v>38</v>
      </c>
      <c r="L13" s="530">
        <v>8</v>
      </c>
      <c r="M13" s="530">
        <v>64</v>
      </c>
      <c r="N13" s="530">
        <v>0</v>
      </c>
      <c r="O13" s="568">
        <f t="shared" si="1"/>
        <v>112</v>
      </c>
      <c r="P13" s="521">
        <v>0</v>
      </c>
      <c r="Q13" s="530">
        <v>1</v>
      </c>
      <c r="R13" s="530">
        <v>0</v>
      </c>
      <c r="S13" s="530">
        <v>0</v>
      </c>
      <c r="T13" s="530">
        <v>0</v>
      </c>
      <c r="U13" s="530">
        <v>1</v>
      </c>
      <c r="V13" s="579">
        <v>2</v>
      </c>
      <c r="W13" s="583">
        <v>0</v>
      </c>
      <c r="X13" s="586">
        <v>0</v>
      </c>
    </row>
    <row r="14" spans="1:24" ht="48" customHeight="1">
      <c r="A14" s="511" t="s">
        <v>84</v>
      </c>
      <c r="B14" s="521">
        <v>2</v>
      </c>
      <c r="C14" s="530">
        <v>1</v>
      </c>
      <c r="D14" s="530">
        <v>0</v>
      </c>
      <c r="E14" s="530">
        <v>4</v>
      </c>
      <c r="F14" s="530">
        <v>3</v>
      </c>
      <c r="G14" s="530">
        <v>4</v>
      </c>
      <c r="H14" s="555">
        <f t="shared" si="0"/>
        <v>9</v>
      </c>
      <c r="I14" s="521">
        <v>0</v>
      </c>
      <c r="J14" s="530">
        <v>0</v>
      </c>
      <c r="K14" s="530">
        <v>9</v>
      </c>
      <c r="L14" s="530">
        <v>0</v>
      </c>
      <c r="M14" s="530">
        <v>0</v>
      </c>
      <c r="N14" s="530">
        <v>0</v>
      </c>
      <c r="O14" s="568">
        <f t="shared" si="1"/>
        <v>9</v>
      </c>
      <c r="P14" s="521">
        <v>0</v>
      </c>
      <c r="Q14" s="530">
        <v>1</v>
      </c>
      <c r="R14" s="530">
        <v>1</v>
      </c>
      <c r="S14" s="530">
        <v>0</v>
      </c>
      <c r="T14" s="530">
        <v>0</v>
      </c>
      <c r="U14" s="530">
        <v>1</v>
      </c>
      <c r="V14" s="579">
        <v>0</v>
      </c>
      <c r="W14" s="583">
        <v>0</v>
      </c>
      <c r="X14" s="586">
        <v>0</v>
      </c>
    </row>
    <row r="15" spans="1:24" ht="48" customHeight="1">
      <c r="A15" s="511" t="s">
        <v>146</v>
      </c>
      <c r="B15" s="521">
        <v>5</v>
      </c>
      <c r="C15" s="530">
        <v>0</v>
      </c>
      <c r="D15" s="530">
        <v>0</v>
      </c>
      <c r="E15" s="530">
        <v>6</v>
      </c>
      <c r="F15" s="530">
        <v>5</v>
      </c>
      <c r="G15" s="530">
        <v>5</v>
      </c>
      <c r="H15" s="555">
        <f t="shared" si="0"/>
        <v>15</v>
      </c>
      <c r="I15" s="521">
        <v>4</v>
      </c>
      <c r="J15" s="530">
        <v>0</v>
      </c>
      <c r="K15" s="530">
        <v>11</v>
      </c>
      <c r="L15" s="530">
        <v>0</v>
      </c>
      <c r="M15" s="530">
        <v>0</v>
      </c>
      <c r="N15" s="530">
        <v>0</v>
      </c>
      <c r="O15" s="568">
        <f t="shared" si="1"/>
        <v>15</v>
      </c>
      <c r="P15" s="521">
        <v>0</v>
      </c>
      <c r="Q15" s="530">
        <v>0</v>
      </c>
      <c r="R15" s="530">
        <v>7</v>
      </c>
      <c r="S15" s="530">
        <v>3</v>
      </c>
      <c r="T15" s="530">
        <v>0</v>
      </c>
      <c r="U15" s="530">
        <v>9</v>
      </c>
      <c r="V15" s="579">
        <v>4</v>
      </c>
      <c r="W15" s="583">
        <v>0</v>
      </c>
      <c r="X15" s="586">
        <v>0</v>
      </c>
    </row>
    <row r="16" spans="1:24" ht="48" customHeight="1">
      <c r="A16" s="511" t="s">
        <v>29</v>
      </c>
      <c r="B16" s="521">
        <v>4</v>
      </c>
      <c r="C16" s="530">
        <v>0</v>
      </c>
      <c r="D16" s="530">
        <v>0</v>
      </c>
      <c r="E16" s="530">
        <v>0</v>
      </c>
      <c r="F16" s="530">
        <v>0</v>
      </c>
      <c r="G16" s="530">
        <v>0</v>
      </c>
      <c r="H16" s="555">
        <f t="shared" si="0"/>
        <v>4</v>
      </c>
      <c r="I16" s="521">
        <v>3</v>
      </c>
      <c r="J16" s="530">
        <v>0</v>
      </c>
      <c r="K16" s="530">
        <v>1</v>
      </c>
      <c r="L16" s="530">
        <v>0</v>
      </c>
      <c r="M16" s="530">
        <v>0</v>
      </c>
      <c r="N16" s="530">
        <v>0</v>
      </c>
      <c r="O16" s="568">
        <f t="shared" si="1"/>
        <v>4</v>
      </c>
      <c r="P16" s="521">
        <v>0</v>
      </c>
      <c r="Q16" s="530">
        <v>3</v>
      </c>
      <c r="R16" s="530">
        <v>0</v>
      </c>
      <c r="S16" s="530">
        <v>0</v>
      </c>
      <c r="T16" s="530">
        <v>0</v>
      </c>
      <c r="U16" s="530"/>
      <c r="V16" s="579">
        <v>0</v>
      </c>
      <c r="W16" s="583">
        <v>0</v>
      </c>
      <c r="X16" s="586">
        <v>0</v>
      </c>
    </row>
    <row r="17" spans="1:25" ht="48" customHeight="1">
      <c r="A17" s="513" t="s">
        <v>41</v>
      </c>
      <c r="B17" s="522">
        <v>0</v>
      </c>
      <c r="C17" s="532">
        <v>0</v>
      </c>
      <c r="D17" s="532">
        <v>0</v>
      </c>
      <c r="E17" s="532">
        <v>0</v>
      </c>
      <c r="F17" s="532">
        <v>0</v>
      </c>
      <c r="G17" s="532">
        <v>0</v>
      </c>
      <c r="H17" s="556">
        <f t="shared" si="0"/>
        <v>0</v>
      </c>
      <c r="I17" s="522">
        <v>0</v>
      </c>
      <c r="J17" s="532">
        <v>0</v>
      </c>
      <c r="K17" s="532">
        <v>0</v>
      </c>
      <c r="L17" s="532">
        <v>0</v>
      </c>
      <c r="M17" s="532">
        <v>0</v>
      </c>
      <c r="N17" s="532">
        <v>0</v>
      </c>
      <c r="O17" s="569">
        <f t="shared" si="1"/>
        <v>0</v>
      </c>
      <c r="P17" s="571">
        <v>0</v>
      </c>
      <c r="Q17" s="574">
        <v>1</v>
      </c>
      <c r="R17" s="574">
        <v>1</v>
      </c>
      <c r="S17" s="574">
        <v>0</v>
      </c>
      <c r="T17" s="574">
        <v>0</v>
      </c>
      <c r="U17" s="574">
        <v>1</v>
      </c>
      <c r="V17" s="580"/>
      <c r="W17" s="583">
        <v>0</v>
      </c>
      <c r="X17" s="586">
        <v>0</v>
      </c>
    </row>
    <row r="18" spans="1:25" ht="48" customHeight="1">
      <c r="A18" s="514" t="s">
        <v>4</v>
      </c>
      <c r="B18" s="523">
        <f t="shared" ref="B18:I18" si="2">SUM(B10:B17)</f>
        <v>37</v>
      </c>
      <c r="C18" s="533">
        <f t="shared" si="2"/>
        <v>1</v>
      </c>
      <c r="D18" s="538">
        <f t="shared" si="2"/>
        <v>0</v>
      </c>
      <c r="E18" s="538">
        <f t="shared" si="2"/>
        <v>19</v>
      </c>
      <c r="F18" s="538">
        <f t="shared" si="2"/>
        <v>17</v>
      </c>
      <c r="G18" s="538">
        <f t="shared" si="2"/>
        <v>9</v>
      </c>
      <c r="H18" s="557">
        <f t="shared" si="2"/>
        <v>63</v>
      </c>
      <c r="I18" s="561">
        <f t="shared" si="2"/>
        <v>19</v>
      </c>
      <c r="J18" s="562"/>
      <c r="K18" s="564">
        <f t="shared" ref="K18:X18" si="3">SUM(K10:K17)</f>
        <v>76</v>
      </c>
      <c r="L18" s="538">
        <f t="shared" si="3"/>
        <v>8</v>
      </c>
      <c r="M18" s="538">
        <f t="shared" si="3"/>
        <v>64</v>
      </c>
      <c r="N18" s="538">
        <f t="shared" si="3"/>
        <v>0</v>
      </c>
      <c r="O18" s="557">
        <f t="shared" si="3"/>
        <v>167</v>
      </c>
      <c r="P18" s="572">
        <f t="shared" si="3"/>
        <v>0</v>
      </c>
      <c r="Q18" s="575">
        <f t="shared" si="3"/>
        <v>8</v>
      </c>
      <c r="R18" s="575">
        <f t="shared" si="3"/>
        <v>15</v>
      </c>
      <c r="S18" s="575">
        <f t="shared" si="3"/>
        <v>3</v>
      </c>
      <c r="T18" s="575">
        <f t="shared" si="3"/>
        <v>0</v>
      </c>
      <c r="U18" s="575">
        <f t="shared" si="3"/>
        <v>21</v>
      </c>
      <c r="V18" s="575">
        <f t="shared" si="3"/>
        <v>7</v>
      </c>
      <c r="W18" s="572">
        <f t="shared" si="3"/>
        <v>0</v>
      </c>
      <c r="X18" s="587">
        <f t="shared" si="3"/>
        <v>0</v>
      </c>
    </row>
    <row r="19" spans="1:25" ht="48" customHeight="1">
      <c r="A19" s="515" t="s">
        <v>8</v>
      </c>
      <c r="B19" s="524">
        <v>57</v>
      </c>
      <c r="C19" s="534">
        <v>-2</v>
      </c>
      <c r="D19" s="539">
        <v>22</v>
      </c>
      <c r="E19" s="542">
        <v>14</v>
      </c>
      <c r="F19" s="542">
        <v>14</v>
      </c>
      <c r="G19" s="542">
        <v>0</v>
      </c>
      <c r="H19" s="558">
        <v>93</v>
      </c>
      <c r="I19" s="524">
        <v>24</v>
      </c>
      <c r="J19" s="563"/>
      <c r="K19" s="563">
        <v>59</v>
      </c>
      <c r="L19" s="565">
        <v>36</v>
      </c>
      <c r="M19" s="542">
        <v>55</v>
      </c>
      <c r="N19" s="542">
        <v>5</v>
      </c>
      <c r="O19" s="558">
        <v>203</v>
      </c>
      <c r="P19" s="524">
        <v>0</v>
      </c>
      <c r="Q19" s="542">
        <v>10</v>
      </c>
      <c r="R19" s="542">
        <v>15</v>
      </c>
      <c r="S19" s="542">
        <v>1</v>
      </c>
      <c r="T19" s="542">
        <v>0</v>
      </c>
      <c r="U19" s="542">
        <v>25</v>
      </c>
      <c r="V19" s="581">
        <v>17</v>
      </c>
      <c r="W19" s="524">
        <v>0</v>
      </c>
      <c r="X19" s="588">
        <v>0</v>
      </c>
    </row>
    <row r="20" spans="1:25" ht="48" customHeight="1">
      <c r="A20" s="516" t="s">
        <v>16</v>
      </c>
      <c r="B20" s="525">
        <v>6</v>
      </c>
      <c r="C20" s="535">
        <v>0</v>
      </c>
      <c r="D20" s="540">
        <v>1</v>
      </c>
      <c r="E20" s="543">
        <v>4</v>
      </c>
      <c r="F20" s="548">
        <v>4</v>
      </c>
      <c r="G20" s="548">
        <v>0</v>
      </c>
      <c r="H20" s="548">
        <v>11</v>
      </c>
      <c r="I20" s="525">
        <v>4</v>
      </c>
      <c r="J20" s="535">
        <v>0</v>
      </c>
      <c r="K20" s="535" t="s">
        <v>287</v>
      </c>
      <c r="L20" s="566"/>
      <c r="M20" s="535">
        <v>4</v>
      </c>
      <c r="N20" s="535">
        <v>0</v>
      </c>
      <c r="O20" s="548">
        <v>12</v>
      </c>
      <c r="P20" s="525">
        <v>0</v>
      </c>
      <c r="Q20" s="535">
        <v>0</v>
      </c>
      <c r="R20" s="535">
        <v>18</v>
      </c>
      <c r="S20" s="535">
        <v>0</v>
      </c>
      <c r="T20" s="535">
        <v>0</v>
      </c>
      <c r="U20" s="535">
        <v>0</v>
      </c>
      <c r="V20" s="543">
        <v>0</v>
      </c>
      <c r="W20" s="525">
        <v>0</v>
      </c>
      <c r="X20" s="589">
        <v>0</v>
      </c>
      <c r="Y20" s="590"/>
    </row>
    <row r="21" spans="1:25" ht="15" customHeight="1">
      <c r="A21" s="504" t="s">
        <v>308</v>
      </c>
    </row>
    <row r="22" spans="1:25">
      <c r="A22" s="504" t="s">
        <v>214</v>
      </c>
    </row>
    <row r="23" spans="1:25">
      <c r="A23" s="504" t="s">
        <v>321</v>
      </c>
    </row>
  </sheetData>
  <mergeCells count="26">
    <mergeCell ref="E6:G6"/>
    <mergeCell ref="F7:G7"/>
    <mergeCell ref="A5:A9"/>
    <mergeCell ref="B6:B9"/>
    <mergeCell ref="C6:C9"/>
    <mergeCell ref="D6:D9"/>
    <mergeCell ref="H6:H9"/>
    <mergeCell ref="I6:I9"/>
    <mergeCell ref="J6:J9"/>
    <mergeCell ref="K6:K9"/>
    <mergeCell ref="L6:L9"/>
    <mergeCell ref="M6:M9"/>
    <mergeCell ref="N6:N9"/>
    <mergeCell ref="O6:O9"/>
    <mergeCell ref="P6:P9"/>
    <mergeCell ref="Q6:Q9"/>
    <mergeCell ref="R6:R9"/>
    <mergeCell ref="S6:S9"/>
    <mergeCell ref="T6:T9"/>
    <mergeCell ref="U6:U9"/>
    <mergeCell ref="V6:V9"/>
    <mergeCell ref="W6:W9"/>
    <mergeCell ref="X6:X9"/>
    <mergeCell ref="E7:E9"/>
    <mergeCell ref="F8:F9"/>
    <mergeCell ref="G8:G9"/>
  </mergeCells>
  <phoneticPr fontId="23"/>
  <pageMargins left="0.74803149606299213" right="0.55118110236220474" top="0.98425196850393704" bottom="0.59055118110236227" header="0.51181102362204722" footer="0.19685039370078741"/>
  <pageSetup paperSize="9" scale="92" firstPageNumber="66" fitToWidth="1" fitToHeight="1" orientation="portrait" usePrinterDefaults="1" useFirstPageNumber="1" r:id="rId1"/>
  <headerFooter alignWithMargins="0">
    <oddFooter>&amp;C66</oddFooter>
  </headerFooter>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 xml:space="preserve">動物見出し </vt:lpstr>
      <vt:lpstr>第62表</vt:lpstr>
      <vt:lpstr>第63表</vt:lpstr>
      <vt:lpstr>第64表</vt:lpstr>
      <vt:lpstr>第65表</vt:lpstr>
      <vt:lpstr>第66表</vt:lpstr>
      <vt:lpstr xml:space="preserve">第67表 </vt:lpstr>
      <vt:lpstr>第68表</vt:lpstr>
      <vt:lpstr>第69表</vt:lpstr>
      <vt:lpstr>第70表</vt:lpstr>
      <vt:lpstr xml:space="preserve">第71・72表 </vt:lpstr>
      <vt:lpstr>第73・74表</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福間　幹大</dc:creator>
  <cp:lastModifiedBy>天明　さおり</cp:lastModifiedBy>
  <cp:lastPrinted>2023-06-07T01:51:07Z</cp:lastPrinted>
  <dcterms:created xsi:type="dcterms:W3CDTF">2023-05-29T23:59:05Z</dcterms:created>
  <dcterms:modified xsi:type="dcterms:W3CDTF">2024-06-20T03:00:26Z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2024-06-20T03:00:26Z</vt:filetime>
  </property>
</Properties>
</file>