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C00280xsv5\健康推進課nas\10_調整・健康寿命延伸班\G・02・07_健康づくり支援資料集\02資料作成\データ（R5)\美の国あきたネットアップロード用\"/>
    </mc:Choice>
  </mc:AlternateContent>
  <xr:revisionPtr revIDLastSave="0" documentId="13_ncr:1_{E0281DF5-246D-4E2A-8D98-2E8DD3B8C86A}" xr6:coauthVersionLast="47" xr6:coauthVersionMax="47" xr10:uidLastSave="{00000000-0000-0000-0000-000000000000}"/>
  <bookViews>
    <workbookView xWindow="-14505" yWindow="4365" windowWidth="14610" windowHeight="15585" tabRatio="753" xr2:uid="{00000000-000D-0000-FFFF-FFFF00000000}"/>
  </bookViews>
  <sheets>
    <sheet name="Ｃ－１医療費（診療別）" sheetId="203" r:id="rId1"/>
    <sheet name="Ｃ－１医療費（疾病分類）" sheetId="212" r:id="rId2"/>
    <sheet name="Ｃ－１レセプト件数（診療別）" sheetId="228" r:id="rId3"/>
    <sheet name="Ｃ－１レセプト件数（疾病分類）" sheetId="214" r:id="rId4"/>
    <sheet name="Ｃ－１加入者数" sheetId="213" r:id="rId5"/>
    <sheet name="Ｃ－２特定健診基準値" sheetId="221" r:id="rId6"/>
    <sheet name="Ｃ－２特定健診有病者" sheetId="224" r:id="rId7"/>
    <sheet name="Ｃ－２特定健診平均値" sheetId="225" r:id="rId8"/>
    <sheet name="Ｃ－２特定健診質問" sheetId="226" r:id="rId9"/>
  </sheets>
  <definedNames>
    <definedName name="_xlnm._FilterDatabase" localSheetId="1" hidden="1">'Ｃ－１医療費（疾病分類）'!$A$1:$L$30</definedName>
    <definedName name="_xlnm._FilterDatabase" localSheetId="8" hidden="1">'Ｃ－２特定健診質問'!$A$1:$E$372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2" i="226" l="1"/>
  <c r="D372" i="226"/>
  <c r="C372" i="226"/>
  <c r="B372" i="226"/>
  <c r="E341" i="226"/>
  <c r="D341" i="226"/>
  <c r="C341" i="226"/>
  <c r="B341" i="226"/>
  <c r="E310" i="226"/>
  <c r="D310" i="226"/>
  <c r="C310" i="226"/>
  <c r="B310" i="226"/>
  <c r="E279" i="226"/>
  <c r="D279" i="226"/>
  <c r="C279" i="226"/>
  <c r="B279" i="226"/>
  <c r="E248" i="226"/>
  <c r="D248" i="226"/>
  <c r="C248" i="226"/>
  <c r="B248" i="226"/>
  <c r="E217" i="226"/>
  <c r="D217" i="226"/>
  <c r="C217" i="226"/>
  <c r="B217" i="226"/>
  <c r="E186" i="226"/>
  <c r="D186" i="226"/>
  <c r="C186" i="226"/>
  <c r="B186" i="226"/>
  <c r="E155" i="226"/>
  <c r="D155" i="226"/>
  <c r="C155" i="226"/>
  <c r="B155" i="226"/>
  <c r="E124" i="226"/>
  <c r="D124" i="226"/>
  <c r="C124" i="226"/>
  <c r="B124" i="226"/>
  <c r="E93" i="226"/>
  <c r="D93" i="226"/>
  <c r="C93" i="226"/>
  <c r="B93" i="226"/>
  <c r="E62" i="226"/>
  <c r="D62" i="226"/>
  <c r="C62" i="226"/>
  <c r="B62" i="226"/>
  <c r="E31" i="226"/>
  <c r="D31" i="226"/>
  <c r="C31" i="226"/>
  <c r="B31" i="226"/>
  <c r="E93" i="224"/>
  <c r="D93" i="224"/>
  <c r="C93" i="224"/>
  <c r="B93" i="224"/>
  <c r="E62" i="224"/>
  <c r="D62" i="224"/>
  <c r="C62" i="224"/>
  <c r="B62" i="224"/>
  <c r="E31" i="224"/>
  <c r="D31" i="224"/>
  <c r="C31" i="224"/>
  <c r="B31" i="224"/>
  <c r="E403" i="221"/>
  <c r="D403" i="221"/>
  <c r="C403" i="221"/>
  <c r="B403" i="221"/>
  <c r="E372" i="221"/>
  <c r="D372" i="221"/>
  <c r="C372" i="221"/>
  <c r="B372" i="221"/>
  <c r="E341" i="221"/>
  <c r="D341" i="221"/>
  <c r="C341" i="221"/>
  <c r="B341" i="221"/>
  <c r="E310" i="221"/>
  <c r="D310" i="221"/>
  <c r="C310" i="221"/>
  <c r="B310" i="221"/>
  <c r="E279" i="221"/>
  <c r="D279" i="221"/>
  <c r="C279" i="221"/>
  <c r="B279" i="221"/>
  <c r="E248" i="221"/>
  <c r="D248" i="221"/>
  <c r="C248" i="221"/>
  <c r="B248" i="221"/>
  <c r="E217" i="221"/>
  <c r="D217" i="221"/>
  <c r="C217" i="221"/>
  <c r="B217" i="221"/>
  <c r="E186" i="221"/>
  <c r="D186" i="221"/>
  <c r="C186" i="221"/>
  <c r="B186" i="221"/>
  <c r="E155" i="221"/>
  <c r="D155" i="221"/>
  <c r="C155" i="221"/>
  <c r="B155" i="221"/>
  <c r="E124" i="221"/>
  <c r="D124" i="221"/>
  <c r="C124" i="221"/>
  <c r="B124" i="221"/>
  <c r="E93" i="221"/>
  <c r="D93" i="221"/>
  <c r="C93" i="221"/>
  <c r="B93" i="221"/>
  <c r="E62" i="221"/>
  <c r="D62" i="221"/>
  <c r="C62" i="221"/>
  <c r="B62" i="221"/>
  <c r="E31" i="221"/>
  <c r="D31" i="221"/>
  <c r="C31" i="221"/>
  <c r="B31" i="221"/>
  <c r="D30" i="213"/>
  <c r="C30" i="213"/>
  <c r="B29" i="213"/>
  <c r="B28" i="213"/>
  <c r="B27" i="213"/>
  <c r="B26" i="213"/>
  <c r="B25" i="213"/>
  <c r="B24" i="213"/>
  <c r="B23" i="213"/>
  <c r="B22" i="213"/>
  <c r="B21" i="213"/>
  <c r="B20" i="213"/>
  <c r="B19" i="213"/>
  <c r="B18" i="213"/>
  <c r="B17" i="213"/>
  <c r="B16" i="213"/>
  <c r="B15" i="213"/>
  <c r="B14" i="213"/>
  <c r="B13" i="213"/>
  <c r="B12" i="213"/>
  <c r="B11" i="213"/>
  <c r="B10" i="213"/>
  <c r="B9" i="213"/>
  <c r="B8" i="213"/>
  <c r="B7" i="213"/>
  <c r="B6" i="213"/>
  <c r="B5" i="213"/>
  <c r="B30" i="213" s="1"/>
  <c r="L92" i="214"/>
  <c r="K92" i="214"/>
  <c r="J92" i="214"/>
  <c r="I92" i="214"/>
  <c r="H92" i="214"/>
  <c r="G92" i="214"/>
  <c r="F92" i="214"/>
  <c r="E92" i="214"/>
  <c r="D92" i="214"/>
  <c r="C92" i="214"/>
  <c r="B92" i="214"/>
  <c r="L61" i="214"/>
  <c r="K61" i="214"/>
  <c r="J61" i="214"/>
  <c r="I61" i="214"/>
  <c r="H61" i="214"/>
  <c r="E61" i="214"/>
  <c r="D61" i="214"/>
  <c r="C61" i="214"/>
  <c r="B61" i="214"/>
  <c r="L29" i="214"/>
  <c r="K29" i="214"/>
  <c r="J29" i="214"/>
  <c r="I29" i="214"/>
  <c r="H29" i="214"/>
  <c r="G29" i="214"/>
  <c r="F29" i="214"/>
  <c r="E29" i="214"/>
  <c r="D29" i="214"/>
  <c r="C29" i="214"/>
  <c r="B29" i="214"/>
  <c r="L28" i="214"/>
  <c r="K28" i="214"/>
  <c r="J28" i="214"/>
  <c r="I28" i="214"/>
  <c r="H28" i="214"/>
  <c r="G28" i="214"/>
  <c r="F28" i="214"/>
  <c r="E28" i="214"/>
  <c r="D28" i="214"/>
  <c r="C28" i="214"/>
  <c r="B28" i="214"/>
  <c r="L27" i="214"/>
  <c r="K27" i="214"/>
  <c r="J27" i="214"/>
  <c r="I27" i="214"/>
  <c r="H27" i="214"/>
  <c r="G27" i="214"/>
  <c r="F27" i="214"/>
  <c r="E27" i="214"/>
  <c r="D27" i="214"/>
  <c r="C27" i="214"/>
  <c r="B27" i="214"/>
  <c r="L26" i="214"/>
  <c r="K26" i="214"/>
  <c r="J26" i="214"/>
  <c r="I26" i="214"/>
  <c r="H26" i="214"/>
  <c r="G26" i="214"/>
  <c r="F26" i="214"/>
  <c r="E26" i="214"/>
  <c r="D26" i="214"/>
  <c r="C26" i="214"/>
  <c r="B26" i="214"/>
  <c r="L25" i="214"/>
  <c r="K25" i="214"/>
  <c r="J25" i="214"/>
  <c r="I25" i="214"/>
  <c r="H25" i="214"/>
  <c r="G25" i="214"/>
  <c r="F25" i="214"/>
  <c r="E25" i="214"/>
  <c r="D25" i="214"/>
  <c r="C25" i="214"/>
  <c r="B25" i="214"/>
  <c r="L24" i="214"/>
  <c r="K24" i="214"/>
  <c r="J24" i="214"/>
  <c r="I24" i="214"/>
  <c r="H24" i="214"/>
  <c r="G24" i="214"/>
  <c r="F24" i="214"/>
  <c r="E24" i="214"/>
  <c r="D24" i="214"/>
  <c r="C24" i="214"/>
  <c r="B24" i="214"/>
  <c r="L23" i="214"/>
  <c r="K23" i="214"/>
  <c r="J23" i="214"/>
  <c r="I23" i="214"/>
  <c r="H23" i="214"/>
  <c r="G23" i="214"/>
  <c r="F23" i="214"/>
  <c r="E23" i="214"/>
  <c r="D23" i="214"/>
  <c r="C23" i="214"/>
  <c r="B23" i="214"/>
  <c r="L22" i="214"/>
  <c r="K22" i="214"/>
  <c r="J22" i="214"/>
  <c r="I22" i="214"/>
  <c r="H22" i="214"/>
  <c r="G22" i="214"/>
  <c r="F22" i="214"/>
  <c r="E22" i="214"/>
  <c r="D22" i="214"/>
  <c r="C22" i="214"/>
  <c r="B22" i="214"/>
  <c r="L21" i="214"/>
  <c r="K21" i="214"/>
  <c r="J21" i="214"/>
  <c r="I21" i="214"/>
  <c r="H21" i="214"/>
  <c r="G21" i="214"/>
  <c r="F21" i="214"/>
  <c r="E21" i="214"/>
  <c r="D21" i="214"/>
  <c r="C21" i="214"/>
  <c r="B21" i="214"/>
  <c r="L20" i="214"/>
  <c r="K20" i="214"/>
  <c r="J20" i="214"/>
  <c r="I20" i="214"/>
  <c r="H20" i="214"/>
  <c r="G20" i="214"/>
  <c r="F20" i="214"/>
  <c r="E20" i="214"/>
  <c r="D20" i="214"/>
  <c r="C20" i="214"/>
  <c r="B20" i="214"/>
  <c r="L19" i="214"/>
  <c r="K19" i="214"/>
  <c r="J19" i="214"/>
  <c r="I19" i="214"/>
  <c r="H19" i="214"/>
  <c r="G19" i="214"/>
  <c r="F19" i="214"/>
  <c r="E19" i="214"/>
  <c r="D19" i="214"/>
  <c r="C19" i="214"/>
  <c r="B19" i="214"/>
  <c r="L18" i="214"/>
  <c r="K18" i="214"/>
  <c r="J18" i="214"/>
  <c r="I18" i="214"/>
  <c r="H18" i="214"/>
  <c r="G18" i="214"/>
  <c r="F18" i="214"/>
  <c r="E18" i="214"/>
  <c r="D18" i="214"/>
  <c r="C18" i="214"/>
  <c r="B18" i="214"/>
  <c r="L17" i="214"/>
  <c r="K17" i="214"/>
  <c r="J17" i="214"/>
  <c r="I17" i="214"/>
  <c r="H17" i="214"/>
  <c r="G17" i="214"/>
  <c r="F17" i="214"/>
  <c r="E17" i="214"/>
  <c r="D17" i="214"/>
  <c r="C17" i="214"/>
  <c r="B17" i="214"/>
  <c r="L16" i="214"/>
  <c r="K16" i="214"/>
  <c r="J16" i="214"/>
  <c r="I16" i="214"/>
  <c r="H16" i="214"/>
  <c r="G16" i="214"/>
  <c r="F16" i="214"/>
  <c r="E16" i="214"/>
  <c r="D16" i="214"/>
  <c r="C16" i="214"/>
  <c r="B16" i="214"/>
  <c r="L15" i="214"/>
  <c r="K15" i="214"/>
  <c r="J15" i="214"/>
  <c r="I15" i="214"/>
  <c r="H15" i="214"/>
  <c r="G15" i="214"/>
  <c r="F15" i="214"/>
  <c r="E15" i="214"/>
  <c r="D15" i="214"/>
  <c r="C15" i="214"/>
  <c r="B15" i="214"/>
  <c r="L14" i="214"/>
  <c r="K14" i="214"/>
  <c r="J14" i="214"/>
  <c r="I14" i="214"/>
  <c r="H14" i="214"/>
  <c r="G14" i="214"/>
  <c r="F14" i="214"/>
  <c r="E14" i="214"/>
  <c r="D14" i="214"/>
  <c r="C14" i="214"/>
  <c r="B14" i="214"/>
  <c r="L13" i="214"/>
  <c r="K13" i="214"/>
  <c r="J13" i="214"/>
  <c r="I13" i="214"/>
  <c r="H13" i="214"/>
  <c r="G13" i="214"/>
  <c r="F13" i="214"/>
  <c r="E13" i="214"/>
  <c r="D13" i="214"/>
  <c r="C13" i="214"/>
  <c r="B13" i="214"/>
  <c r="L12" i="214"/>
  <c r="K12" i="214"/>
  <c r="J12" i="214"/>
  <c r="I12" i="214"/>
  <c r="H12" i="214"/>
  <c r="G12" i="214"/>
  <c r="F12" i="214"/>
  <c r="E12" i="214"/>
  <c r="D12" i="214"/>
  <c r="C12" i="214"/>
  <c r="B12" i="214"/>
  <c r="L11" i="214"/>
  <c r="K11" i="214"/>
  <c r="J11" i="214"/>
  <c r="I11" i="214"/>
  <c r="H11" i="214"/>
  <c r="G11" i="214"/>
  <c r="F11" i="214"/>
  <c r="E11" i="214"/>
  <c r="D11" i="214"/>
  <c r="C11" i="214"/>
  <c r="B11" i="214"/>
  <c r="L10" i="214"/>
  <c r="K10" i="214"/>
  <c r="J10" i="214"/>
  <c r="I10" i="214"/>
  <c r="H10" i="214"/>
  <c r="G10" i="214"/>
  <c r="F10" i="214"/>
  <c r="E10" i="214"/>
  <c r="D10" i="214"/>
  <c r="C10" i="214"/>
  <c r="B10" i="214"/>
  <c r="L9" i="214"/>
  <c r="K9" i="214"/>
  <c r="J9" i="214"/>
  <c r="I9" i="214"/>
  <c r="H9" i="214"/>
  <c r="G9" i="214"/>
  <c r="F9" i="214"/>
  <c r="E9" i="214"/>
  <c r="D9" i="214"/>
  <c r="C9" i="214"/>
  <c r="B9" i="214"/>
  <c r="L8" i="214"/>
  <c r="K8" i="214"/>
  <c r="J8" i="214"/>
  <c r="I8" i="214"/>
  <c r="H8" i="214"/>
  <c r="G8" i="214"/>
  <c r="F8" i="214"/>
  <c r="E8" i="214"/>
  <c r="D8" i="214"/>
  <c r="C8" i="214"/>
  <c r="B8" i="214"/>
  <c r="L7" i="214"/>
  <c r="K7" i="214"/>
  <c r="J7" i="214"/>
  <c r="I7" i="214"/>
  <c r="H7" i="214"/>
  <c r="G7" i="214"/>
  <c r="F7" i="214"/>
  <c r="E7" i="214"/>
  <c r="D7" i="214"/>
  <c r="C7" i="214"/>
  <c r="B7" i="214"/>
  <c r="L6" i="214"/>
  <c r="L30" i="214" s="1"/>
  <c r="K6" i="214"/>
  <c r="K30" i="214" s="1"/>
  <c r="J6" i="214"/>
  <c r="I6" i="214"/>
  <c r="H6" i="214"/>
  <c r="G6" i="214"/>
  <c r="F6" i="214"/>
  <c r="F30" i="214" s="1"/>
  <c r="E6" i="214"/>
  <c r="D6" i="214"/>
  <c r="C6" i="214"/>
  <c r="C30" i="214" s="1"/>
  <c r="B6" i="214"/>
  <c r="L5" i="214"/>
  <c r="K5" i="214"/>
  <c r="J5" i="214"/>
  <c r="J30" i="214" s="1"/>
  <c r="I5" i="214"/>
  <c r="I30" i="214" s="1"/>
  <c r="H5" i="214"/>
  <c r="H30" i="214" s="1"/>
  <c r="G5" i="214"/>
  <c r="G30" i="214" s="1"/>
  <c r="F5" i="214"/>
  <c r="E5" i="214"/>
  <c r="E30" i="214" s="1"/>
  <c r="D5" i="214"/>
  <c r="D30" i="214" s="1"/>
  <c r="C5" i="214"/>
  <c r="B5" i="214"/>
  <c r="B30" i="214" s="1"/>
  <c r="M30" i="228"/>
  <c r="L30" i="228"/>
  <c r="K30" i="228"/>
  <c r="C30" i="228" s="1"/>
  <c r="J30" i="228"/>
  <c r="I30" i="228"/>
  <c r="E30" i="228" s="1"/>
  <c r="H30" i="228"/>
  <c r="D30" i="228" s="1"/>
  <c r="G30" i="228"/>
  <c r="F30" i="228"/>
  <c r="B30" i="228" s="1"/>
  <c r="E29" i="228"/>
  <c r="D29" i="228"/>
  <c r="C29" i="228"/>
  <c r="B29" i="228"/>
  <c r="E28" i="228"/>
  <c r="D28" i="228"/>
  <c r="C28" i="228"/>
  <c r="B28" i="228"/>
  <c r="E27" i="228"/>
  <c r="D27" i="228"/>
  <c r="C27" i="228"/>
  <c r="B27" i="228"/>
  <c r="E26" i="228"/>
  <c r="D26" i="228"/>
  <c r="C26" i="228"/>
  <c r="B26" i="228"/>
  <c r="E25" i="228"/>
  <c r="D25" i="228"/>
  <c r="C25" i="228"/>
  <c r="B25" i="228"/>
  <c r="E24" i="228"/>
  <c r="D24" i="228"/>
  <c r="C24" i="228"/>
  <c r="B24" i="228"/>
  <c r="E23" i="228"/>
  <c r="D23" i="228"/>
  <c r="C23" i="228"/>
  <c r="B23" i="228"/>
  <c r="E22" i="228"/>
  <c r="D22" i="228"/>
  <c r="C22" i="228"/>
  <c r="B22" i="228"/>
  <c r="E21" i="228"/>
  <c r="D21" i="228"/>
  <c r="C21" i="228"/>
  <c r="B21" i="228"/>
  <c r="E20" i="228"/>
  <c r="D20" i="228"/>
  <c r="C20" i="228"/>
  <c r="B20" i="228"/>
  <c r="E19" i="228"/>
  <c r="D19" i="228"/>
  <c r="C19" i="228"/>
  <c r="B19" i="228"/>
  <c r="E18" i="228"/>
  <c r="D18" i="228"/>
  <c r="C18" i="228"/>
  <c r="B18" i="228"/>
  <c r="E17" i="228"/>
  <c r="D17" i="228"/>
  <c r="C17" i="228"/>
  <c r="B17" i="228"/>
  <c r="E16" i="228"/>
  <c r="D16" i="228"/>
  <c r="C16" i="228"/>
  <c r="B16" i="228"/>
  <c r="E15" i="228"/>
  <c r="D15" i="228"/>
  <c r="C15" i="228"/>
  <c r="B15" i="228"/>
  <c r="E14" i="228"/>
  <c r="D14" i="228"/>
  <c r="C14" i="228"/>
  <c r="B14" i="228"/>
  <c r="E13" i="228"/>
  <c r="D13" i="228"/>
  <c r="C13" i="228"/>
  <c r="B13" i="228"/>
  <c r="E12" i="228"/>
  <c r="D12" i="228"/>
  <c r="C12" i="228"/>
  <c r="B12" i="228"/>
  <c r="E11" i="228"/>
  <c r="D11" i="228"/>
  <c r="C11" i="228"/>
  <c r="B11" i="228"/>
  <c r="E10" i="228"/>
  <c r="D10" i="228"/>
  <c r="C10" i="228"/>
  <c r="B10" i="228"/>
  <c r="E9" i="228"/>
  <c r="D9" i="228"/>
  <c r="C9" i="228"/>
  <c r="B9" i="228"/>
  <c r="E8" i="228"/>
  <c r="D8" i="228"/>
  <c r="C8" i="228"/>
  <c r="B8" i="228"/>
  <c r="E7" i="228"/>
  <c r="D7" i="228"/>
  <c r="C7" i="228"/>
  <c r="B7" i="228"/>
  <c r="E6" i="228"/>
  <c r="D6" i="228"/>
  <c r="C6" i="228"/>
  <c r="B6" i="228"/>
  <c r="E5" i="228"/>
  <c r="D5" i="228"/>
  <c r="C5" i="228"/>
  <c r="B5" i="228"/>
  <c r="L92" i="212"/>
  <c r="K92" i="212"/>
  <c r="J92" i="212"/>
  <c r="I92" i="212"/>
  <c r="H92" i="212"/>
  <c r="G92" i="212"/>
  <c r="F92" i="212"/>
  <c r="E92" i="212"/>
  <c r="D92" i="212"/>
  <c r="C92" i="212"/>
  <c r="B92" i="212"/>
  <c r="L61" i="212"/>
  <c r="K61" i="212"/>
  <c r="J61" i="212"/>
  <c r="I61" i="212"/>
  <c r="H61" i="212"/>
  <c r="E61" i="212"/>
  <c r="D61" i="212"/>
  <c r="C61" i="212"/>
  <c r="B61" i="212"/>
  <c r="L29" i="212"/>
  <c r="K29" i="212"/>
  <c r="J29" i="212"/>
  <c r="I29" i="212"/>
  <c r="H29" i="212"/>
  <c r="G29" i="212"/>
  <c r="F29" i="212"/>
  <c r="E29" i="212"/>
  <c r="D29" i="212"/>
  <c r="C29" i="212"/>
  <c r="B29" i="212"/>
  <c r="L28" i="212"/>
  <c r="K28" i="212"/>
  <c r="J28" i="212"/>
  <c r="I28" i="212"/>
  <c r="H28" i="212"/>
  <c r="G28" i="212"/>
  <c r="F28" i="212"/>
  <c r="E28" i="212"/>
  <c r="D28" i="212"/>
  <c r="C28" i="212"/>
  <c r="B28" i="212"/>
  <c r="L27" i="212"/>
  <c r="K27" i="212"/>
  <c r="J27" i="212"/>
  <c r="I27" i="212"/>
  <c r="H27" i="212"/>
  <c r="G27" i="212"/>
  <c r="F27" i="212"/>
  <c r="E27" i="212"/>
  <c r="D27" i="212"/>
  <c r="C27" i="212"/>
  <c r="B27" i="212"/>
  <c r="L26" i="212"/>
  <c r="K26" i="212"/>
  <c r="J26" i="212"/>
  <c r="I26" i="212"/>
  <c r="H26" i="212"/>
  <c r="G26" i="212"/>
  <c r="F26" i="212"/>
  <c r="E26" i="212"/>
  <c r="D26" i="212"/>
  <c r="C26" i="212"/>
  <c r="B26" i="212"/>
  <c r="L25" i="212"/>
  <c r="K25" i="212"/>
  <c r="J25" i="212"/>
  <c r="I25" i="212"/>
  <c r="H25" i="212"/>
  <c r="G25" i="212"/>
  <c r="F25" i="212"/>
  <c r="E25" i="212"/>
  <c r="D25" i="212"/>
  <c r="C25" i="212"/>
  <c r="B25" i="212"/>
  <c r="L24" i="212"/>
  <c r="K24" i="212"/>
  <c r="J24" i="212"/>
  <c r="I24" i="212"/>
  <c r="H24" i="212"/>
  <c r="G24" i="212"/>
  <c r="F24" i="212"/>
  <c r="E24" i="212"/>
  <c r="D24" i="212"/>
  <c r="C24" i="212"/>
  <c r="B24" i="212"/>
  <c r="L23" i="212"/>
  <c r="K23" i="212"/>
  <c r="J23" i="212"/>
  <c r="I23" i="212"/>
  <c r="H23" i="212"/>
  <c r="G23" i="212"/>
  <c r="F23" i="212"/>
  <c r="E23" i="212"/>
  <c r="D23" i="212"/>
  <c r="C23" i="212"/>
  <c r="B23" i="212"/>
  <c r="L22" i="212"/>
  <c r="K22" i="212"/>
  <c r="J22" i="212"/>
  <c r="I22" i="212"/>
  <c r="H22" i="212"/>
  <c r="G22" i="212"/>
  <c r="F22" i="212"/>
  <c r="E22" i="212"/>
  <c r="D22" i="212"/>
  <c r="C22" i="212"/>
  <c r="B22" i="212"/>
  <c r="L21" i="212"/>
  <c r="K21" i="212"/>
  <c r="J21" i="212"/>
  <c r="I21" i="212"/>
  <c r="H21" i="212"/>
  <c r="G21" i="212"/>
  <c r="F21" i="212"/>
  <c r="E21" i="212"/>
  <c r="D21" i="212"/>
  <c r="C21" i="212"/>
  <c r="B21" i="212"/>
  <c r="L20" i="212"/>
  <c r="K20" i="212"/>
  <c r="J20" i="212"/>
  <c r="I20" i="212"/>
  <c r="H20" i="212"/>
  <c r="G20" i="212"/>
  <c r="F20" i="212"/>
  <c r="E20" i="212"/>
  <c r="D20" i="212"/>
  <c r="C20" i="212"/>
  <c r="B20" i="212"/>
  <c r="L19" i="212"/>
  <c r="K19" i="212"/>
  <c r="J19" i="212"/>
  <c r="I19" i="212"/>
  <c r="H19" i="212"/>
  <c r="G19" i="212"/>
  <c r="F19" i="212"/>
  <c r="E19" i="212"/>
  <c r="D19" i="212"/>
  <c r="C19" i="212"/>
  <c r="B19" i="212"/>
  <c r="L18" i="212"/>
  <c r="K18" i="212"/>
  <c r="J18" i="212"/>
  <c r="I18" i="212"/>
  <c r="H18" i="212"/>
  <c r="G18" i="212"/>
  <c r="F18" i="212"/>
  <c r="E18" i="212"/>
  <c r="D18" i="212"/>
  <c r="C18" i="212"/>
  <c r="B18" i="212"/>
  <c r="L17" i="212"/>
  <c r="K17" i="212"/>
  <c r="J17" i="212"/>
  <c r="I17" i="212"/>
  <c r="H17" i="212"/>
  <c r="G17" i="212"/>
  <c r="F17" i="212"/>
  <c r="E17" i="212"/>
  <c r="D17" i="212"/>
  <c r="C17" i="212"/>
  <c r="B17" i="212"/>
  <c r="L16" i="212"/>
  <c r="K16" i="212"/>
  <c r="J16" i="212"/>
  <c r="I16" i="212"/>
  <c r="H16" i="212"/>
  <c r="G16" i="212"/>
  <c r="F16" i="212"/>
  <c r="E16" i="212"/>
  <c r="D16" i="212"/>
  <c r="C16" i="212"/>
  <c r="B16" i="212"/>
  <c r="L15" i="212"/>
  <c r="K15" i="212"/>
  <c r="J15" i="212"/>
  <c r="I15" i="212"/>
  <c r="H15" i="212"/>
  <c r="G15" i="212"/>
  <c r="F15" i="212"/>
  <c r="E15" i="212"/>
  <c r="D15" i="212"/>
  <c r="C15" i="212"/>
  <c r="B15" i="212"/>
  <c r="L14" i="212"/>
  <c r="K14" i="212"/>
  <c r="J14" i="212"/>
  <c r="I14" i="212"/>
  <c r="H14" i="212"/>
  <c r="G14" i="212"/>
  <c r="F14" i="212"/>
  <c r="E14" i="212"/>
  <c r="D14" i="212"/>
  <c r="C14" i="212"/>
  <c r="B14" i="212"/>
  <c r="L13" i="212"/>
  <c r="K13" i="212"/>
  <c r="J13" i="212"/>
  <c r="I13" i="212"/>
  <c r="H13" i="212"/>
  <c r="G13" i="212"/>
  <c r="F13" i="212"/>
  <c r="E13" i="212"/>
  <c r="D13" i="212"/>
  <c r="C13" i="212"/>
  <c r="B13" i="212"/>
  <c r="L12" i="212"/>
  <c r="K12" i="212"/>
  <c r="J12" i="212"/>
  <c r="I12" i="212"/>
  <c r="H12" i="212"/>
  <c r="G12" i="212"/>
  <c r="F12" i="212"/>
  <c r="E12" i="212"/>
  <c r="D12" i="212"/>
  <c r="C12" i="212"/>
  <c r="B12" i="212"/>
  <c r="L11" i="212"/>
  <c r="K11" i="212"/>
  <c r="J11" i="212"/>
  <c r="I11" i="212"/>
  <c r="H11" i="212"/>
  <c r="G11" i="212"/>
  <c r="F11" i="212"/>
  <c r="E11" i="212"/>
  <c r="D11" i="212"/>
  <c r="C11" i="212"/>
  <c r="B11" i="212"/>
  <c r="L10" i="212"/>
  <c r="K10" i="212"/>
  <c r="J10" i="212"/>
  <c r="I10" i="212"/>
  <c r="H10" i="212"/>
  <c r="G10" i="212"/>
  <c r="F10" i="212"/>
  <c r="E10" i="212"/>
  <c r="D10" i="212"/>
  <c r="C10" i="212"/>
  <c r="B10" i="212"/>
  <c r="L9" i="212"/>
  <c r="K9" i="212"/>
  <c r="J9" i="212"/>
  <c r="I9" i="212"/>
  <c r="H9" i="212"/>
  <c r="G9" i="212"/>
  <c r="F9" i="212"/>
  <c r="E9" i="212"/>
  <c r="D9" i="212"/>
  <c r="C9" i="212"/>
  <c r="B9" i="212"/>
  <c r="L8" i="212"/>
  <c r="K8" i="212"/>
  <c r="J8" i="212"/>
  <c r="I8" i="212"/>
  <c r="H8" i="212"/>
  <c r="G8" i="212"/>
  <c r="F8" i="212"/>
  <c r="E8" i="212"/>
  <c r="D8" i="212"/>
  <c r="C8" i="212"/>
  <c r="B8" i="212"/>
  <c r="L7" i="212"/>
  <c r="K7" i="212"/>
  <c r="J7" i="212"/>
  <c r="I7" i="212"/>
  <c r="H7" i="212"/>
  <c r="G7" i="212"/>
  <c r="F7" i="212"/>
  <c r="E7" i="212"/>
  <c r="D7" i="212"/>
  <c r="C7" i="212"/>
  <c r="B7" i="212"/>
  <c r="L6" i="212"/>
  <c r="K6" i="212"/>
  <c r="J6" i="212"/>
  <c r="I6" i="212"/>
  <c r="H6" i="212"/>
  <c r="H30" i="212" s="1"/>
  <c r="G6" i="212"/>
  <c r="G30" i="212" s="1"/>
  <c r="F6" i="212"/>
  <c r="F30" i="212" s="1"/>
  <c r="E6" i="212"/>
  <c r="E30" i="212" s="1"/>
  <c r="D6" i="212"/>
  <c r="D30" i="212" s="1"/>
  <c r="C6" i="212"/>
  <c r="B6" i="212"/>
  <c r="B30" i="212" s="1"/>
  <c r="L5" i="212"/>
  <c r="L30" i="212" s="1"/>
  <c r="K5" i="212"/>
  <c r="K30" i="212" s="1"/>
  <c r="J5" i="212"/>
  <c r="J30" i="212" s="1"/>
  <c r="I5" i="212"/>
  <c r="I30" i="212" s="1"/>
  <c r="H5" i="212"/>
  <c r="G5" i="212"/>
  <c r="F5" i="212"/>
  <c r="E5" i="212"/>
  <c r="D5" i="212"/>
  <c r="C5" i="212"/>
  <c r="C30" i="212" s="1"/>
  <c r="B5" i="212"/>
  <c r="E29" i="203"/>
  <c r="D29" i="203"/>
  <c r="C29" i="203"/>
  <c r="B29" i="203"/>
  <c r="E28" i="203"/>
  <c r="D28" i="203"/>
  <c r="C28" i="203"/>
  <c r="B28" i="203"/>
  <c r="E27" i="203"/>
  <c r="D27" i="203"/>
  <c r="C27" i="203"/>
  <c r="B27" i="203"/>
  <c r="E26" i="203"/>
  <c r="D26" i="203"/>
  <c r="C26" i="203"/>
  <c r="B26" i="203"/>
  <c r="E25" i="203"/>
  <c r="D25" i="203"/>
  <c r="C25" i="203"/>
  <c r="B25" i="203"/>
  <c r="E24" i="203"/>
  <c r="D24" i="203"/>
  <c r="C24" i="203"/>
  <c r="B24" i="203"/>
  <c r="E23" i="203"/>
  <c r="D23" i="203"/>
  <c r="C23" i="203"/>
  <c r="B23" i="203"/>
  <c r="E22" i="203"/>
  <c r="D22" i="203"/>
  <c r="C22" i="203"/>
  <c r="B22" i="203"/>
  <c r="E21" i="203"/>
  <c r="D21" i="203"/>
  <c r="C21" i="203"/>
  <c r="B21" i="203"/>
  <c r="E20" i="203"/>
  <c r="D20" i="203"/>
  <c r="C20" i="203"/>
  <c r="B20" i="203"/>
  <c r="E19" i="203"/>
  <c r="D19" i="203"/>
  <c r="C19" i="203"/>
  <c r="B19" i="203"/>
  <c r="E18" i="203"/>
  <c r="D18" i="203"/>
  <c r="C18" i="203"/>
  <c r="B18" i="203"/>
  <c r="E17" i="203"/>
  <c r="D17" i="203"/>
  <c r="C17" i="203"/>
  <c r="B17" i="203"/>
  <c r="E16" i="203"/>
  <c r="D16" i="203"/>
  <c r="C16" i="203"/>
  <c r="B16" i="203"/>
  <c r="E15" i="203"/>
  <c r="D15" i="203"/>
  <c r="C15" i="203"/>
  <c r="B15" i="203"/>
  <c r="E14" i="203"/>
  <c r="D14" i="203"/>
  <c r="C14" i="203"/>
  <c r="B14" i="203"/>
  <c r="E13" i="203"/>
  <c r="D13" i="203"/>
  <c r="C13" i="203"/>
  <c r="B13" i="203"/>
  <c r="E12" i="203"/>
  <c r="D12" i="203"/>
  <c r="C12" i="203"/>
  <c r="B12" i="203"/>
  <c r="E11" i="203"/>
  <c r="D11" i="203"/>
  <c r="C11" i="203"/>
  <c r="B11" i="203"/>
  <c r="E10" i="203"/>
  <c r="D10" i="203"/>
  <c r="C10" i="203"/>
  <c r="B10" i="203"/>
  <c r="E9" i="203"/>
  <c r="D9" i="203"/>
  <c r="C9" i="203"/>
  <c r="B9" i="203"/>
  <c r="E8" i="203"/>
  <c r="D8" i="203"/>
  <c r="C8" i="203"/>
  <c r="B8" i="203"/>
  <c r="E7" i="203"/>
  <c r="D7" i="203"/>
  <c r="C7" i="203"/>
  <c r="B7" i="203"/>
  <c r="E6" i="203"/>
  <c r="D6" i="203"/>
  <c r="C6" i="203"/>
  <c r="B6" i="203"/>
  <c r="E5" i="203"/>
  <c r="E30" i="203" s="1"/>
  <c r="D5" i="203"/>
  <c r="D30" i="203" s="1"/>
  <c r="C5" i="203"/>
  <c r="C30" i="203" s="1"/>
  <c r="B5" i="203"/>
  <c r="B30" i="203" s="1"/>
</calcChain>
</file>

<file path=xl/sharedStrings.xml><?xml version="1.0" encoding="utf-8"?>
<sst xmlns="http://schemas.openxmlformats.org/spreadsheetml/2006/main" count="1767" uniqueCount="126">
  <si>
    <t>【収縮期血圧１８０ｍｍHｇ以上】</t>
  </si>
  <si>
    <t>美郷町</t>
  </si>
  <si>
    <t>【ＬＤＬコレステロール１６０ｍｇ/ｄｌ以上】</t>
  </si>
  <si>
    <t>（飲酒日の１日あたりの飲酒量が[男性：“２合以上”/女性：“１合以上”]である）</t>
    <rPh sb="16" eb="18">
      <t>ダンセイ</t>
    </rPh>
    <rPh sb="26" eb="28">
      <t>ジョセイ</t>
    </rPh>
    <rPh sb="31" eb="32">
      <t>ゴウ</t>
    </rPh>
    <phoneticPr fontId="4"/>
  </si>
  <si>
    <t>【ＬＤＬコレステロール】</t>
  </si>
  <si>
    <t>（単位：mg/dl）</t>
  </si>
  <si>
    <t>Ｃ－２　特定健康診査において検査数値が一定の基準を超える者</t>
  </si>
  <si>
    <t>（単位：人）</t>
    <rPh sb="1" eb="3">
      <t>タンイ</t>
    </rPh>
    <rPh sb="4" eb="5">
      <t>ニン</t>
    </rPh>
    <phoneticPr fontId="4"/>
  </si>
  <si>
    <t>【収縮期血圧１４０ｍｍHｇ以上】</t>
  </si>
  <si>
    <t>八郎潟町</t>
  </si>
  <si>
    <t>Ｃ－１　医療費（診療別）</t>
    <rPh sb="8" eb="10">
      <t>シンリョウ</t>
    </rPh>
    <rPh sb="10" eb="11">
      <t>ベツ</t>
    </rPh>
    <phoneticPr fontId="4"/>
  </si>
  <si>
    <t>（睡眠で休養が十分とれている“はい”）</t>
  </si>
  <si>
    <t>【中性脂肪】</t>
  </si>
  <si>
    <t>【ＨｂＡ１ｃ　８．４%以上】</t>
  </si>
  <si>
    <t>（単位：件）</t>
    <rPh sb="1" eb="3">
      <t>タンイ</t>
    </rPh>
    <rPh sb="4" eb="5">
      <t>ケン</t>
    </rPh>
    <phoneticPr fontId="4"/>
  </si>
  <si>
    <t>【脂質異常症有病者】</t>
  </si>
  <si>
    <t>湯沢市</t>
  </si>
  <si>
    <t>【メタボリックシンドローム該当者＋予備群】</t>
  </si>
  <si>
    <t>（20歳の時の体重から１０ｋｇ以上増加している“はい”）</t>
  </si>
  <si>
    <t>大潟村</t>
  </si>
  <si>
    <t>（朝食を抜くことが週に３回以上ある“はい”）</t>
  </si>
  <si>
    <t>大館市</t>
  </si>
  <si>
    <t>（日常生活において歩行または同等の身体活動を1日1時間以上実施“はい”）</t>
  </si>
  <si>
    <t>【体重変化】</t>
    <rPh sb="1" eb="3">
      <t>タイジュウ</t>
    </rPh>
    <rPh sb="3" eb="5">
      <t>ヘンカ</t>
    </rPh>
    <phoneticPr fontId="4"/>
  </si>
  <si>
    <t>乳がん</t>
  </si>
  <si>
    <t>男女</t>
    <rPh sb="0" eb="2">
      <t>ダンジョ</t>
    </rPh>
    <phoneticPr fontId="4"/>
  </si>
  <si>
    <t>（単位：%）</t>
  </si>
  <si>
    <t>（生活習慣の改善について保健指導を受ける機会があれば利用する“はい”）</t>
  </si>
  <si>
    <t>（単位：mmHg）</t>
  </si>
  <si>
    <t>秋田市</t>
  </si>
  <si>
    <t>【腹囲】</t>
  </si>
  <si>
    <t>藤里町</t>
  </si>
  <si>
    <t>仙北市</t>
  </si>
  <si>
    <t>大腸がん</t>
  </si>
  <si>
    <t>【中性脂肪３００ｍｇ/ｄｌ以上】</t>
  </si>
  <si>
    <t>羽後町</t>
  </si>
  <si>
    <t>北秋田市</t>
  </si>
  <si>
    <t>（単位：円）</t>
    <rPh sb="1" eb="3">
      <t>タンイ</t>
    </rPh>
    <rPh sb="4" eb="5">
      <t>エン</t>
    </rPh>
    <phoneticPr fontId="4"/>
  </si>
  <si>
    <t>入院</t>
    <rPh sb="0" eb="2">
      <t>ニュウイン</t>
    </rPh>
    <phoneticPr fontId="4"/>
  </si>
  <si>
    <t>糖尿病</t>
  </si>
  <si>
    <t>三種町</t>
  </si>
  <si>
    <t>（ＢＭＩ≧２５）</t>
  </si>
  <si>
    <t>市町村</t>
  </si>
  <si>
    <t>Ｃ－２　特定健康診査での質問項目による生活習慣比較</t>
  </si>
  <si>
    <t>【運動習慣】</t>
    <rPh sb="1" eb="3">
      <t>ウンドウ</t>
    </rPh>
    <rPh sb="3" eb="5">
      <t>シュウカン</t>
    </rPh>
    <phoneticPr fontId="4"/>
  </si>
  <si>
    <t>にかほ市</t>
  </si>
  <si>
    <t>【保健指導】</t>
    <rPh sb="1" eb="3">
      <t>ホケン</t>
    </rPh>
    <rPh sb="3" eb="5">
      <t>シドウ</t>
    </rPh>
    <phoneticPr fontId="4"/>
  </si>
  <si>
    <t>鹿角市</t>
  </si>
  <si>
    <t>【喫煙】</t>
    <rPh sb="1" eb="3">
      <t>キツエン</t>
    </rPh>
    <phoneticPr fontId="4"/>
  </si>
  <si>
    <t>【男女】</t>
    <rPh sb="1" eb="3">
      <t>ダンジョ</t>
    </rPh>
    <phoneticPr fontId="4"/>
  </si>
  <si>
    <t>-</t>
  </si>
  <si>
    <t>平均値</t>
    <rPh sb="0" eb="3">
      <t>ヘイキンチ</t>
    </rPh>
    <phoneticPr fontId="4"/>
  </si>
  <si>
    <t>（単位：cm）</t>
  </si>
  <si>
    <t>【拡張期血圧】</t>
  </si>
  <si>
    <t>八峰町</t>
  </si>
  <si>
    <t>（夕食後に間食（３食以外の夜食）をとることが週に３回以上ある“はい”）</t>
  </si>
  <si>
    <t>外来</t>
    <rPh sb="0" eb="2">
      <t>ガイライ</t>
    </rPh>
    <phoneticPr fontId="4"/>
  </si>
  <si>
    <t>秋田県</t>
    <rPh sb="0" eb="3">
      <t>アキタケン</t>
    </rPh>
    <phoneticPr fontId="4"/>
  </si>
  <si>
    <t>男性</t>
    <rPh sb="0" eb="2">
      <t>ダンセイ</t>
    </rPh>
    <phoneticPr fontId="4"/>
  </si>
  <si>
    <t>女性</t>
    <rPh sb="0" eb="2">
      <t>ジョセイ</t>
    </rPh>
    <phoneticPr fontId="4"/>
  </si>
  <si>
    <t>【睡眠】</t>
    <rPh sb="1" eb="3">
      <t>スイミン</t>
    </rPh>
    <phoneticPr fontId="4"/>
  </si>
  <si>
    <t>能代市</t>
  </si>
  <si>
    <t>高血圧性疾患</t>
  </si>
  <si>
    <t>Ｃ－１　レセプト件数（診療別）</t>
    <rPh sb="11" eb="13">
      <t>シンリョウ</t>
    </rPh>
    <rPh sb="13" eb="14">
      <t>ベツ</t>
    </rPh>
    <phoneticPr fontId="4"/>
  </si>
  <si>
    <t>小坂町</t>
  </si>
  <si>
    <t>【空腹時血糖値１２６ｍｇ/ｄｌ以上】</t>
  </si>
  <si>
    <t>【メタボリックシンドローム予備群】</t>
  </si>
  <si>
    <t>合計</t>
    <rPh sb="0" eb="2">
      <t>ゴウケイ</t>
    </rPh>
    <phoneticPr fontId="4"/>
  </si>
  <si>
    <t>大仙市</t>
  </si>
  <si>
    <t>東成瀬村</t>
  </si>
  <si>
    <t>上小阿仁村</t>
  </si>
  <si>
    <t>男鹿市</t>
  </si>
  <si>
    <t>（運動や食生活等の生活習慣を改善してみようと思う“改善するつもりはない以外”）</t>
  </si>
  <si>
    <t>潟上市</t>
  </si>
  <si>
    <t>五城目町</t>
  </si>
  <si>
    <t>井川町</t>
  </si>
  <si>
    <t>由利本荘市</t>
  </si>
  <si>
    <t>横手市</t>
  </si>
  <si>
    <t>脳血管疾患</t>
  </si>
  <si>
    <t>（空腹時血糖１２６ｍｇ/ｄｌ以上、またはＨｂＡ１ｃ6.5%以上、もしくはインスリン注射または血圧を下げる薬服用）</t>
  </si>
  <si>
    <t>胃がん</t>
    <rPh sb="0" eb="1">
      <t>イ</t>
    </rPh>
    <phoneticPr fontId="4"/>
  </si>
  <si>
    <t>【女性】</t>
    <rPh sb="1" eb="3">
      <t>ジョセイ</t>
    </rPh>
    <phoneticPr fontId="4"/>
  </si>
  <si>
    <t>【拡張期血圧９０ｍｍHｇ以上】</t>
  </si>
  <si>
    <t>（単位：kg/㎡）</t>
  </si>
  <si>
    <t>【ＨＤＬコレステロール】</t>
  </si>
  <si>
    <t>受診者</t>
    <rPh sb="0" eb="3">
      <t>ジュシンシャ</t>
    </rPh>
    <phoneticPr fontId="4"/>
  </si>
  <si>
    <t>Ｃ－２　特定健康診査における有病者</t>
  </si>
  <si>
    <t>歯科</t>
    <rPh sb="0" eb="2">
      <t>シカ</t>
    </rPh>
    <phoneticPr fontId="4"/>
  </si>
  <si>
    <t>【飲酒習慣】</t>
    <rPh sb="1" eb="3">
      <t>インシュ</t>
    </rPh>
    <rPh sb="3" eb="5">
      <t>シュウカン</t>
    </rPh>
    <phoneticPr fontId="4"/>
  </si>
  <si>
    <t>全がん</t>
    <rPh sb="0" eb="1">
      <t>ゼン</t>
    </rPh>
    <phoneticPr fontId="4"/>
  </si>
  <si>
    <t>【生活習慣】</t>
    <rPh sb="1" eb="3">
      <t>セイカツ</t>
    </rPh>
    <rPh sb="3" eb="5">
      <t>シュウカン</t>
    </rPh>
    <phoneticPr fontId="4"/>
  </si>
  <si>
    <t>【メタボリックシンドローム該当者】</t>
  </si>
  <si>
    <t>虚血性心疾患</t>
  </si>
  <si>
    <t>Ｃ－２　特定健康診査における検査数値の平均値</t>
  </si>
  <si>
    <t>子宮がん</t>
  </si>
  <si>
    <t>（収縮期血圧１４０ｍｍＨｇ以上、または拡張期血圧９０ｍｍＨｇ以上、もしくは血圧を下げる薬服用）</t>
  </si>
  <si>
    <t>（たばこを習慣的に吸っている“はい”）</t>
  </si>
  <si>
    <t>（１回３０分以上の軽く汗をかく運動を週２回以上、１年以上実施“はい”）</t>
  </si>
  <si>
    <t>（就寝前の２時間以内に夕食をとることが週に３回以上ある“はい”）</t>
  </si>
  <si>
    <t>Ｃ－１　加入者数</t>
  </si>
  <si>
    <t>（お酒を飲む頻度が“毎日”または“時々”である）</t>
  </si>
  <si>
    <t>肺がん</t>
  </si>
  <si>
    <t>【男性】</t>
    <rPh sb="1" eb="3">
      <t>ダンセイ</t>
    </rPh>
    <phoneticPr fontId="4"/>
  </si>
  <si>
    <t>Ｃ－１　医療費（疾病分類）</t>
    <rPh sb="8" eb="9">
      <t>シツ</t>
    </rPh>
    <rPh sb="9" eb="10">
      <t>ビョウ</t>
    </rPh>
    <rPh sb="10" eb="12">
      <t>ブンルイ</t>
    </rPh>
    <phoneticPr fontId="4"/>
  </si>
  <si>
    <t>腎不全</t>
  </si>
  <si>
    <t>Ｃ－１　レセプト件数（疾病分類）</t>
    <rPh sb="11" eb="12">
      <t>シツ</t>
    </rPh>
    <rPh sb="12" eb="13">
      <t>ビョウ</t>
    </rPh>
    <rPh sb="13" eb="15">
      <t>ブンルイ</t>
    </rPh>
    <phoneticPr fontId="4"/>
  </si>
  <si>
    <t>該当者</t>
    <rPh sb="0" eb="3">
      <t>ガイトウシャ</t>
    </rPh>
    <phoneticPr fontId="4"/>
  </si>
  <si>
    <t>【肥満者】</t>
  </si>
  <si>
    <t>【ＢＭＩ】</t>
  </si>
  <si>
    <t>【糖尿病有病者】</t>
  </si>
  <si>
    <t>受診者(人)</t>
    <rPh sb="0" eb="3">
      <t>ジュシンシャ</t>
    </rPh>
    <rPh sb="4" eb="5">
      <t>ニン</t>
    </rPh>
    <phoneticPr fontId="4"/>
  </si>
  <si>
    <t>【夕食】</t>
    <rPh sb="1" eb="3">
      <t>ユウショク</t>
    </rPh>
    <phoneticPr fontId="4"/>
  </si>
  <si>
    <t>【高血圧有病者】</t>
  </si>
  <si>
    <t>（中性脂肪１５０ｍｇ/ｄｌ以上、またはＨＤＬコレステロール４０ｍｇ/ｄｌ未満、またはＬＤＬコレステロール１４０ｍｇ/ｄｌ以上、もしくはコレステロールを下げる薬服用）</t>
  </si>
  <si>
    <t>【空腹時血糖】</t>
  </si>
  <si>
    <t>【ＨＢＡ１ｃ】</t>
  </si>
  <si>
    <t>【収縮期血圧】</t>
  </si>
  <si>
    <t>【歩行】</t>
    <rPh sb="1" eb="3">
      <t>ホコウ</t>
    </rPh>
    <phoneticPr fontId="4"/>
  </si>
  <si>
    <t>【夜食】</t>
    <rPh sb="1" eb="3">
      <t>ヤショク</t>
    </rPh>
    <phoneticPr fontId="4"/>
  </si>
  <si>
    <t>【朝食】</t>
    <rPh sb="1" eb="3">
      <t>チョウショク</t>
    </rPh>
    <phoneticPr fontId="4"/>
  </si>
  <si>
    <t>【飲酒量】</t>
    <rPh sb="1" eb="3">
      <t>インシュ</t>
    </rPh>
    <rPh sb="3" eb="4">
      <t>リョウ</t>
    </rPh>
    <phoneticPr fontId="4"/>
  </si>
  <si>
    <t>（健診データから、腹囲[男性：８５ｃｍ/女性：９０ｃｍ]以上、かつ各数値項目により独自判定で算出）</t>
  </si>
  <si>
    <t>【ＨＤＬコレステロール３４ｍｇ/ｄｌ以下】</t>
  </si>
  <si>
    <t>【ＨｂＡ１ｃ　６．５%以上】</t>
  </si>
  <si>
    <t>市町村国保（国保連）、全国健康保険協会（協会けんぽ）秋田支部、後期高齢者医療広域連合（データは国保連）から提供いただいたレセプトデータ集計結果データ</t>
  </si>
  <si>
    <t>令和２年度市町村国保特定健康診査結果データ及び全国健康保険協会（協会けんぽ）秋田支部特定健康診査結果データ</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</si>
</sst>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0_ "/>
  </numFmts>
  <fonts count="19" x14ac:knownFonts="1">
    <font>
      <sz val="11"/>
      <color theme="1"/>
      <name val="ＭＳ Ｐゴシック"/>
      <family val="3"/>
      <scheme val="minor"/>
    </font>
    <font>
      <sz val="11"/>
      <color theme="1"/>
      <name val="ＭＳ Ｐゴシック"/>
      <family val="3"/>
      <scheme val="minor"/>
    </font>
    <font>
      <sz val="11"/>
      <color indexed="8"/>
      <name val="ＭＳ Ｐゴシック"/>
      <family val="3"/>
      <scheme val="minor"/>
    </font>
    <font>
      <sz val="11"/>
      <name val="ＭＳ Ｐゴシック"/>
      <family val="3"/>
    </font>
    <font>
      <sz val="6"/>
      <name val="ＭＳ Ｐゴシック"/>
      <family val="3"/>
      <scheme val="minor"/>
    </font>
    <font>
      <sz val="10"/>
      <color theme="1"/>
      <name val="ＭＳ Ｐゴシック"/>
      <family val="3"/>
      <scheme val="minor"/>
    </font>
    <font>
      <sz val="14"/>
      <color theme="1"/>
      <name val="ＭＳ Ｐゴシック"/>
      <family val="3"/>
      <scheme val="minor"/>
    </font>
    <font>
      <sz val="12"/>
      <color theme="1"/>
      <name val="ＭＳ Ｐゴシック"/>
      <family val="3"/>
      <scheme val="minor"/>
    </font>
    <font>
      <sz val="8"/>
      <color theme="1"/>
      <name val="ＭＳ Ｐゴシック"/>
      <family val="3"/>
      <scheme val="minor"/>
    </font>
    <font>
      <sz val="11"/>
      <color rgb="FF000000"/>
      <name val="ＭＳ Ｐゴシック"/>
      <family val="3"/>
    </font>
    <font>
      <sz val="7"/>
      <color theme="1"/>
      <name val="ＭＳ Ｐゴシック"/>
      <family val="3"/>
      <scheme val="minor"/>
    </font>
    <font>
      <sz val="7"/>
      <color rgb="FF000000"/>
      <name val="ＭＳ Ｐゴシック"/>
      <family val="3"/>
    </font>
    <font>
      <b/>
      <sz val="14"/>
      <color theme="1"/>
      <name val="ＭＳ Ｐゴシック"/>
      <family val="2"/>
      <scheme val="minor"/>
    </font>
    <font>
      <sz val="12"/>
      <color rgb="FF000000"/>
      <name val="ＭＳ Ｐゴシック"/>
      <family val="3"/>
    </font>
    <font>
      <sz val="6"/>
      <color theme="1"/>
      <name val="ＭＳ Ｐゴシック"/>
      <family val="3"/>
      <scheme val="minor"/>
    </font>
    <font>
      <sz val="9"/>
      <color theme="1"/>
      <name val="ＭＳ Ｐゴシック"/>
      <family val="3"/>
      <scheme val="minor"/>
    </font>
    <font>
      <sz val="10"/>
      <color rgb="FF000000"/>
      <name val="ＭＳ Ｐゴシック"/>
      <family val="3"/>
    </font>
    <font>
      <sz val="10"/>
      <name val="ＭＳ Ｐゴシック"/>
      <family val="3"/>
      <scheme val="minor"/>
    </font>
    <font>
      <sz val="6"/>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dotted">
        <color theme="1" tint="0.499984740745262"/>
      </bottom>
      <diagonal/>
    </border>
    <border>
      <left style="thin">
        <color auto="1"/>
      </left>
      <right style="thin">
        <color auto="1"/>
      </right>
      <top style="dotted">
        <color theme="1" tint="0.499984740745262"/>
      </top>
      <bottom style="dotted">
        <color theme="1" tint="0.499984740745262"/>
      </bottom>
      <diagonal/>
    </border>
    <border>
      <left style="thin">
        <color auto="1"/>
      </left>
      <right style="thin">
        <color auto="1"/>
      </right>
      <top style="dotted">
        <color theme="1" tint="0.499984740745262"/>
      </top>
      <bottom style="double">
        <color auto="1"/>
      </bottom>
      <diagonal/>
    </border>
    <border>
      <left style="thin">
        <color auto="1"/>
      </left>
      <right style="thin">
        <color auto="1"/>
      </right>
      <top style="double">
        <color auto="1"/>
      </top>
      <bottom style="thin">
        <color auto="1"/>
      </bottom>
      <diagonal/>
    </border>
    <border>
      <left/>
      <right/>
      <top/>
      <bottom style="thin">
        <color auto="1"/>
      </bottom>
      <diagonal/>
    </border>
    <border>
      <left style="thin">
        <color indexed="64"/>
      </left>
      <right style="dashed">
        <color indexed="64"/>
      </right>
      <top style="thin">
        <color indexed="64"/>
      </top>
      <bottom style="thin">
        <color indexed="64"/>
      </bottom>
      <diagonal/>
    </border>
    <border>
      <left style="thin">
        <color auto="1"/>
      </left>
      <right style="dashed">
        <color auto="1"/>
      </right>
      <top style="thin">
        <color auto="1"/>
      </top>
      <bottom style="dotted">
        <color theme="1" tint="0.499984740745262"/>
      </bottom>
      <diagonal/>
    </border>
    <border>
      <left style="thin">
        <color auto="1"/>
      </left>
      <right style="dashed">
        <color auto="1"/>
      </right>
      <top style="dotted">
        <color theme="1" tint="0.499984740745262"/>
      </top>
      <bottom style="dotted">
        <color theme="1" tint="0.499984740745262"/>
      </bottom>
      <diagonal/>
    </border>
    <border>
      <left style="thin">
        <color auto="1"/>
      </left>
      <right style="dashed">
        <color auto="1"/>
      </right>
      <top style="dotted">
        <color theme="1" tint="0.499984740745262"/>
      </top>
      <bottom style="double">
        <color auto="1"/>
      </bottom>
      <diagonal/>
    </border>
    <border>
      <left style="thin">
        <color auto="1"/>
      </left>
      <right style="dashed">
        <color auto="1"/>
      </right>
      <top style="double">
        <color auto="1"/>
      </top>
      <bottom style="thin">
        <color auto="1"/>
      </bottom>
      <diagonal/>
    </border>
    <border>
      <left style="dashed">
        <color auto="1"/>
      </left>
      <right style="dashed">
        <color auto="1"/>
      </right>
      <top style="thin">
        <color auto="1"/>
      </top>
      <bottom style="thin">
        <color auto="1"/>
      </bottom>
      <diagonal/>
    </border>
    <border>
      <left style="dashed">
        <color indexed="64"/>
      </left>
      <right style="dashed">
        <color indexed="64"/>
      </right>
      <top style="thin">
        <color auto="1"/>
      </top>
      <bottom style="dotted">
        <color theme="1" tint="0.499984740745262"/>
      </bottom>
      <diagonal/>
    </border>
    <border>
      <left style="dashed">
        <color indexed="64"/>
      </left>
      <right style="dashed">
        <color indexed="64"/>
      </right>
      <top style="dotted">
        <color theme="1" tint="0.499984740745262"/>
      </top>
      <bottom style="dotted">
        <color theme="1" tint="0.499984740745262"/>
      </bottom>
      <diagonal/>
    </border>
    <border>
      <left style="dashed">
        <color auto="1"/>
      </left>
      <right style="dashed">
        <color auto="1"/>
      </right>
      <top style="dotted">
        <color theme="1" tint="0.499984740745262"/>
      </top>
      <bottom style="double">
        <color auto="1"/>
      </bottom>
      <diagonal/>
    </border>
    <border>
      <left style="dashed">
        <color auto="1"/>
      </left>
      <right style="dashed">
        <color auto="1"/>
      </right>
      <top style="double">
        <color auto="1"/>
      </top>
      <bottom style="thin">
        <color auto="1"/>
      </bottom>
      <diagonal/>
    </border>
    <border>
      <left style="dashed">
        <color auto="1"/>
      </left>
      <right style="thin">
        <color auto="1"/>
      </right>
      <top style="thin">
        <color auto="1"/>
      </top>
      <bottom style="thin">
        <color auto="1"/>
      </bottom>
      <diagonal/>
    </border>
    <border>
      <left style="dashed">
        <color auto="1"/>
      </left>
      <right style="thin">
        <color auto="1"/>
      </right>
      <top style="thin">
        <color auto="1"/>
      </top>
      <bottom style="dotted">
        <color theme="1" tint="0.499984740745262"/>
      </bottom>
      <diagonal/>
    </border>
    <border>
      <left style="dashed">
        <color auto="1"/>
      </left>
      <right style="thin">
        <color auto="1"/>
      </right>
      <top style="dotted">
        <color theme="1" tint="0.499984740745262"/>
      </top>
      <bottom style="dotted">
        <color theme="1" tint="0.499984740745262"/>
      </bottom>
      <diagonal/>
    </border>
    <border>
      <left style="dashed">
        <color auto="1"/>
      </left>
      <right style="thin">
        <color auto="1"/>
      </right>
      <top style="dotted">
        <color theme="1" tint="0.499984740745262"/>
      </top>
      <bottom style="double">
        <color auto="1"/>
      </bottom>
      <diagonal/>
    </border>
    <border>
      <left style="dashed">
        <color auto="1"/>
      </left>
      <right style="thin">
        <color auto="1"/>
      </right>
      <top style="double">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38" fontId="1" fillId="0" borderId="0" applyFont="0" applyFill="0" applyBorder="0" applyAlignment="0" applyProtection="0">
      <alignment vertical="center"/>
    </xf>
  </cellStyleXfs>
  <cellXfs count="134">
    <xf numFmtId="0" fontId="0" fillId="0" borderId="0" xfId="0">
      <alignment vertical="center"/>
    </xf>
    <xf numFmtId="0" fontId="0" fillId="0" borderId="0" xfId="0" applyAlignment="1">
      <alignment vertical="center"/>
    </xf>
    <xf numFmtId="0" fontId="5" fillId="0" borderId="0" xfId="5" applyFont="1" applyAlignment="1">
      <alignment vertical="center"/>
    </xf>
    <xf numFmtId="0" fontId="6" fillId="0" borderId="0" xfId="5" applyFont="1" applyBorder="1" applyAlignment="1">
      <alignment vertical="center"/>
    </xf>
    <xf numFmtId="0" fontId="7" fillId="0" borderId="0" xfId="5" applyFont="1" applyAlignment="1">
      <alignment vertical="center"/>
    </xf>
    <xf numFmtId="0" fontId="1" fillId="2" borderId="1" xfId="5" applyFont="1" applyFill="1" applyBorder="1" applyAlignment="1">
      <alignment horizontal="center" vertical="center" wrapText="1" shrinkToFit="1"/>
    </xf>
    <xf numFmtId="0" fontId="8" fillId="0" borderId="2" xfId="5" applyFont="1" applyFill="1" applyBorder="1" applyAlignment="1">
      <alignment horizontal="distributed" vertical="center" justifyLastLine="1"/>
    </xf>
    <xf numFmtId="0" fontId="8" fillId="0" borderId="3" xfId="5" applyFont="1" applyFill="1" applyBorder="1" applyAlignment="1">
      <alignment horizontal="distributed" vertical="center" justifyLastLine="1"/>
    </xf>
    <xf numFmtId="0" fontId="8" fillId="0" borderId="4" xfId="5" applyFont="1" applyFill="1" applyBorder="1" applyAlignment="1">
      <alignment horizontal="distributed" vertical="center" justifyLastLine="1"/>
    </xf>
    <xf numFmtId="0" fontId="8" fillId="0" borderId="5" xfId="5" applyFont="1" applyBorder="1" applyAlignment="1">
      <alignment horizontal="distributed" vertical="center" justifyLastLine="1"/>
    </xf>
    <xf numFmtId="0" fontId="5" fillId="0" borderId="0" xfId="5" applyFont="1" applyBorder="1" applyAlignment="1">
      <alignment vertical="center"/>
    </xf>
    <xf numFmtId="0" fontId="9" fillId="0" borderId="6" xfId="5" applyFont="1" applyFill="1" applyBorder="1" applyAlignment="1" applyProtection="1">
      <alignment vertical="center" wrapText="1"/>
    </xf>
    <xf numFmtId="0" fontId="1" fillId="2" borderId="7" xfId="5" applyFont="1" applyFill="1" applyBorder="1" applyAlignment="1">
      <alignment horizontal="center" vertical="center" wrapText="1" shrinkToFit="1"/>
    </xf>
    <xf numFmtId="38" fontId="10" fillId="0" borderId="8" xfId="13" applyFont="1" applyBorder="1" applyAlignment="1">
      <alignment vertical="center"/>
    </xf>
    <xf numFmtId="38" fontId="10" fillId="0" borderId="9" xfId="13" applyFont="1" applyBorder="1" applyAlignment="1">
      <alignment vertical="center"/>
    </xf>
    <xf numFmtId="38" fontId="10" fillId="0" borderId="10" xfId="13" applyFont="1" applyBorder="1" applyAlignment="1">
      <alignment vertical="center"/>
    </xf>
    <xf numFmtId="38" fontId="11" fillId="0" borderId="11" xfId="13" applyFont="1" applyFill="1" applyBorder="1" applyAlignment="1" applyProtection="1">
      <alignment horizontal="right" vertical="center" wrapText="1"/>
    </xf>
    <xf numFmtId="0" fontId="1" fillId="2" borderId="12" xfId="5" applyFont="1" applyFill="1" applyBorder="1" applyAlignment="1">
      <alignment horizontal="center" vertical="center" wrapText="1" shrinkToFit="1"/>
    </xf>
    <xf numFmtId="38" fontId="10" fillId="0" borderId="13" xfId="13" applyFont="1" applyBorder="1" applyAlignment="1">
      <alignment vertical="center"/>
    </xf>
    <xf numFmtId="38" fontId="10" fillId="0" borderId="14" xfId="13" applyFont="1" applyBorder="1" applyAlignment="1">
      <alignment vertical="center"/>
    </xf>
    <xf numFmtId="38" fontId="10" fillId="0" borderId="15" xfId="13" applyFont="1" applyBorder="1" applyAlignment="1">
      <alignment vertical="center"/>
    </xf>
    <xf numFmtId="38" fontId="11" fillId="0" borderId="16" xfId="13" applyFont="1" applyFill="1" applyBorder="1" applyAlignment="1" applyProtection="1">
      <alignment horizontal="right" vertical="center" wrapText="1"/>
    </xf>
    <xf numFmtId="0" fontId="12" fillId="0" borderId="0" xfId="5" applyFont="1" applyAlignment="1">
      <alignment vertical="center"/>
    </xf>
    <xf numFmtId="0" fontId="0" fillId="0" borderId="0" xfId="0">
      <alignment vertical="center"/>
    </xf>
    <xf numFmtId="0" fontId="1" fillId="2" borderId="17" xfId="5" applyFont="1" applyFill="1" applyBorder="1" applyAlignment="1">
      <alignment horizontal="center" vertical="center" wrapText="1" shrinkToFit="1"/>
    </xf>
    <xf numFmtId="38" fontId="10" fillId="0" borderId="18" xfId="13" applyFont="1" applyBorder="1" applyAlignment="1">
      <alignment vertical="center"/>
    </xf>
    <xf numFmtId="38" fontId="10" fillId="0" borderId="19" xfId="13" applyFont="1" applyBorder="1" applyAlignment="1">
      <alignment vertical="center"/>
    </xf>
    <xf numFmtId="38" fontId="10" fillId="0" borderId="20" xfId="13" applyFont="1" applyBorder="1" applyAlignment="1">
      <alignment vertical="center"/>
    </xf>
    <xf numFmtId="38" fontId="11" fillId="0" borderId="21" xfId="13" applyFont="1" applyFill="1" applyBorder="1" applyAlignment="1" applyProtection="1">
      <alignment horizontal="right" vertical="center" wrapText="1"/>
    </xf>
    <xf numFmtId="0" fontId="13" fillId="0" borderId="6" xfId="5" applyFont="1" applyFill="1" applyBorder="1" applyAlignment="1" applyProtection="1">
      <alignment vertical="center" wrapText="1"/>
    </xf>
    <xf numFmtId="0" fontId="14" fillId="0" borderId="0" xfId="5" applyFont="1" applyAlignment="1">
      <alignment horizontal="right" vertical="center"/>
    </xf>
    <xf numFmtId="0" fontId="14" fillId="0" borderId="0" xfId="5" applyFont="1" applyAlignment="1">
      <alignment vertical="center"/>
    </xf>
    <xf numFmtId="0" fontId="7" fillId="2" borderId="1" xfId="5" applyFont="1" applyFill="1" applyBorder="1" applyAlignment="1">
      <alignment horizontal="center" vertical="center" wrapText="1" shrinkToFit="1"/>
    </xf>
    <xf numFmtId="0" fontId="1" fillId="0" borderId="2" xfId="5" applyFont="1" applyFill="1" applyBorder="1" applyAlignment="1">
      <alignment horizontal="distributed" vertical="center" justifyLastLine="1"/>
    </xf>
    <xf numFmtId="0" fontId="1" fillId="0" borderId="3" xfId="5" applyFont="1" applyFill="1" applyBorder="1" applyAlignment="1">
      <alignment horizontal="distributed" vertical="center" justifyLastLine="1"/>
    </xf>
    <xf numFmtId="0" fontId="1" fillId="0" borderId="4" xfId="5" applyFont="1" applyFill="1" applyBorder="1" applyAlignment="1">
      <alignment horizontal="distributed" vertical="center" justifyLastLine="1"/>
    </xf>
    <xf numFmtId="0" fontId="1" fillId="0" borderId="5" xfId="5" applyFont="1" applyBorder="1" applyAlignment="1">
      <alignment horizontal="distributed" vertical="center" justifyLastLine="1"/>
    </xf>
    <xf numFmtId="0" fontId="1" fillId="0" borderId="0" xfId="5" applyFont="1" applyBorder="1" applyAlignment="1">
      <alignment horizontal="distributed" vertical="center" justifyLastLine="1"/>
    </xf>
    <xf numFmtId="0" fontId="7" fillId="2" borderId="7" xfId="5" applyFont="1" applyFill="1" applyBorder="1" applyAlignment="1">
      <alignment horizontal="center" vertical="center" shrinkToFit="1"/>
    </xf>
    <xf numFmtId="41" fontId="10" fillId="0" borderId="8" xfId="13" applyNumberFormat="1" applyFont="1" applyBorder="1" applyAlignment="1">
      <alignment vertical="center"/>
    </xf>
    <xf numFmtId="41" fontId="10" fillId="0" borderId="9" xfId="13" applyNumberFormat="1" applyFont="1" applyBorder="1" applyAlignment="1">
      <alignment vertical="center"/>
    </xf>
    <xf numFmtId="41" fontId="10" fillId="0" borderId="10" xfId="13" applyNumberFormat="1" applyFont="1" applyBorder="1" applyAlignment="1">
      <alignment vertical="center"/>
    </xf>
    <xf numFmtId="41" fontId="11" fillId="0" borderId="11" xfId="13" applyNumberFormat="1" applyFont="1" applyFill="1" applyBorder="1" applyAlignment="1" applyProtection="1">
      <alignment horizontal="right" vertical="center" wrapText="1"/>
    </xf>
    <xf numFmtId="176" fontId="9" fillId="0" borderId="0" xfId="5" applyNumberFormat="1" applyFont="1" applyFill="1" applyBorder="1" applyAlignment="1" applyProtection="1">
      <alignment horizontal="right" vertical="center" wrapText="1"/>
    </xf>
    <xf numFmtId="176" fontId="9" fillId="0" borderId="22" xfId="5" applyNumberFormat="1" applyFont="1" applyFill="1" applyBorder="1" applyAlignment="1" applyProtection="1">
      <alignment horizontal="right" vertical="center" wrapText="1"/>
    </xf>
    <xf numFmtId="0" fontId="7" fillId="2" borderId="12" xfId="5" applyFont="1" applyFill="1" applyBorder="1" applyAlignment="1">
      <alignment horizontal="center" vertical="center" shrinkToFit="1"/>
    </xf>
    <xf numFmtId="41" fontId="10" fillId="0" borderId="13" xfId="13" applyNumberFormat="1" applyFont="1" applyBorder="1" applyAlignment="1">
      <alignment vertical="center"/>
    </xf>
    <xf numFmtId="41" fontId="10" fillId="0" borderId="14" xfId="13" applyNumberFormat="1" applyFont="1" applyBorder="1" applyAlignment="1">
      <alignment vertical="center"/>
    </xf>
    <xf numFmtId="41" fontId="10" fillId="0" borderId="15" xfId="13" applyNumberFormat="1" applyFont="1" applyBorder="1" applyAlignment="1">
      <alignment vertical="center"/>
    </xf>
    <xf numFmtId="41" fontId="11" fillId="0" borderId="16" xfId="13" applyNumberFormat="1" applyFont="1" applyFill="1" applyBorder="1" applyAlignment="1" applyProtection="1">
      <alignment horizontal="right" vertical="center" wrapText="1"/>
    </xf>
    <xf numFmtId="0" fontId="6" fillId="0" borderId="0" xfId="5" applyFont="1" applyAlignment="1">
      <alignment vertical="center"/>
    </xf>
    <xf numFmtId="0" fontId="14" fillId="0" borderId="0" xfId="0" applyFont="1">
      <alignment vertical="center"/>
    </xf>
    <xf numFmtId="41" fontId="11" fillId="0" borderId="16" xfId="13" applyNumberFormat="1" applyFont="1" applyFill="1" applyBorder="1" applyAlignment="1" applyProtection="1">
      <alignment horizontal="right" vertical="center"/>
    </xf>
    <xf numFmtId="176" fontId="9" fillId="0" borderId="0" xfId="5" applyNumberFormat="1" applyFont="1" applyFill="1" applyBorder="1" applyAlignment="1" applyProtection="1">
      <alignment horizontal="right" vertical="center"/>
    </xf>
    <xf numFmtId="41" fontId="10" fillId="0" borderId="13" xfId="13" applyNumberFormat="1" applyFont="1" applyBorder="1" applyAlignment="1">
      <alignment horizontal="right" vertical="center"/>
    </xf>
    <xf numFmtId="41" fontId="10" fillId="0" borderId="14" xfId="13" applyNumberFormat="1" applyFont="1" applyBorder="1" applyAlignment="1">
      <alignment horizontal="right" vertical="center"/>
    </xf>
    <xf numFmtId="41" fontId="10" fillId="0" borderId="15" xfId="13" applyNumberFormat="1" applyFont="1" applyBorder="1" applyAlignment="1">
      <alignment horizontal="right" vertical="center"/>
    </xf>
    <xf numFmtId="0" fontId="13" fillId="0" borderId="6" xfId="5" applyFont="1" applyFill="1" applyBorder="1" applyAlignment="1" applyProtection="1">
      <alignment vertical="center"/>
    </xf>
    <xf numFmtId="0" fontId="15" fillId="0" borderId="0" xfId="0" applyFont="1" applyAlignment="1">
      <alignment horizontal="right"/>
    </xf>
    <xf numFmtId="0" fontId="7" fillId="2" borderId="17" xfId="5" applyFont="1" applyFill="1" applyBorder="1" applyAlignment="1">
      <alignment horizontal="center" vertical="center" shrinkToFit="1"/>
    </xf>
    <xf numFmtId="41" fontId="10" fillId="0" borderId="18" xfId="13" applyNumberFormat="1" applyFont="1" applyBorder="1" applyAlignment="1">
      <alignment vertical="center"/>
    </xf>
    <xf numFmtId="41" fontId="10" fillId="0" borderId="19" xfId="13" applyNumberFormat="1" applyFont="1" applyBorder="1" applyAlignment="1">
      <alignment vertical="center"/>
    </xf>
    <xf numFmtId="41" fontId="10" fillId="0" borderId="20" xfId="13" applyNumberFormat="1" applyFont="1" applyBorder="1" applyAlignment="1">
      <alignment vertical="center"/>
    </xf>
    <xf numFmtId="41" fontId="11" fillId="0" borderId="21" xfId="13" applyNumberFormat="1" applyFont="1" applyFill="1" applyBorder="1" applyAlignment="1" applyProtection="1">
      <alignment horizontal="right" vertical="center" wrapText="1"/>
    </xf>
    <xf numFmtId="0" fontId="5" fillId="0" borderId="2" xfId="5" applyFont="1" applyFill="1" applyBorder="1" applyAlignment="1">
      <alignment horizontal="distributed" vertical="center" justifyLastLine="1"/>
    </xf>
    <xf numFmtId="0" fontId="5" fillId="0" borderId="3" xfId="5" applyFont="1" applyFill="1" applyBorder="1" applyAlignment="1">
      <alignment horizontal="distributed" vertical="center" justifyLastLine="1"/>
    </xf>
    <xf numFmtId="0" fontId="5" fillId="0" borderId="4" xfId="5" applyFont="1" applyFill="1" applyBorder="1" applyAlignment="1">
      <alignment horizontal="distributed" vertical="center" justifyLastLine="1"/>
    </xf>
    <xf numFmtId="0" fontId="5" fillId="0" borderId="5" xfId="5" applyFont="1" applyBorder="1" applyAlignment="1">
      <alignment horizontal="distributed" vertical="center" justifyLastLine="1"/>
    </xf>
    <xf numFmtId="38" fontId="5" fillId="0" borderId="8" xfId="13" applyFont="1" applyBorder="1" applyAlignment="1">
      <alignment vertical="center"/>
    </xf>
    <xf numFmtId="38" fontId="5" fillId="0" borderId="9" xfId="13" applyFont="1" applyBorder="1" applyAlignment="1">
      <alignment vertical="center"/>
    </xf>
    <xf numFmtId="38" fontId="5" fillId="0" borderId="10" xfId="13" applyFont="1" applyBorder="1" applyAlignment="1">
      <alignment vertical="center"/>
    </xf>
    <xf numFmtId="38" fontId="16" fillId="0" borderId="11" xfId="13" applyFont="1" applyFill="1" applyBorder="1" applyAlignment="1" applyProtection="1">
      <alignment horizontal="right" vertical="center" wrapText="1"/>
    </xf>
    <xf numFmtId="38" fontId="5" fillId="0" borderId="13" xfId="13" applyFont="1" applyBorder="1" applyAlignment="1">
      <alignment vertical="center"/>
    </xf>
    <xf numFmtId="38" fontId="5" fillId="0" borderId="14" xfId="13" applyFont="1" applyBorder="1" applyAlignment="1">
      <alignment vertical="center"/>
    </xf>
    <xf numFmtId="38" fontId="5" fillId="0" borderId="15" xfId="13" applyFont="1" applyBorder="1" applyAlignment="1">
      <alignment vertical="center"/>
    </xf>
    <xf numFmtId="38" fontId="16" fillId="0" borderId="16" xfId="13" applyFont="1" applyFill="1" applyBorder="1" applyAlignment="1" applyProtection="1">
      <alignment horizontal="right" vertical="center" wrapText="1"/>
    </xf>
    <xf numFmtId="38" fontId="5" fillId="0" borderId="18" xfId="13" applyFont="1" applyBorder="1" applyAlignment="1">
      <alignment vertical="center"/>
    </xf>
    <xf numFmtId="38" fontId="5" fillId="0" borderId="19" xfId="13" applyFont="1" applyBorder="1" applyAlignment="1">
      <alignment vertical="center"/>
    </xf>
    <xf numFmtId="38" fontId="5" fillId="0" borderId="20" xfId="13" applyFont="1" applyBorder="1" applyAlignment="1">
      <alignment vertical="center"/>
    </xf>
    <xf numFmtId="38" fontId="16" fillId="0" borderId="21" xfId="13" applyFont="1" applyFill="1" applyBorder="1" applyAlignment="1" applyProtection="1">
      <alignment horizontal="right" vertical="center" wrapText="1"/>
    </xf>
    <xf numFmtId="38" fontId="0" fillId="0" borderId="8" xfId="13" applyFont="1" applyBorder="1" applyAlignment="1">
      <alignment vertical="center"/>
    </xf>
    <xf numFmtId="38" fontId="0" fillId="0" borderId="9" xfId="13" applyFont="1" applyBorder="1" applyAlignment="1">
      <alignment vertical="center"/>
    </xf>
    <xf numFmtId="38" fontId="0" fillId="0" borderId="10" xfId="13" applyFont="1" applyBorder="1" applyAlignment="1">
      <alignment vertical="center"/>
    </xf>
    <xf numFmtId="38" fontId="9" fillId="0" borderId="11" xfId="13" applyFont="1" applyFill="1" applyBorder="1" applyAlignment="1" applyProtection="1">
      <alignment horizontal="right" vertical="center" wrapText="1"/>
    </xf>
    <xf numFmtId="41" fontId="0" fillId="0" borderId="8" xfId="13" applyNumberFormat="1" applyFont="1" applyBorder="1" applyAlignment="1">
      <alignment vertical="center"/>
    </xf>
    <xf numFmtId="41" fontId="0" fillId="0" borderId="9" xfId="13" applyNumberFormat="1" applyFont="1" applyBorder="1" applyAlignment="1">
      <alignment vertical="center"/>
    </xf>
    <xf numFmtId="41" fontId="0" fillId="0" borderId="10" xfId="13" applyNumberFormat="1" applyFont="1" applyBorder="1" applyAlignment="1">
      <alignment vertical="center"/>
    </xf>
    <xf numFmtId="41" fontId="9" fillId="0" borderId="11" xfId="13" applyNumberFormat="1" applyFont="1" applyFill="1" applyBorder="1" applyAlignment="1" applyProtection="1">
      <alignment horizontal="right" vertical="center" wrapText="1"/>
    </xf>
    <xf numFmtId="38" fontId="0" fillId="0" borderId="13" xfId="13" applyFont="1" applyBorder="1" applyAlignment="1">
      <alignment vertical="center"/>
    </xf>
    <xf numFmtId="38" fontId="0" fillId="0" borderId="14" xfId="13" applyFont="1" applyBorder="1" applyAlignment="1">
      <alignment vertical="center"/>
    </xf>
    <xf numFmtId="38" fontId="0" fillId="0" borderId="15" xfId="13" applyFont="1" applyBorder="1" applyAlignment="1">
      <alignment vertical="center"/>
    </xf>
    <xf numFmtId="38" fontId="9" fillId="0" borderId="16" xfId="13" applyFont="1" applyFill="1" applyBorder="1" applyAlignment="1" applyProtection="1">
      <alignment horizontal="right" vertical="center" wrapText="1"/>
    </xf>
    <xf numFmtId="41" fontId="0" fillId="0" borderId="13" xfId="13" applyNumberFormat="1" applyFont="1" applyBorder="1" applyAlignment="1">
      <alignment vertical="center"/>
    </xf>
    <xf numFmtId="41" fontId="0" fillId="0" borderId="14" xfId="13" applyNumberFormat="1" applyFont="1" applyBorder="1" applyAlignment="1">
      <alignment vertical="center"/>
    </xf>
    <xf numFmtId="41" fontId="0" fillId="0" borderId="15" xfId="13" applyNumberFormat="1" applyFont="1" applyBorder="1" applyAlignment="1">
      <alignment vertical="center"/>
    </xf>
    <xf numFmtId="41" fontId="9" fillId="0" borderId="16" xfId="13" applyNumberFormat="1" applyFont="1" applyFill="1" applyBorder="1" applyAlignment="1" applyProtection="1">
      <alignment horizontal="right" vertical="center" wrapText="1"/>
    </xf>
    <xf numFmtId="38" fontId="9" fillId="0" borderId="16" xfId="13" applyFont="1" applyFill="1" applyBorder="1" applyAlignment="1" applyProtection="1">
      <alignment horizontal="right" vertical="center"/>
    </xf>
    <xf numFmtId="41" fontId="0" fillId="0" borderId="13" xfId="13" applyNumberFormat="1" applyFont="1" applyBorder="1" applyAlignment="1">
      <alignment horizontal="right" vertical="center"/>
    </xf>
    <xf numFmtId="41" fontId="0" fillId="0" borderId="14" xfId="13" applyNumberFormat="1" applyFont="1" applyBorder="1" applyAlignment="1">
      <alignment horizontal="right" vertical="center"/>
    </xf>
    <xf numFmtId="41" fontId="0" fillId="0" borderId="15" xfId="13" applyNumberFormat="1" applyFont="1" applyBorder="1" applyAlignment="1">
      <alignment horizontal="right" vertical="center"/>
    </xf>
    <xf numFmtId="41" fontId="9" fillId="0" borderId="16" xfId="13" applyNumberFormat="1" applyFont="1" applyFill="1" applyBorder="1" applyAlignment="1" applyProtection="1">
      <alignment horizontal="right" vertical="center"/>
    </xf>
    <xf numFmtId="38" fontId="0" fillId="0" borderId="18" xfId="13" applyFont="1" applyBorder="1" applyAlignment="1">
      <alignment vertical="center"/>
    </xf>
    <xf numFmtId="38" fontId="0" fillId="0" borderId="19" xfId="13" applyFont="1" applyBorder="1" applyAlignment="1">
      <alignment vertical="center"/>
    </xf>
    <xf numFmtId="38" fontId="0" fillId="0" borderId="20" xfId="13" applyFont="1" applyBorder="1" applyAlignment="1">
      <alignment vertical="center"/>
    </xf>
    <xf numFmtId="38" fontId="9" fillId="0" borderId="21" xfId="13" applyFont="1" applyFill="1" applyBorder="1" applyAlignment="1" applyProtection="1">
      <alignment horizontal="right" vertical="center" wrapText="1"/>
    </xf>
    <xf numFmtId="41" fontId="0" fillId="0" borderId="18" xfId="13" applyNumberFormat="1" applyFont="1" applyBorder="1" applyAlignment="1">
      <alignment vertical="center"/>
    </xf>
    <xf numFmtId="41" fontId="0" fillId="0" borderId="19" xfId="13" applyNumberFormat="1" applyFont="1" applyBorder="1" applyAlignment="1">
      <alignment vertical="center"/>
    </xf>
    <xf numFmtId="41" fontId="0" fillId="0" borderId="20" xfId="13" applyNumberFormat="1" applyFont="1" applyBorder="1" applyAlignment="1">
      <alignment vertical="center"/>
    </xf>
    <xf numFmtId="41" fontId="9" fillId="0" borderId="21" xfId="13" applyNumberFormat="1" applyFont="1" applyFill="1" applyBorder="1" applyAlignment="1" applyProtection="1">
      <alignment horizontal="right" vertical="center" wrapText="1"/>
    </xf>
    <xf numFmtId="0" fontId="7" fillId="2" borderId="7" xfId="5" applyFont="1" applyFill="1" applyBorder="1" applyAlignment="1">
      <alignment horizontal="center" vertical="center" wrapText="1" shrinkToFit="1"/>
    </xf>
    <xf numFmtId="38" fontId="0" fillId="0" borderId="8" xfId="13" applyFont="1" applyBorder="1" applyAlignment="1">
      <alignment horizontal="right" vertical="center" indent="2"/>
    </xf>
    <xf numFmtId="38" fontId="0" fillId="0" borderId="9" xfId="13" applyFont="1" applyBorder="1" applyAlignment="1">
      <alignment horizontal="right" vertical="center" indent="2"/>
    </xf>
    <xf numFmtId="38" fontId="0" fillId="0" borderId="10" xfId="13" applyFont="1" applyBorder="1" applyAlignment="1">
      <alignment horizontal="right" vertical="center" indent="2"/>
    </xf>
    <xf numFmtId="38" fontId="9" fillId="0" borderId="11" xfId="13" applyFont="1" applyFill="1" applyBorder="1" applyAlignment="1" applyProtection="1">
      <alignment horizontal="right" vertical="center" wrapText="1" indent="2"/>
    </xf>
    <xf numFmtId="0" fontId="0" fillId="0" borderId="0" xfId="0" applyFont="1" applyAlignment="1">
      <alignment horizontal="right" vertical="center"/>
    </xf>
    <xf numFmtId="0" fontId="7" fillId="2" borderId="23" xfId="5" applyFont="1" applyFill="1" applyBorder="1" applyAlignment="1">
      <alignment horizontal="center" vertical="center" wrapText="1" shrinkToFit="1"/>
    </xf>
    <xf numFmtId="0" fontId="9" fillId="0" borderId="0" xfId="5" applyFont="1" applyFill="1" applyBorder="1" applyAlignment="1" applyProtection="1">
      <alignment vertical="center"/>
    </xf>
    <xf numFmtId="0" fontId="13" fillId="0" borderId="0" xfId="5" applyFont="1" applyFill="1" applyBorder="1" applyAlignment="1" applyProtection="1">
      <alignment vertical="center" wrapText="1"/>
    </xf>
    <xf numFmtId="38" fontId="0" fillId="0" borderId="18" xfId="13" applyFont="1" applyBorder="1" applyAlignment="1">
      <alignment horizontal="right" vertical="center" indent="2"/>
    </xf>
    <xf numFmtId="38" fontId="0" fillId="0" borderId="19" xfId="13" applyFont="1" applyBorder="1" applyAlignment="1">
      <alignment horizontal="right" vertical="center" indent="2"/>
    </xf>
    <xf numFmtId="38" fontId="0" fillId="0" borderId="20" xfId="13" applyFont="1" applyBorder="1" applyAlignment="1">
      <alignment horizontal="right" vertical="center" indent="2"/>
    </xf>
    <xf numFmtId="38" fontId="9" fillId="0" borderId="21" xfId="13" applyFont="1" applyFill="1" applyBorder="1" applyAlignment="1" applyProtection="1">
      <alignment horizontal="right" vertical="center" wrapText="1" indent="2"/>
    </xf>
    <xf numFmtId="0" fontId="17" fillId="0" borderId="0" xfId="5" applyFont="1" applyAlignment="1">
      <alignment vertical="center"/>
    </xf>
    <xf numFmtId="0" fontId="0" fillId="0" borderId="0" xfId="0" applyAlignment="1"/>
    <xf numFmtId="40" fontId="0" fillId="0" borderId="18" xfId="13" applyNumberFormat="1" applyFont="1" applyBorder="1" applyAlignment="1">
      <alignment horizontal="right" vertical="center" indent="2"/>
    </xf>
    <xf numFmtId="40" fontId="0" fillId="0" borderId="19" xfId="13" applyNumberFormat="1" applyFont="1" applyBorder="1" applyAlignment="1">
      <alignment horizontal="right" vertical="center" indent="2"/>
    </xf>
    <xf numFmtId="40" fontId="0" fillId="0" borderId="20" xfId="13" applyNumberFormat="1" applyFont="1" applyBorder="1" applyAlignment="1">
      <alignment horizontal="right" vertical="center" indent="2"/>
    </xf>
    <xf numFmtId="40" fontId="9" fillId="0" borderId="21" xfId="13" applyNumberFormat="1" applyFont="1" applyFill="1" applyBorder="1" applyAlignment="1" applyProtection="1">
      <alignment horizontal="right" vertical="center" wrapText="1" indent="2"/>
    </xf>
    <xf numFmtId="0" fontId="13" fillId="2" borderId="23" xfId="5" applyFont="1" applyFill="1" applyBorder="1" applyAlignment="1" applyProtection="1">
      <alignment horizontal="center" vertical="center" wrapText="1"/>
    </xf>
    <xf numFmtId="0" fontId="13" fillId="2" borderId="24" xfId="5" applyFont="1" applyFill="1" applyBorder="1" applyAlignment="1" applyProtection="1">
      <alignment horizontal="center" vertical="center" wrapText="1"/>
    </xf>
    <xf numFmtId="0" fontId="13" fillId="2" borderId="25" xfId="5" applyFont="1" applyFill="1" applyBorder="1" applyAlignment="1" applyProtection="1">
      <alignment horizontal="center" vertical="center" wrapText="1"/>
    </xf>
    <xf numFmtId="0" fontId="9" fillId="0" borderId="0" xfId="5" applyFont="1" applyFill="1" applyBorder="1" applyAlignment="1" applyProtection="1">
      <alignment horizontal="left" vertical="center" shrinkToFit="1"/>
    </xf>
    <xf numFmtId="0" fontId="4" fillId="0" borderId="0" xfId="5" applyFont="1" applyAlignment="1">
      <alignment horizontal="right" vertical="center"/>
    </xf>
    <xf numFmtId="0" fontId="18" fillId="0" borderId="0" xfId="5" applyFont="1" applyAlignment="1">
      <alignment horizontal="right" vertical="center"/>
    </xf>
  </cellXfs>
  <cellStyles count="14">
    <cellStyle name="パーセント 2" xfId="1" xr:uid="{00000000-0005-0000-0000-000000000000}"/>
    <cellStyle name="桁区切り" xfId="13" builtinId="6"/>
    <cellStyle name="桁区切り 2" xfId="2" xr:uid="{00000000-0005-0000-0000-000001000000}"/>
    <cellStyle name="桁区切り 3" xfId="3" xr:uid="{00000000-0005-0000-0000-000002000000}"/>
    <cellStyle name="桁区切り 4"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s>
  <dxfs count="0"/>
  <tableStyles count="0" defaultTableStyle="TableStyleMedium2" defaultPivotStyle="PivotStyleLight16"/>
  <colors>
    <mruColors>
      <color rgb="FF00FFFF"/>
      <color rgb="FF33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1">
    <tabColor rgb="FFFFFF00"/>
  </sheetPr>
  <dimension ref="A1:R32"/>
  <sheetViews>
    <sheetView tabSelected="1" view="pageBreakPreview" topLeftCell="J1" zoomScale="110" zoomScaleNormal="68" zoomScaleSheetLayoutView="110" workbookViewId="0">
      <selection activeCell="Q21" sqref="Q21"/>
    </sheetView>
  </sheetViews>
  <sheetFormatPr defaultColWidth="9" defaultRowHeight="13" x14ac:dyDescent="0.2"/>
  <cols>
    <col min="1" max="1" width="9.6328125" style="1" customWidth="1"/>
    <col min="2" max="4" width="10.26953125" style="1" customWidth="1"/>
    <col min="5" max="8" width="10.26953125" customWidth="1"/>
    <col min="9" max="13" width="10.26953125" style="1" customWidth="1"/>
    <col min="14" max="18" width="9.6328125" style="1" customWidth="1"/>
    <col min="19" max="19" width="9" style="1" customWidth="1"/>
    <col min="20" max="16384" width="9" style="1"/>
  </cols>
  <sheetData>
    <row r="1" spans="1:18" s="2" customFormat="1" ht="22.5" customHeight="1" x14ac:dyDescent="0.2">
      <c r="A1" s="3" t="s">
        <v>10</v>
      </c>
      <c r="D1" s="22"/>
      <c r="E1" s="23"/>
      <c r="F1" s="23"/>
      <c r="G1" s="23"/>
      <c r="H1" s="23"/>
    </row>
    <row r="2" spans="1:18" s="2" customFormat="1" ht="14" x14ac:dyDescent="0.2">
      <c r="A2" s="4"/>
      <c r="E2" s="23"/>
      <c r="F2" s="23"/>
      <c r="G2" s="23"/>
      <c r="H2" s="23"/>
      <c r="M2" s="30" t="s">
        <v>124</v>
      </c>
      <c r="R2" s="30"/>
    </row>
    <row r="3" spans="1:18" ht="18" customHeight="1" x14ac:dyDescent="0.2">
      <c r="B3" s="11" t="s">
        <v>49</v>
      </c>
      <c r="C3" s="11"/>
      <c r="D3" s="11"/>
      <c r="E3" s="11"/>
      <c r="F3" s="11" t="s">
        <v>102</v>
      </c>
      <c r="G3" s="11"/>
      <c r="H3" s="11"/>
      <c r="I3" s="11"/>
      <c r="J3" s="11" t="s">
        <v>81</v>
      </c>
      <c r="K3" s="11"/>
      <c r="L3" s="29"/>
      <c r="M3" s="30" t="s">
        <v>37</v>
      </c>
      <c r="O3" s="30"/>
    </row>
    <row r="4" spans="1:18" ht="18" customHeight="1" x14ac:dyDescent="0.2">
      <c r="A4" s="5" t="s">
        <v>42</v>
      </c>
      <c r="B4" s="12" t="s">
        <v>67</v>
      </c>
      <c r="C4" s="17" t="s">
        <v>38</v>
      </c>
      <c r="D4" s="17" t="s">
        <v>56</v>
      </c>
      <c r="E4" s="24" t="s">
        <v>87</v>
      </c>
      <c r="F4" s="12" t="s">
        <v>67</v>
      </c>
      <c r="G4" s="17" t="s">
        <v>38</v>
      </c>
      <c r="H4" s="17" t="s">
        <v>56</v>
      </c>
      <c r="I4" s="24" t="s">
        <v>87</v>
      </c>
      <c r="J4" s="12" t="s">
        <v>67</v>
      </c>
      <c r="K4" s="17" t="s">
        <v>38</v>
      </c>
      <c r="L4" s="17" t="s">
        <v>56</v>
      </c>
      <c r="M4" s="24" t="s">
        <v>87</v>
      </c>
    </row>
    <row r="5" spans="1:18" ht="16.5" customHeight="1" x14ac:dyDescent="0.2">
      <c r="A5" s="6" t="s">
        <v>21</v>
      </c>
      <c r="B5" s="13">
        <f t="shared" ref="B5:E29" si="0">F5+J5</f>
        <v>19696048010.029999</v>
      </c>
      <c r="C5" s="18">
        <f t="shared" si="0"/>
        <v>7800011280</v>
      </c>
      <c r="D5" s="18">
        <f t="shared" si="0"/>
        <v>10781291338.200001</v>
      </c>
      <c r="E5" s="25">
        <f t="shared" si="0"/>
        <v>1114745391.8299999</v>
      </c>
      <c r="F5" s="13">
        <v>9481393430</v>
      </c>
      <c r="G5" s="18">
        <v>3999859440</v>
      </c>
      <c r="H5" s="18">
        <v>4996412707.5</v>
      </c>
      <c r="I5" s="25">
        <v>485121282.5</v>
      </c>
      <c r="J5" s="13">
        <v>10214654580.030001</v>
      </c>
      <c r="K5" s="18">
        <v>3800151840</v>
      </c>
      <c r="L5" s="18">
        <v>5784878630.6999998</v>
      </c>
      <c r="M5" s="25">
        <v>629624109.33000004</v>
      </c>
    </row>
    <row r="6" spans="1:18" ht="16.5" customHeight="1" x14ac:dyDescent="0.2">
      <c r="A6" s="7" t="s">
        <v>47</v>
      </c>
      <c r="B6" s="14">
        <f t="shared" si="0"/>
        <v>9118020679.9969997</v>
      </c>
      <c r="C6" s="19">
        <f t="shared" si="0"/>
        <v>3754200810</v>
      </c>
      <c r="D6" s="19">
        <f t="shared" si="0"/>
        <v>4900286215.8299999</v>
      </c>
      <c r="E6" s="26">
        <f t="shared" si="0"/>
        <v>463533654.167</v>
      </c>
      <c r="F6" s="14">
        <v>4296207799.9969997</v>
      </c>
      <c r="G6" s="19">
        <v>1773964540</v>
      </c>
      <c r="H6" s="19">
        <v>2310205315.8299999</v>
      </c>
      <c r="I6" s="26">
        <v>212037944.167</v>
      </c>
      <c r="J6" s="14">
        <v>4821812880</v>
      </c>
      <c r="K6" s="19">
        <v>1980236270</v>
      </c>
      <c r="L6" s="19">
        <v>2590080900</v>
      </c>
      <c r="M6" s="26">
        <v>251495710</v>
      </c>
    </row>
    <row r="7" spans="1:18" ht="16.5" customHeight="1" x14ac:dyDescent="0.2">
      <c r="A7" s="7" t="s">
        <v>64</v>
      </c>
      <c r="B7" s="14">
        <f t="shared" si="0"/>
        <v>1572709520</v>
      </c>
      <c r="C7" s="19">
        <f t="shared" si="0"/>
        <v>626457760</v>
      </c>
      <c r="D7" s="19">
        <f t="shared" si="0"/>
        <v>876581200</v>
      </c>
      <c r="E7" s="26">
        <f t="shared" si="0"/>
        <v>69670560</v>
      </c>
      <c r="F7" s="14">
        <v>760355750</v>
      </c>
      <c r="G7" s="19">
        <v>326262450</v>
      </c>
      <c r="H7" s="19">
        <v>402305610</v>
      </c>
      <c r="I7" s="26">
        <v>31787690</v>
      </c>
      <c r="J7" s="14">
        <v>812353770</v>
      </c>
      <c r="K7" s="19">
        <v>300195310</v>
      </c>
      <c r="L7" s="19">
        <v>474275590</v>
      </c>
      <c r="M7" s="26">
        <v>37882870</v>
      </c>
    </row>
    <row r="8" spans="1:18" ht="16.5" customHeight="1" x14ac:dyDescent="0.2">
      <c r="A8" s="7" t="s">
        <v>36</v>
      </c>
      <c r="B8" s="14">
        <f t="shared" si="0"/>
        <v>9680674230</v>
      </c>
      <c r="C8" s="19">
        <f t="shared" si="0"/>
        <v>4059673470</v>
      </c>
      <c r="D8" s="19">
        <f t="shared" si="0"/>
        <v>5160397823</v>
      </c>
      <c r="E8" s="26">
        <f t="shared" si="0"/>
        <v>460602937</v>
      </c>
      <c r="F8" s="14">
        <v>4586225270</v>
      </c>
      <c r="G8" s="19">
        <v>1998871700</v>
      </c>
      <c r="H8" s="19">
        <v>2372885512.5</v>
      </c>
      <c r="I8" s="26">
        <v>214468057.5</v>
      </c>
      <c r="J8" s="14">
        <v>5094448960</v>
      </c>
      <c r="K8" s="19">
        <v>2060801770</v>
      </c>
      <c r="L8" s="19">
        <v>2787512310.5</v>
      </c>
      <c r="M8" s="26">
        <v>246134879.5</v>
      </c>
    </row>
    <row r="9" spans="1:18" ht="16.5" customHeight="1" x14ac:dyDescent="0.2">
      <c r="A9" s="7" t="s">
        <v>70</v>
      </c>
      <c r="B9" s="14">
        <f t="shared" si="0"/>
        <v>898696390</v>
      </c>
      <c r="C9" s="19">
        <f t="shared" si="0"/>
        <v>426028990</v>
      </c>
      <c r="D9" s="19">
        <f t="shared" si="0"/>
        <v>440640415</v>
      </c>
      <c r="E9" s="26">
        <f t="shared" si="0"/>
        <v>32026985</v>
      </c>
      <c r="F9" s="14">
        <v>431522940</v>
      </c>
      <c r="G9" s="19">
        <v>211572950</v>
      </c>
      <c r="H9" s="19">
        <v>203753030</v>
      </c>
      <c r="I9" s="26">
        <v>16196960</v>
      </c>
      <c r="J9" s="14">
        <v>467173450</v>
      </c>
      <c r="K9" s="19">
        <v>214456040</v>
      </c>
      <c r="L9" s="19">
        <v>236887385</v>
      </c>
      <c r="M9" s="26">
        <v>15830025</v>
      </c>
    </row>
    <row r="10" spans="1:18" ht="16.5" customHeight="1" x14ac:dyDescent="0.2">
      <c r="A10" s="7" t="s">
        <v>61</v>
      </c>
      <c r="B10" s="14">
        <f t="shared" si="0"/>
        <v>16468659990.030001</v>
      </c>
      <c r="C10" s="19">
        <f t="shared" si="0"/>
        <v>6865589540</v>
      </c>
      <c r="D10" s="19">
        <f t="shared" si="0"/>
        <v>8573720812.3699999</v>
      </c>
      <c r="E10" s="26">
        <f t="shared" si="0"/>
        <v>1029349637.6600001</v>
      </c>
      <c r="F10" s="14">
        <v>7385804910</v>
      </c>
      <c r="G10" s="19">
        <v>3229355300</v>
      </c>
      <c r="H10" s="19">
        <v>3719552045.6700001</v>
      </c>
      <c r="I10" s="26">
        <v>436897564.33000004</v>
      </c>
      <c r="J10" s="14">
        <v>9082855080.0300007</v>
      </c>
      <c r="K10" s="19">
        <v>3636234240</v>
      </c>
      <c r="L10" s="19">
        <v>4854168766.6999998</v>
      </c>
      <c r="M10" s="26">
        <v>592452073.33000004</v>
      </c>
    </row>
    <row r="11" spans="1:18" ht="16.5" customHeight="1" x14ac:dyDescent="0.2">
      <c r="A11" s="7" t="s">
        <v>31</v>
      </c>
      <c r="B11" s="14">
        <f t="shared" si="0"/>
        <v>1217420160.0006001</v>
      </c>
      <c r="C11" s="19">
        <f t="shared" si="0"/>
        <v>509059470</v>
      </c>
      <c r="D11" s="19">
        <f t="shared" si="0"/>
        <v>664438050.83399999</v>
      </c>
      <c r="E11" s="26">
        <f t="shared" si="0"/>
        <v>43922639.166600004</v>
      </c>
      <c r="F11" s="14">
        <v>601622290.00030005</v>
      </c>
      <c r="G11" s="19">
        <v>286606140</v>
      </c>
      <c r="H11" s="19">
        <v>293533314.167</v>
      </c>
      <c r="I11" s="26">
        <v>21482835.833300002</v>
      </c>
      <c r="J11" s="14">
        <v>615797870.00030005</v>
      </c>
      <c r="K11" s="19">
        <v>222453330</v>
      </c>
      <c r="L11" s="19">
        <v>370904736.667</v>
      </c>
      <c r="M11" s="26">
        <v>22439803.333300002</v>
      </c>
    </row>
    <row r="12" spans="1:18" ht="16.5" customHeight="1" x14ac:dyDescent="0.2">
      <c r="A12" s="7" t="s">
        <v>40</v>
      </c>
      <c r="B12" s="14">
        <f t="shared" si="0"/>
        <v>5726950949.9969997</v>
      </c>
      <c r="C12" s="19">
        <f t="shared" si="0"/>
        <v>2468827940</v>
      </c>
      <c r="D12" s="19">
        <f t="shared" si="0"/>
        <v>2959965198.3299999</v>
      </c>
      <c r="E12" s="26">
        <f t="shared" si="0"/>
        <v>298157811.667</v>
      </c>
      <c r="F12" s="14">
        <v>2745569850</v>
      </c>
      <c r="G12" s="19">
        <v>1247262640</v>
      </c>
      <c r="H12" s="19">
        <v>1360570910</v>
      </c>
      <c r="I12" s="26">
        <v>137736300</v>
      </c>
      <c r="J12" s="14">
        <v>2981381099.9969997</v>
      </c>
      <c r="K12" s="19">
        <v>1221565300</v>
      </c>
      <c r="L12" s="19">
        <v>1599394288.3299999</v>
      </c>
      <c r="M12" s="26">
        <v>160421511.667</v>
      </c>
    </row>
    <row r="13" spans="1:18" ht="16.5" customHeight="1" x14ac:dyDescent="0.2">
      <c r="A13" s="7" t="s">
        <v>54</v>
      </c>
      <c r="B13" s="14">
        <f t="shared" si="0"/>
        <v>2229248369.9969997</v>
      </c>
      <c r="C13" s="19">
        <f t="shared" si="0"/>
        <v>830729420</v>
      </c>
      <c r="D13" s="19">
        <f t="shared" si="0"/>
        <v>1247597744.3299999</v>
      </c>
      <c r="E13" s="26">
        <f t="shared" si="0"/>
        <v>150921205.667</v>
      </c>
      <c r="F13" s="14">
        <v>1001344459.997</v>
      </c>
      <c r="G13" s="19">
        <v>398106040</v>
      </c>
      <c r="H13" s="19">
        <v>534176933.32999998</v>
      </c>
      <c r="I13" s="26">
        <v>69061486.666999996</v>
      </c>
      <c r="J13" s="14">
        <v>1227903910</v>
      </c>
      <c r="K13" s="19">
        <v>432623380</v>
      </c>
      <c r="L13" s="19">
        <v>713420811</v>
      </c>
      <c r="M13" s="26">
        <v>81859719</v>
      </c>
    </row>
    <row r="14" spans="1:18" ht="16.5" customHeight="1" x14ac:dyDescent="0.2">
      <c r="A14" s="7" t="s">
        <v>29</v>
      </c>
      <c r="B14" s="14">
        <f t="shared" si="0"/>
        <v>80882924399.970001</v>
      </c>
      <c r="C14" s="19">
        <f t="shared" si="0"/>
        <v>32642287160</v>
      </c>
      <c r="D14" s="19">
        <f t="shared" si="0"/>
        <v>42855390894.599998</v>
      </c>
      <c r="E14" s="26">
        <f t="shared" si="0"/>
        <v>5385246345.3699999</v>
      </c>
      <c r="F14" s="14">
        <v>38495885279.970001</v>
      </c>
      <c r="G14" s="19">
        <v>15952349380</v>
      </c>
      <c r="H14" s="19">
        <v>20226045942.299999</v>
      </c>
      <c r="I14" s="26">
        <v>2317489957.6700001</v>
      </c>
      <c r="J14" s="14">
        <v>42387039120</v>
      </c>
      <c r="K14" s="19">
        <v>16689937780</v>
      </c>
      <c r="L14" s="19">
        <v>22629344952.299999</v>
      </c>
      <c r="M14" s="26">
        <v>3067756387.6999998</v>
      </c>
    </row>
    <row r="15" spans="1:18" ht="16.5" customHeight="1" x14ac:dyDescent="0.2">
      <c r="A15" s="7" t="s">
        <v>71</v>
      </c>
      <c r="B15" s="14">
        <f t="shared" si="0"/>
        <v>10013239720</v>
      </c>
      <c r="C15" s="19">
        <f t="shared" si="0"/>
        <v>4292241990</v>
      </c>
      <c r="D15" s="19">
        <f t="shared" si="0"/>
        <v>5153251814.1700001</v>
      </c>
      <c r="E15" s="26">
        <f t="shared" si="0"/>
        <v>567745915.82999992</v>
      </c>
      <c r="F15" s="14">
        <v>4852455380</v>
      </c>
      <c r="G15" s="19">
        <v>2164992420</v>
      </c>
      <c r="H15" s="19">
        <v>2430265160</v>
      </c>
      <c r="I15" s="26">
        <v>257197800</v>
      </c>
      <c r="J15" s="14">
        <v>5160784340</v>
      </c>
      <c r="K15" s="19">
        <v>2127249570</v>
      </c>
      <c r="L15" s="19">
        <v>2722986654.1700001</v>
      </c>
      <c r="M15" s="26">
        <v>310548115.82999998</v>
      </c>
    </row>
    <row r="16" spans="1:18" ht="16.5" customHeight="1" x14ac:dyDescent="0.2">
      <c r="A16" s="7" t="s">
        <v>73</v>
      </c>
      <c r="B16" s="14">
        <f t="shared" si="0"/>
        <v>9148701630</v>
      </c>
      <c r="C16" s="19">
        <f t="shared" si="0"/>
        <v>3741563470</v>
      </c>
      <c r="D16" s="19">
        <f t="shared" si="0"/>
        <v>4866297958.3400002</v>
      </c>
      <c r="E16" s="26">
        <f t="shared" si="0"/>
        <v>540840201.65999997</v>
      </c>
      <c r="F16" s="14">
        <v>4413621490</v>
      </c>
      <c r="G16" s="19">
        <v>1897612980</v>
      </c>
      <c r="H16" s="19">
        <v>2267823394.1700001</v>
      </c>
      <c r="I16" s="26">
        <v>248185115.83000001</v>
      </c>
      <c r="J16" s="14">
        <v>4735080140</v>
      </c>
      <c r="K16" s="19">
        <v>1843950490</v>
      </c>
      <c r="L16" s="19">
        <v>2598474564.1700001</v>
      </c>
      <c r="M16" s="26">
        <v>292655085.82999998</v>
      </c>
    </row>
    <row r="17" spans="1:13" ht="16.5" customHeight="1" x14ac:dyDescent="0.2">
      <c r="A17" s="7" t="s">
        <v>74</v>
      </c>
      <c r="B17" s="14">
        <f t="shared" si="0"/>
        <v>3385349800.0030003</v>
      </c>
      <c r="C17" s="19">
        <f t="shared" si="0"/>
        <v>1486135030</v>
      </c>
      <c r="D17" s="19">
        <f t="shared" si="0"/>
        <v>1709272261.6700001</v>
      </c>
      <c r="E17" s="26">
        <f t="shared" si="0"/>
        <v>189942508.333</v>
      </c>
      <c r="F17" s="14">
        <v>1668606380</v>
      </c>
      <c r="G17" s="19">
        <v>743909790</v>
      </c>
      <c r="H17" s="19">
        <v>843292630</v>
      </c>
      <c r="I17" s="26">
        <v>81403960</v>
      </c>
      <c r="J17" s="14">
        <v>1716743420.003</v>
      </c>
      <c r="K17" s="19">
        <v>742225240</v>
      </c>
      <c r="L17" s="19">
        <v>865979631.66999996</v>
      </c>
      <c r="M17" s="26">
        <v>108538548.333</v>
      </c>
    </row>
    <row r="18" spans="1:13" ht="16.5" customHeight="1" x14ac:dyDescent="0.2">
      <c r="A18" s="7" t="s">
        <v>9</v>
      </c>
      <c r="B18" s="14">
        <f t="shared" si="0"/>
        <v>1844594330</v>
      </c>
      <c r="C18" s="19">
        <f t="shared" si="0"/>
        <v>772402610</v>
      </c>
      <c r="D18" s="19">
        <f t="shared" si="0"/>
        <v>970325720</v>
      </c>
      <c r="E18" s="26">
        <f t="shared" si="0"/>
        <v>101866000</v>
      </c>
      <c r="F18" s="14">
        <v>859596680</v>
      </c>
      <c r="G18" s="19">
        <v>353999000</v>
      </c>
      <c r="H18" s="19">
        <v>462321010</v>
      </c>
      <c r="I18" s="26">
        <v>43276670</v>
      </c>
      <c r="J18" s="14">
        <v>984997650</v>
      </c>
      <c r="K18" s="19">
        <v>418403610</v>
      </c>
      <c r="L18" s="19">
        <v>508004710</v>
      </c>
      <c r="M18" s="26">
        <v>58589330</v>
      </c>
    </row>
    <row r="19" spans="1:13" ht="16.5" customHeight="1" x14ac:dyDescent="0.2">
      <c r="A19" s="7" t="s">
        <v>75</v>
      </c>
      <c r="B19" s="14">
        <f t="shared" si="0"/>
        <v>1559120879.997</v>
      </c>
      <c r="C19" s="19">
        <f t="shared" si="0"/>
        <v>677256970</v>
      </c>
      <c r="D19" s="19">
        <f t="shared" si="0"/>
        <v>800499378.32999992</v>
      </c>
      <c r="E19" s="26">
        <f t="shared" si="0"/>
        <v>81364531.666999996</v>
      </c>
      <c r="F19" s="14">
        <v>731664969.99699998</v>
      </c>
      <c r="G19" s="19">
        <v>311086670</v>
      </c>
      <c r="H19" s="19">
        <v>384709438.32999998</v>
      </c>
      <c r="I19" s="26">
        <v>35868861.666999996</v>
      </c>
      <c r="J19" s="14">
        <v>827455910</v>
      </c>
      <c r="K19" s="19">
        <v>366170300</v>
      </c>
      <c r="L19" s="19">
        <v>415789940</v>
      </c>
      <c r="M19" s="26">
        <v>45495670</v>
      </c>
    </row>
    <row r="20" spans="1:13" ht="16.5" customHeight="1" x14ac:dyDescent="0.2">
      <c r="A20" s="7" t="s">
        <v>19</v>
      </c>
      <c r="B20" s="14">
        <f t="shared" si="0"/>
        <v>961196430</v>
      </c>
      <c r="C20" s="19">
        <f t="shared" si="0"/>
        <v>374155700</v>
      </c>
      <c r="D20" s="19">
        <f t="shared" si="0"/>
        <v>504888560</v>
      </c>
      <c r="E20" s="26">
        <f t="shared" si="0"/>
        <v>82152170</v>
      </c>
      <c r="F20" s="14">
        <v>460876440</v>
      </c>
      <c r="G20" s="19">
        <v>175851230</v>
      </c>
      <c r="H20" s="19">
        <v>244550540</v>
      </c>
      <c r="I20" s="26">
        <v>40474670</v>
      </c>
      <c r="J20" s="14">
        <v>500319990</v>
      </c>
      <c r="K20" s="19">
        <v>198304470</v>
      </c>
      <c r="L20" s="19">
        <v>260338020</v>
      </c>
      <c r="M20" s="26">
        <v>41677500</v>
      </c>
    </row>
    <row r="21" spans="1:13" ht="16.5" customHeight="1" x14ac:dyDescent="0.2">
      <c r="A21" s="7" t="s">
        <v>76</v>
      </c>
      <c r="B21" s="14">
        <f t="shared" si="0"/>
        <v>22423974290.029999</v>
      </c>
      <c r="C21" s="19">
        <f t="shared" si="0"/>
        <v>9965854190</v>
      </c>
      <c r="D21" s="19">
        <f t="shared" si="0"/>
        <v>11289037827.200001</v>
      </c>
      <c r="E21" s="26">
        <f t="shared" si="0"/>
        <v>1169082272.8299999</v>
      </c>
      <c r="F21" s="14">
        <v>10674440970.030001</v>
      </c>
      <c r="G21" s="19">
        <v>4851192310</v>
      </c>
      <c r="H21" s="19">
        <v>5279413796.6999998</v>
      </c>
      <c r="I21" s="26">
        <v>543834863.33000004</v>
      </c>
      <c r="J21" s="14">
        <v>11749533320</v>
      </c>
      <c r="K21" s="19">
        <v>5114661880</v>
      </c>
      <c r="L21" s="19">
        <v>6009624030.5</v>
      </c>
      <c r="M21" s="26">
        <v>625247409.5</v>
      </c>
    </row>
    <row r="22" spans="1:13" ht="16.5" customHeight="1" x14ac:dyDescent="0.2">
      <c r="A22" s="7" t="s">
        <v>45</v>
      </c>
      <c r="B22" s="14">
        <f t="shared" si="0"/>
        <v>7143239250.0030003</v>
      </c>
      <c r="C22" s="19">
        <f t="shared" si="0"/>
        <v>2892464650</v>
      </c>
      <c r="D22" s="19">
        <f t="shared" si="0"/>
        <v>3877339649.1700001</v>
      </c>
      <c r="E22" s="26">
        <f t="shared" si="0"/>
        <v>373434950.833</v>
      </c>
      <c r="F22" s="14">
        <v>3433360430.0030003</v>
      </c>
      <c r="G22" s="19">
        <v>1448462110</v>
      </c>
      <c r="H22" s="19">
        <v>1815907891.6700001</v>
      </c>
      <c r="I22" s="26">
        <v>168990428.333</v>
      </c>
      <c r="J22" s="14">
        <v>3709878820</v>
      </c>
      <c r="K22" s="19">
        <v>1444002540</v>
      </c>
      <c r="L22" s="19">
        <v>2061431757.5</v>
      </c>
      <c r="M22" s="26">
        <v>204444522.5</v>
      </c>
    </row>
    <row r="23" spans="1:13" ht="16.5" customHeight="1" x14ac:dyDescent="0.2">
      <c r="A23" s="7" t="s">
        <v>68</v>
      </c>
      <c r="B23" s="14">
        <f t="shared" si="0"/>
        <v>23094165740.02</v>
      </c>
      <c r="C23" s="19">
        <f t="shared" si="0"/>
        <v>9106155590</v>
      </c>
      <c r="D23" s="19">
        <f t="shared" si="0"/>
        <v>12737024912.1</v>
      </c>
      <c r="E23" s="26">
        <f t="shared" si="0"/>
        <v>1250985237.9200001</v>
      </c>
      <c r="F23" s="14">
        <v>10744310610</v>
      </c>
      <c r="G23" s="19">
        <v>4375003630</v>
      </c>
      <c r="H23" s="19">
        <v>5799474961</v>
      </c>
      <c r="I23" s="26">
        <v>569832019</v>
      </c>
      <c r="J23" s="14">
        <v>12349855130.02</v>
      </c>
      <c r="K23" s="19">
        <v>4731151960</v>
      </c>
      <c r="L23" s="19">
        <v>6937549951.1000004</v>
      </c>
      <c r="M23" s="26">
        <v>681153218.92000008</v>
      </c>
    </row>
    <row r="24" spans="1:13" ht="16.5" customHeight="1" x14ac:dyDescent="0.2">
      <c r="A24" s="7" t="s">
        <v>32</v>
      </c>
      <c r="B24" s="14">
        <f t="shared" si="0"/>
        <v>8216140970</v>
      </c>
      <c r="C24" s="19">
        <f t="shared" si="0"/>
        <v>3647078770</v>
      </c>
      <c r="D24" s="19">
        <f t="shared" si="0"/>
        <v>4072742552.9000001</v>
      </c>
      <c r="E24" s="26">
        <f t="shared" si="0"/>
        <v>496319647.10000002</v>
      </c>
      <c r="F24" s="14">
        <v>3881835200</v>
      </c>
      <c r="G24" s="19">
        <v>1801416350</v>
      </c>
      <c r="H24" s="19">
        <v>1861788388.5</v>
      </c>
      <c r="I24" s="26">
        <v>218630461.5</v>
      </c>
      <c r="J24" s="14">
        <v>4334305770</v>
      </c>
      <c r="K24" s="19">
        <v>1845662420</v>
      </c>
      <c r="L24" s="19">
        <v>2210954164.4000001</v>
      </c>
      <c r="M24" s="26">
        <v>277689185.60000002</v>
      </c>
    </row>
    <row r="25" spans="1:13" ht="16.5" customHeight="1" x14ac:dyDescent="0.2">
      <c r="A25" s="7" t="s">
        <v>1</v>
      </c>
      <c r="B25" s="14">
        <f t="shared" si="0"/>
        <v>5679972190</v>
      </c>
      <c r="C25" s="19">
        <f t="shared" si="0"/>
        <v>2112662470</v>
      </c>
      <c r="D25" s="19">
        <f t="shared" si="0"/>
        <v>3234989487.5</v>
      </c>
      <c r="E25" s="26">
        <f t="shared" si="0"/>
        <v>332320232.5</v>
      </c>
      <c r="F25" s="14">
        <v>2661993430</v>
      </c>
      <c r="G25" s="19">
        <v>1057165340</v>
      </c>
      <c r="H25" s="19">
        <v>1450704527.5</v>
      </c>
      <c r="I25" s="26">
        <v>154123562.5</v>
      </c>
      <c r="J25" s="14">
        <v>3017978760</v>
      </c>
      <c r="K25" s="19">
        <v>1055497130</v>
      </c>
      <c r="L25" s="19">
        <v>1784284960</v>
      </c>
      <c r="M25" s="26">
        <v>178196670</v>
      </c>
    </row>
    <row r="26" spans="1:13" ht="16.5" customHeight="1" x14ac:dyDescent="0.2">
      <c r="A26" s="7" t="s">
        <v>77</v>
      </c>
      <c r="B26" s="14">
        <f t="shared" si="0"/>
        <v>24879780670</v>
      </c>
      <c r="C26" s="19">
        <f t="shared" si="0"/>
        <v>9894954290</v>
      </c>
      <c r="D26" s="19">
        <f t="shared" si="0"/>
        <v>13463198905.5</v>
      </c>
      <c r="E26" s="26">
        <f t="shared" si="0"/>
        <v>1521627474.5</v>
      </c>
      <c r="F26" s="14">
        <v>12068306370.030001</v>
      </c>
      <c r="G26" s="19">
        <v>5066827280</v>
      </c>
      <c r="H26" s="19">
        <v>6303689968.1999998</v>
      </c>
      <c r="I26" s="26">
        <v>697789121.83000004</v>
      </c>
      <c r="J26" s="14">
        <v>12811474299.969999</v>
      </c>
      <c r="K26" s="19">
        <v>4828127010</v>
      </c>
      <c r="L26" s="19">
        <v>7159508937.3000002</v>
      </c>
      <c r="M26" s="26">
        <v>823838352.66999996</v>
      </c>
    </row>
    <row r="27" spans="1:13" ht="16.5" customHeight="1" x14ac:dyDescent="0.2">
      <c r="A27" s="7" t="s">
        <v>16</v>
      </c>
      <c r="B27" s="14">
        <f t="shared" si="0"/>
        <v>12637391399.970001</v>
      </c>
      <c r="C27" s="19">
        <f t="shared" si="0"/>
        <v>5147338840</v>
      </c>
      <c r="D27" s="19">
        <f t="shared" si="0"/>
        <v>6752927055.9700003</v>
      </c>
      <c r="E27" s="26">
        <f t="shared" si="0"/>
        <v>737125504</v>
      </c>
      <c r="F27" s="14">
        <v>6091452600</v>
      </c>
      <c r="G27" s="19">
        <v>2595348760</v>
      </c>
      <c r="H27" s="19">
        <v>3148346390.1700001</v>
      </c>
      <c r="I27" s="26">
        <v>347757449.83000004</v>
      </c>
      <c r="J27" s="14">
        <v>6545938799.9700003</v>
      </c>
      <c r="K27" s="19">
        <v>2551990080</v>
      </c>
      <c r="L27" s="19">
        <v>3604580665.8000002</v>
      </c>
      <c r="M27" s="26">
        <v>389368054.16999996</v>
      </c>
    </row>
    <row r="28" spans="1:13" ht="16.5" customHeight="1" x14ac:dyDescent="0.2">
      <c r="A28" s="7" t="s">
        <v>35</v>
      </c>
      <c r="B28" s="14">
        <f t="shared" si="0"/>
        <v>4207167209.9969997</v>
      </c>
      <c r="C28" s="19">
        <f t="shared" si="0"/>
        <v>1864046750</v>
      </c>
      <c r="D28" s="19">
        <f t="shared" si="0"/>
        <v>2106029147.3299999</v>
      </c>
      <c r="E28" s="26">
        <f t="shared" si="0"/>
        <v>237091312.667</v>
      </c>
      <c r="F28" s="14">
        <v>2106912190</v>
      </c>
      <c r="G28" s="19">
        <v>971233310</v>
      </c>
      <c r="H28" s="19">
        <v>1022216094</v>
      </c>
      <c r="I28" s="26">
        <v>113462786</v>
      </c>
      <c r="J28" s="14">
        <v>2100255019.997</v>
      </c>
      <c r="K28" s="19">
        <v>892813440</v>
      </c>
      <c r="L28" s="19">
        <v>1083813053.3299999</v>
      </c>
      <c r="M28" s="26">
        <v>123628526.667</v>
      </c>
    </row>
    <row r="29" spans="1:13" ht="16.5" customHeight="1" x14ac:dyDescent="0.2">
      <c r="A29" s="8" t="s">
        <v>69</v>
      </c>
      <c r="B29" s="15">
        <f t="shared" si="0"/>
        <v>808130530</v>
      </c>
      <c r="C29" s="20">
        <f t="shared" si="0"/>
        <v>385337360</v>
      </c>
      <c r="D29" s="20">
        <f t="shared" si="0"/>
        <v>383269696</v>
      </c>
      <c r="E29" s="27">
        <f t="shared" si="0"/>
        <v>39523474</v>
      </c>
      <c r="F29" s="15">
        <v>441229430</v>
      </c>
      <c r="G29" s="20">
        <v>239456150</v>
      </c>
      <c r="H29" s="20">
        <v>180503566</v>
      </c>
      <c r="I29" s="27">
        <v>21269714</v>
      </c>
      <c r="J29" s="15">
        <v>366901100</v>
      </c>
      <c r="K29" s="20">
        <v>145881210</v>
      </c>
      <c r="L29" s="20">
        <v>202766130</v>
      </c>
      <c r="M29" s="27">
        <v>18253760</v>
      </c>
    </row>
    <row r="30" spans="1:13" ht="16.5" customHeight="1" x14ac:dyDescent="0.2">
      <c r="A30" s="9" t="s">
        <v>57</v>
      </c>
      <c r="B30" s="16">
        <f>SUM(B5:B29)</f>
        <v>283493517740.04156</v>
      </c>
      <c r="C30" s="21">
        <f>SUM(C5:C29)</f>
        <v>116342514520</v>
      </c>
      <c r="D30" s="21">
        <f>SUM(D5:D29)</f>
        <v>150381404618.67395</v>
      </c>
      <c r="E30" s="28">
        <f>SUM(E5:E29)</f>
        <v>16769598601.367599</v>
      </c>
      <c r="F30" s="16">
        <v>31449747190.5</v>
      </c>
      <c r="G30" s="21">
        <v>9902382020</v>
      </c>
      <c r="H30" s="21">
        <v>18560453828</v>
      </c>
      <c r="I30" s="28">
        <v>2986911342.5</v>
      </c>
      <c r="J30" s="16">
        <v>31641237299.900002</v>
      </c>
      <c r="K30" s="21">
        <v>8654626820</v>
      </c>
      <c r="L30" s="21">
        <v>19303195961</v>
      </c>
      <c r="M30" s="28">
        <v>3683414518.9000001</v>
      </c>
    </row>
    <row r="31" spans="1:13" x14ac:dyDescent="0.2">
      <c r="A31" s="10"/>
    </row>
    <row r="32" spans="1:13" x14ac:dyDescent="0.2">
      <c r="A32" s="10"/>
    </row>
  </sheetData>
  <phoneticPr fontId="4"/>
  <dataValidations count="1">
    <dataValidation allowBlank="1" showInputMessage="1" sqref="B3 A2 D1 F3 J3" xr:uid="{00000000-0002-0000-0000-000000000000}"/>
  </dataValidations>
  <pageMargins left="0.70866141732283472" right="0.70866141732283472" top="0.74803149606299213" bottom="0.74803149606299213" header="0.31496062992125984" footer="0.31496062992125984"/>
  <pageSetup paperSize="9" orientation="landscape" horizontalDpi="300" verticalDpi="30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2">
    <tabColor rgb="FFFFFF00"/>
  </sheetPr>
  <dimension ref="A1:R93"/>
  <sheetViews>
    <sheetView view="pageBreakPreview" topLeftCell="B17" zoomScaleNormal="68" zoomScaleSheetLayoutView="100" workbookViewId="0">
      <selection activeCell="L64" sqref="L64"/>
    </sheetView>
  </sheetViews>
  <sheetFormatPr defaultColWidth="9" defaultRowHeight="13" x14ac:dyDescent="0.2"/>
  <cols>
    <col min="1" max="1" width="13.6328125" style="1" customWidth="1"/>
    <col min="2" max="4" width="10.90625" style="1" customWidth="1"/>
    <col min="5" max="5" width="10.90625" customWidth="1"/>
    <col min="6" max="7" width="10.90625" style="1" customWidth="1"/>
    <col min="8" max="8" width="10.90625" customWidth="1"/>
    <col min="9" max="12" width="10.90625" style="1" customWidth="1"/>
    <col min="13" max="13" width="10" style="1" customWidth="1"/>
    <col min="14" max="18" width="9.6328125" style="1" customWidth="1"/>
    <col min="19" max="19" width="9" style="1" customWidth="1"/>
    <col min="20" max="16384" width="9" style="1"/>
  </cols>
  <sheetData>
    <row r="1" spans="1:18" s="2" customFormat="1" ht="22.5" customHeight="1" x14ac:dyDescent="0.2">
      <c r="A1" s="3" t="s">
        <v>103</v>
      </c>
      <c r="D1" s="50"/>
      <c r="E1" s="23"/>
      <c r="F1" s="1"/>
      <c r="G1" s="1"/>
      <c r="H1" s="23"/>
    </row>
    <row r="2" spans="1:18" s="31" customFormat="1" ht="7.5" x14ac:dyDescent="0.2">
      <c r="E2" s="51"/>
      <c r="H2" s="51"/>
      <c r="L2" s="30" t="s">
        <v>124</v>
      </c>
      <c r="R2" s="30"/>
    </row>
    <row r="3" spans="1:18" ht="18" customHeight="1" x14ac:dyDescent="0.2">
      <c r="A3" s="29" t="s">
        <v>49</v>
      </c>
      <c r="C3" s="29"/>
      <c r="D3" s="29"/>
      <c r="E3" s="29"/>
      <c r="G3" s="57"/>
      <c r="H3" s="29"/>
      <c r="I3" s="29"/>
      <c r="K3" s="29"/>
      <c r="L3" s="58" t="s">
        <v>37</v>
      </c>
    </row>
    <row r="4" spans="1:18" ht="18" customHeight="1" x14ac:dyDescent="0.2">
      <c r="A4" s="32" t="s">
        <v>42</v>
      </c>
      <c r="B4" s="38" t="s">
        <v>89</v>
      </c>
      <c r="C4" s="45" t="s">
        <v>80</v>
      </c>
      <c r="D4" s="45" t="s">
        <v>33</v>
      </c>
      <c r="E4" s="45" t="s">
        <v>101</v>
      </c>
      <c r="F4" s="45" t="s">
        <v>94</v>
      </c>
      <c r="G4" s="45" t="s">
        <v>24</v>
      </c>
      <c r="H4" s="45" t="s">
        <v>92</v>
      </c>
      <c r="I4" s="45" t="s">
        <v>78</v>
      </c>
      <c r="J4" s="45" t="s">
        <v>39</v>
      </c>
      <c r="K4" s="45" t="s">
        <v>62</v>
      </c>
      <c r="L4" s="59" t="s">
        <v>104</v>
      </c>
    </row>
    <row r="5" spans="1:18" ht="16.5" customHeight="1" x14ac:dyDescent="0.2">
      <c r="A5" s="33" t="s">
        <v>21</v>
      </c>
      <c r="B5" s="39">
        <f t="shared" ref="B5:E29" si="0">B36+B67</f>
        <v>2510847343.3369999</v>
      </c>
      <c r="C5" s="46">
        <f t="shared" si="0"/>
        <v>255604525</v>
      </c>
      <c r="D5" s="46">
        <f t="shared" si="0"/>
        <v>369868480</v>
      </c>
      <c r="E5" s="46">
        <f t="shared" si="0"/>
        <v>343203905</v>
      </c>
      <c r="F5" s="46">
        <f t="shared" ref="F5:G29" si="1">F67</f>
        <v>45074790</v>
      </c>
      <c r="G5" s="46">
        <f t="shared" si="1"/>
        <v>204277155</v>
      </c>
      <c r="H5" s="46">
        <f t="shared" ref="H5:L29" si="2">H36+H67</f>
        <v>275975735</v>
      </c>
      <c r="I5" s="46">
        <f t="shared" si="2"/>
        <v>798735741.66670001</v>
      </c>
      <c r="J5" s="46">
        <f t="shared" si="2"/>
        <v>1000793510.8369999</v>
      </c>
      <c r="K5" s="46">
        <f t="shared" si="2"/>
        <v>752514581.66300011</v>
      </c>
      <c r="L5" s="60">
        <f t="shared" si="2"/>
        <v>825268062</v>
      </c>
    </row>
    <row r="6" spans="1:18" ht="16.5" customHeight="1" x14ac:dyDescent="0.2">
      <c r="A6" s="34" t="s">
        <v>47</v>
      </c>
      <c r="B6" s="40">
        <f t="shared" si="0"/>
        <v>1189921272.5002999</v>
      </c>
      <c r="C6" s="47">
        <f t="shared" si="0"/>
        <v>55994730</v>
      </c>
      <c r="D6" s="47">
        <f t="shared" si="0"/>
        <v>181218080</v>
      </c>
      <c r="E6" s="47">
        <f t="shared" si="0"/>
        <v>255295332.5</v>
      </c>
      <c r="F6" s="47">
        <f t="shared" si="1"/>
        <v>13332670</v>
      </c>
      <c r="G6" s="47">
        <f t="shared" si="1"/>
        <v>69356686.666999996</v>
      </c>
      <c r="H6" s="47">
        <f t="shared" si="2"/>
        <v>118556160</v>
      </c>
      <c r="I6" s="47">
        <f t="shared" si="2"/>
        <v>508364410</v>
      </c>
      <c r="J6" s="47">
        <f t="shared" si="2"/>
        <v>458251235</v>
      </c>
      <c r="K6" s="47">
        <f t="shared" si="2"/>
        <v>463196080</v>
      </c>
      <c r="L6" s="61">
        <f t="shared" si="2"/>
        <v>373579500</v>
      </c>
    </row>
    <row r="7" spans="1:18" ht="16.5" customHeight="1" x14ac:dyDescent="0.2">
      <c r="A7" s="34" t="s">
        <v>64</v>
      </c>
      <c r="B7" s="40">
        <f t="shared" si="0"/>
        <v>204227662.5</v>
      </c>
      <c r="C7" s="47">
        <f t="shared" si="0"/>
        <v>8206700</v>
      </c>
      <c r="D7" s="47">
        <f t="shared" si="0"/>
        <v>48850260</v>
      </c>
      <c r="E7" s="47">
        <f t="shared" si="0"/>
        <v>31562890</v>
      </c>
      <c r="F7" s="47">
        <f t="shared" si="1"/>
        <v>2726780</v>
      </c>
      <c r="G7" s="47">
        <f t="shared" si="1"/>
        <v>13506080</v>
      </c>
      <c r="H7" s="47">
        <f t="shared" si="2"/>
        <v>12975580</v>
      </c>
      <c r="I7" s="47">
        <f t="shared" si="2"/>
        <v>86246940</v>
      </c>
      <c r="J7" s="47">
        <f t="shared" si="2"/>
        <v>87952420</v>
      </c>
      <c r="K7" s="47">
        <f t="shared" si="2"/>
        <v>108051115</v>
      </c>
      <c r="L7" s="61">
        <f t="shared" si="2"/>
        <v>46783970</v>
      </c>
    </row>
    <row r="8" spans="1:18" ht="16.5" customHeight="1" x14ac:dyDescent="0.2">
      <c r="A8" s="34" t="s">
        <v>36</v>
      </c>
      <c r="B8" s="40">
        <f t="shared" si="0"/>
        <v>1291365060</v>
      </c>
      <c r="C8" s="47">
        <f t="shared" si="0"/>
        <v>118298060</v>
      </c>
      <c r="D8" s="47">
        <f t="shared" si="0"/>
        <v>227745135</v>
      </c>
      <c r="E8" s="47">
        <f t="shared" si="0"/>
        <v>202410298.333</v>
      </c>
      <c r="F8" s="47">
        <f t="shared" si="1"/>
        <v>38100660</v>
      </c>
      <c r="G8" s="47">
        <f t="shared" si="1"/>
        <v>89534095</v>
      </c>
      <c r="H8" s="47">
        <f t="shared" si="2"/>
        <v>122703950</v>
      </c>
      <c r="I8" s="47">
        <f t="shared" si="2"/>
        <v>391085766.66666996</v>
      </c>
      <c r="J8" s="47">
        <f t="shared" si="2"/>
        <v>465269805</v>
      </c>
      <c r="K8" s="47">
        <f t="shared" si="2"/>
        <v>436906136.16600001</v>
      </c>
      <c r="L8" s="61">
        <f t="shared" si="2"/>
        <v>299361720</v>
      </c>
    </row>
    <row r="9" spans="1:18" ht="16.5" customHeight="1" x14ac:dyDescent="0.2">
      <c r="A9" s="34" t="s">
        <v>70</v>
      </c>
      <c r="B9" s="40">
        <f t="shared" si="0"/>
        <v>86526160</v>
      </c>
      <c r="C9" s="47">
        <f t="shared" si="0"/>
        <v>2426450</v>
      </c>
      <c r="D9" s="47">
        <f t="shared" si="0"/>
        <v>8169470</v>
      </c>
      <c r="E9" s="47">
        <f t="shared" si="0"/>
        <v>8394970</v>
      </c>
      <c r="F9" s="47">
        <f t="shared" si="1"/>
        <v>81230</v>
      </c>
      <c r="G9" s="47">
        <f t="shared" si="1"/>
        <v>14588630</v>
      </c>
      <c r="H9" s="47">
        <f t="shared" si="2"/>
        <v>4290040</v>
      </c>
      <c r="I9" s="47">
        <f t="shared" si="2"/>
        <v>25584950</v>
      </c>
      <c r="J9" s="47">
        <f t="shared" si="2"/>
        <v>38225060</v>
      </c>
      <c r="K9" s="47">
        <f t="shared" si="2"/>
        <v>34398350</v>
      </c>
      <c r="L9" s="61">
        <f t="shared" si="2"/>
        <v>36303710</v>
      </c>
    </row>
    <row r="10" spans="1:18" ht="16.5" customHeight="1" x14ac:dyDescent="0.2">
      <c r="A10" s="34" t="s">
        <v>61</v>
      </c>
      <c r="B10" s="40">
        <f t="shared" si="0"/>
        <v>1974833936.6659999</v>
      </c>
      <c r="C10" s="47">
        <f t="shared" si="0"/>
        <v>203873640</v>
      </c>
      <c r="D10" s="47">
        <f t="shared" si="0"/>
        <v>293854535</v>
      </c>
      <c r="E10" s="47">
        <f t="shared" si="0"/>
        <v>369207908.333</v>
      </c>
      <c r="F10" s="47">
        <f t="shared" si="1"/>
        <v>50492632.5</v>
      </c>
      <c r="G10" s="47">
        <f t="shared" si="1"/>
        <v>138229052.5</v>
      </c>
      <c r="H10" s="47">
        <f t="shared" si="2"/>
        <v>251641070</v>
      </c>
      <c r="I10" s="47">
        <f t="shared" si="2"/>
        <v>619647456</v>
      </c>
      <c r="J10" s="47">
        <f t="shared" si="2"/>
        <v>790301600</v>
      </c>
      <c r="K10" s="47">
        <f t="shared" si="2"/>
        <v>851843899.5</v>
      </c>
      <c r="L10" s="61">
        <f t="shared" si="2"/>
        <v>571306676.66700006</v>
      </c>
    </row>
    <row r="11" spans="1:18" ht="16.5" customHeight="1" x14ac:dyDescent="0.2">
      <c r="A11" s="34" t="s">
        <v>31</v>
      </c>
      <c r="B11" s="40">
        <f t="shared" si="0"/>
        <v>139720890</v>
      </c>
      <c r="C11" s="47">
        <f t="shared" si="0"/>
        <v>12293760</v>
      </c>
      <c r="D11" s="47">
        <f t="shared" si="0"/>
        <v>40157670</v>
      </c>
      <c r="E11" s="47">
        <f t="shared" si="0"/>
        <v>25492530</v>
      </c>
      <c r="F11" s="47">
        <f t="shared" si="1"/>
        <v>2241950</v>
      </c>
      <c r="G11" s="47">
        <f t="shared" si="1"/>
        <v>3924130</v>
      </c>
      <c r="H11" s="47">
        <f t="shared" si="2"/>
        <v>28659640</v>
      </c>
      <c r="I11" s="47">
        <f t="shared" si="2"/>
        <v>44521588.333300002</v>
      </c>
      <c r="J11" s="47">
        <f t="shared" si="2"/>
        <v>66097331.666699998</v>
      </c>
      <c r="K11" s="47">
        <f t="shared" si="2"/>
        <v>78901445</v>
      </c>
      <c r="L11" s="61">
        <f t="shared" si="2"/>
        <v>65864820</v>
      </c>
    </row>
    <row r="12" spans="1:18" ht="16.5" customHeight="1" x14ac:dyDescent="0.2">
      <c r="A12" s="34" t="s">
        <v>40</v>
      </c>
      <c r="B12" s="40">
        <f t="shared" si="0"/>
        <v>704298700</v>
      </c>
      <c r="C12" s="47">
        <f t="shared" si="0"/>
        <v>87879930</v>
      </c>
      <c r="D12" s="47">
        <f t="shared" si="0"/>
        <v>138843320</v>
      </c>
      <c r="E12" s="47">
        <f t="shared" si="0"/>
        <v>102311060</v>
      </c>
      <c r="F12" s="47">
        <f t="shared" si="1"/>
        <v>16871640</v>
      </c>
      <c r="G12" s="47">
        <f t="shared" si="1"/>
        <v>39719090</v>
      </c>
      <c r="H12" s="47">
        <f t="shared" si="2"/>
        <v>77760485</v>
      </c>
      <c r="I12" s="47">
        <f t="shared" si="2"/>
        <v>214666205</v>
      </c>
      <c r="J12" s="47">
        <f t="shared" si="2"/>
        <v>251951920</v>
      </c>
      <c r="K12" s="47">
        <f t="shared" si="2"/>
        <v>265260910</v>
      </c>
      <c r="L12" s="61">
        <f t="shared" si="2"/>
        <v>287605370</v>
      </c>
    </row>
    <row r="13" spans="1:18" ht="16.5" customHeight="1" x14ac:dyDescent="0.2">
      <c r="A13" s="34" t="s">
        <v>54</v>
      </c>
      <c r="B13" s="40">
        <f t="shared" si="0"/>
        <v>237672038</v>
      </c>
      <c r="C13" s="47">
        <f t="shared" si="0"/>
        <v>27188330</v>
      </c>
      <c r="D13" s="47">
        <f t="shared" si="0"/>
        <v>21019470</v>
      </c>
      <c r="E13" s="47">
        <f t="shared" si="0"/>
        <v>42030690</v>
      </c>
      <c r="F13" s="47">
        <f t="shared" si="1"/>
        <v>4229870</v>
      </c>
      <c r="G13" s="47">
        <f t="shared" si="1"/>
        <v>11902220</v>
      </c>
      <c r="H13" s="47">
        <f t="shared" si="2"/>
        <v>39246730</v>
      </c>
      <c r="I13" s="47">
        <f t="shared" si="2"/>
        <v>53566350</v>
      </c>
      <c r="J13" s="47">
        <f t="shared" si="2"/>
        <v>121905791.667</v>
      </c>
      <c r="K13" s="47">
        <f t="shared" si="2"/>
        <v>119293910</v>
      </c>
      <c r="L13" s="61">
        <f t="shared" si="2"/>
        <v>67042100</v>
      </c>
    </row>
    <row r="14" spans="1:18" ht="16.5" customHeight="1" x14ac:dyDescent="0.2">
      <c r="A14" s="34" t="s">
        <v>29</v>
      </c>
      <c r="B14" s="40">
        <f t="shared" si="0"/>
        <v>9431778647.8269997</v>
      </c>
      <c r="C14" s="47">
        <f t="shared" si="0"/>
        <v>1035619266.6670001</v>
      </c>
      <c r="D14" s="47">
        <f t="shared" si="0"/>
        <v>1422996660</v>
      </c>
      <c r="E14" s="47">
        <f t="shared" si="0"/>
        <v>1497116260</v>
      </c>
      <c r="F14" s="47">
        <f t="shared" si="1"/>
        <v>212172950.83000001</v>
      </c>
      <c r="G14" s="47">
        <f t="shared" si="1"/>
        <v>849107708.33000004</v>
      </c>
      <c r="H14" s="47">
        <f t="shared" si="2"/>
        <v>1259068426.8299999</v>
      </c>
      <c r="I14" s="47">
        <f t="shared" si="2"/>
        <v>2989207655.8330002</v>
      </c>
      <c r="J14" s="47">
        <f t="shared" si="2"/>
        <v>3656875322.1700001</v>
      </c>
      <c r="K14" s="47">
        <f t="shared" si="2"/>
        <v>3301822259.77</v>
      </c>
      <c r="L14" s="61">
        <f t="shared" si="2"/>
        <v>3732626993.3400002</v>
      </c>
    </row>
    <row r="15" spans="1:18" ht="16.5" customHeight="1" x14ac:dyDescent="0.2">
      <c r="A15" s="34" t="s">
        <v>71</v>
      </c>
      <c r="B15" s="40">
        <f t="shared" si="0"/>
        <v>1266299250</v>
      </c>
      <c r="C15" s="47">
        <f t="shared" si="0"/>
        <v>128818000</v>
      </c>
      <c r="D15" s="47">
        <f t="shared" si="0"/>
        <v>193449280</v>
      </c>
      <c r="E15" s="47">
        <f t="shared" si="0"/>
        <v>255117420</v>
      </c>
      <c r="F15" s="47">
        <f t="shared" si="1"/>
        <v>22456270</v>
      </c>
      <c r="G15" s="47">
        <f t="shared" si="1"/>
        <v>76133300</v>
      </c>
      <c r="H15" s="47">
        <f t="shared" si="2"/>
        <v>113885430</v>
      </c>
      <c r="I15" s="47">
        <f t="shared" si="2"/>
        <v>340481622.5</v>
      </c>
      <c r="J15" s="47">
        <f t="shared" si="2"/>
        <v>497475355</v>
      </c>
      <c r="K15" s="47">
        <f t="shared" si="2"/>
        <v>408624881.333</v>
      </c>
      <c r="L15" s="61">
        <f t="shared" si="2"/>
        <v>458630963.333</v>
      </c>
    </row>
    <row r="16" spans="1:18" ht="16.5" customHeight="1" x14ac:dyDescent="0.2">
      <c r="A16" s="34" t="s">
        <v>73</v>
      </c>
      <c r="B16" s="40">
        <f t="shared" si="0"/>
        <v>1182847933.3329999</v>
      </c>
      <c r="C16" s="47">
        <f t="shared" si="0"/>
        <v>121348510</v>
      </c>
      <c r="D16" s="47">
        <f t="shared" si="0"/>
        <v>128209050</v>
      </c>
      <c r="E16" s="47">
        <f t="shared" si="0"/>
        <v>183539260</v>
      </c>
      <c r="F16" s="47">
        <f t="shared" si="1"/>
        <v>18726910</v>
      </c>
      <c r="G16" s="47">
        <f t="shared" si="1"/>
        <v>96494740</v>
      </c>
      <c r="H16" s="47">
        <f t="shared" si="2"/>
        <v>161049086.667</v>
      </c>
      <c r="I16" s="47">
        <f t="shared" si="2"/>
        <v>316336245</v>
      </c>
      <c r="J16" s="47">
        <f t="shared" si="2"/>
        <v>427682685</v>
      </c>
      <c r="K16" s="47">
        <f t="shared" si="2"/>
        <v>381182744.16600001</v>
      </c>
      <c r="L16" s="61">
        <f t="shared" si="2"/>
        <v>347196750</v>
      </c>
    </row>
    <row r="17" spans="1:12" ht="16.5" customHeight="1" x14ac:dyDescent="0.2">
      <c r="A17" s="34" t="s">
        <v>74</v>
      </c>
      <c r="B17" s="40">
        <f t="shared" si="0"/>
        <v>430936416.66670001</v>
      </c>
      <c r="C17" s="47">
        <f t="shared" si="0"/>
        <v>53301630</v>
      </c>
      <c r="D17" s="47">
        <f t="shared" si="0"/>
        <v>64375290</v>
      </c>
      <c r="E17" s="47">
        <f t="shared" si="0"/>
        <v>38580540</v>
      </c>
      <c r="F17" s="47">
        <f t="shared" si="1"/>
        <v>4175216.6666999999</v>
      </c>
      <c r="G17" s="47">
        <f t="shared" si="1"/>
        <v>33314430</v>
      </c>
      <c r="H17" s="47">
        <f t="shared" si="2"/>
        <v>48309280</v>
      </c>
      <c r="I17" s="47">
        <f t="shared" si="2"/>
        <v>143488540</v>
      </c>
      <c r="J17" s="47">
        <f t="shared" si="2"/>
        <v>126134505</v>
      </c>
      <c r="K17" s="47">
        <f t="shared" si="2"/>
        <v>117307850</v>
      </c>
      <c r="L17" s="61">
        <f t="shared" si="2"/>
        <v>114707060</v>
      </c>
    </row>
    <row r="18" spans="1:12" ht="16.5" customHeight="1" x14ac:dyDescent="0.2">
      <c r="A18" s="34" t="s">
        <v>9</v>
      </c>
      <c r="B18" s="40">
        <f t="shared" si="0"/>
        <v>183460655</v>
      </c>
      <c r="C18" s="47">
        <f t="shared" si="0"/>
        <v>18280900</v>
      </c>
      <c r="D18" s="47">
        <f t="shared" si="0"/>
        <v>15630400</v>
      </c>
      <c r="E18" s="47">
        <f t="shared" si="0"/>
        <v>36270345</v>
      </c>
      <c r="F18" s="47">
        <f t="shared" si="1"/>
        <v>989650</v>
      </c>
      <c r="G18" s="47">
        <f t="shared" si="1"/>
        <v>11223970</v>
      </c>
      <c r="H18" s="47">
        <f t="shared" si="2"/>
        <v>34547600</v>
      </c>
      <c r="I18" s="47">
        <f t="shared" si="2"/>
        <v>71256635</v>
      </c>
      <c r="J18" s="47">
        <f t="shared" si="2"/>
        <v>100606790</v>
      </c>
      <c r="K18" s="47">
        <f t="shared" si="2"/>
        <v>72309075</v>
      </c>
      <c r="L18" s="61">
        <f t="shared" si="2"/>
        <v>61668190</v>
      </c>
    </row>
    <row r="19" spans="1:12" ht="16.5" customHeight="1" x14ac:dyDescent="0.2">
      <c r="A19" s="34" t="s">
        <v>75</v>
      </c>
      <c r="B19" s="40">
        <f t="shared" si="0"/>
        <v>179326980</v>
      </c>
      <c r="C19" s="47">
        <f t="shared" si="0"/>
        <v>18658270</v>
      </c>
      <c r="D19" s="47">
        <f t="shared" si="0"/>
        <v>23928270</v>
      </c>
      <c r="E19" s="47">
        <f t="shared" si="0"/>
        <v>31662900</v>
      </c>
      <c r="F19" s="47">
        <f t="shared" si="1"/>
        <v>3030460</v>
      </c>
      <c r="G19" s="47">
        <f t="shared" si="1"/>
        <v>15539600</v>
      </c>
      <c r="H19" s="47">
        <f t="shared" si="2"/>
        <v>15865540</v>
      </c>
      <c r="I19" s="47">
        <f t="shared" si="2"/>
        <v>82910630</v>
      </c>
      <c r="J19" s="47">
        <f t="shared" si="2"/>
        <v>72309917.5</v>
      </c>
      <c r="K19" s="47">
        <f t="shared" si="2"/>
        <v>62783450</v>
      </c>
      <c r="L19" s="61">
        <f t="shared" si="2"/>
        <v>69702000</v>
      </c>
    </row>
    <row r="20" spans="1:12" ht="16.5" customHeight="1" x14ac:dyDescent="0.2">
      <c r="A20" s="34" t="s">
        <v>19</v>
      </c>
      <c r="B20" s="40">
        <f t="shared" si="0"/>
        <v>112790060</v>
      </c>
      <c r="C20" s="47">
        <f t="shared" si="0"/>
        <v>9940860</v>
      </c>
      <c r="D20" s="47">
        <f t="shared" si="0"/>
        <v>11192270</v>
      </c>
      <c r="E20" s="47">
        <f t="shared" si="0"/>
        <v>20406030</v>
      </c>
      <c r="F20" s="47">
        <f t="shared" si="1"/>
        <v>2195560</v>
      </c>
      <c r="G20" s="47">
        <f t="shared" si="1"/>
        <v>4766170</v>
      </c>
      <c r="H20" s="47">
        <f t="shared" si="2"/>
        <v>10328250</v>
      </c>
      <c r="I20" s="47">
        <f t="shared" si="2"/>
        <v>18437430</v>
      </c>
      <c r="J20" s="47">
        <f t="shared" si="2"/>
        <v>57807020</v>
      </c>
      <c r="K20" s="47">
        <f t="shared" si="2"/>
        <v>35237739</v>
      </c>
      <c r="L20" s="61">
        <f t="shared" si="2"/>
        <v>30345560</v>
      </c>
    </row>
    <row r="21" spans="1:12" ht="16.5" customHeight="1" x14ac:dyDescent="0.2">
      <c r="A21" s="34" t="s">
        <v>76</v>
      </c>
      <c r="B21" s="40">
        <f t="shared" si="0"/>
        <v>2175509954.1669998</v>
      </c>
      <c r="C21" s="47">
        <f t="shared" si="0"/>
        <v>174946122.5</v>
      </c>
      <c r="D21" s="47">
        <f t="shared" si="0"/>
        <v>336316750</v>
      </c>
      <c r="E21" s="47">
        <f t="shared" si="0"/>
        <v>397470936.667</v>
      </c>
      <c r="F21" s="47">
        <f t="shared" si="1"/>
        <v>46584780</v>
      </c>
      <c r="G21" s="47">
        <f t="shared" si="1"/>
        <v>144639095</v>
      </c>
      <c r="H21" s="47">
        <f t="shared" si="2"/>
        <v>292930566.667</v>
      </c>
      <c r="I21" s="47">
        <f t="shared" si="2"/>
        <v>795578460</v>
      </c>
      <c r="J21" s="47">
        <f t="shared" si="2"/>
        <v>1023200923.33</v>
      </c>
      <c r="K21" s="47">
        <f t="shared" si="2"/>
        <v>1059556329.17</v>
      </c>
      <c r="L21" s="61">
        <f t="shared" si="2"/>
        <v>917488855</v>
      </c>
    </row>
    <row r="22" spans="1:12" ht="16.5" customHeight="1" x14ac:dyDescent="0.2">
      <c r="A22" s="34" t="s">
        <v>45</v>
      </c>
      <c r="B22" s="40">
        <f t="shared" si="0"/>
        <v>739236711.66670001</v>
      </c>
      <c r="C22" s="47">
        <f t="shared" si="0"/>
        <v>54161430</v>
      </c>
      <c r="D22" s="47">
        <f t="shared" si="0"/>
        <v>106534675</v>
      </c>
      <c r="E22" s="47">
        <f t="shared" si="0"/>
        <v>105570330</v>
      </c>
      <c r="F22" s="47">
        <f t="shared" si="1"/>
        <v>19924876.666699998</v>
      </c>
      <c r="G22" s="47">
        <f t="shared" si="1"/>
        <v>57972880</v>
      </c>
      <c r="H22" s="47">
        <f t="shared" si="2"/>
        <v>122575985</v>
      </c>
      <c r="I22" s="47">
        <f t="shared" si="2"/>
        <v>280597130</v>
      </c>
      <c r="J22" s="47">
        <f t="shared" si="2"/>
        <v>357038206.667</v>
      </c>
      <c r="K22" s="47">
        <f t="shared" si="2"/>
        <v>457206375</v>
      </c>
      <c r="L22" s="61">
        <f t="shared" si="2"/>
        <v>320392272.5</v>
      </c>
    </row>
    <row r="23" spans="1:12" ht="16.5" customHeight="1" x14ac:dyDescent="0.2">
      <c r="A23" s="34" t="s">
        <v>68</v>
      </c>
      <c r="B23" s="40">
        <f t="shared" si="0"/>
        <v>2604806670</v>
      </c>
      <c r="C23" s="47">
        <f t="shared" si="0"/>
        <v>223592570</v>
      </c>
      <c r="D23" s="47">
        <f t="shared" si="0"/>
        <v>393585543.33399999</v>
      </c>
      <c r="E23" s="47">
        <f t="shared" si="0"/>
        <v>452062463.333</v>
      </c>
      <c r="F23" s="47">
        <f t="shared" si="1"/>
        <v>52265908.333000004</v>
      </c>
      <c r="G23" s="47">
        <f t="shared" si="1"/>
        <v>189765870</v>
      </c>
      <c r="H23" s="47">
        <f t="shared" si="2"/>
        <v>257202211.667</v>
      </c>
      <c r="I23" s="47">
        <f t="shared" si="2"/>
        <v>874436140.33299994</v>
      </c>
      <c r="J23" s="47">
        <f t="shared" si="2"/>
        <v>1029840544.6700001</v>
      </c>
      <c r="K23" s="47">
        <f t="shared" si="2"/>
        <v>1195848438.5899999</v>
      </c>
      <c r="L23" s="61">
        <f t="shared" si="2"/>
        <v>954627163.33299994</v>
      </c>
    </row>
    <row r="24" spans="1:12" ht="16.5" customHeight="1" x14ac:dyDescent="0.2">
      <c r="A24" s="34" t="s">
        <v>32</v>
      </c>
      <c r="B24" s="40">
        <f t="shared" si="0"/>
        <v>885735990</v>
      </c>
      <c r="C24" s="47">
        <f t="shared" si="0"/>
        <v>114445590</v>
      </c>
      <c r="D24" s="47">
        <f t="shared" si="0"/>
        <v>133451900</v>
      </c>
      <c r="E24" s="47">
        <f t="shared" si="0"/>
        <v>111078580</v>
      </c>
      <c r="F24" s="47">
        <f t="shared" si="1"/>
        <v>16049880</v>
      </c>
      <c r="G24" s="47">
        <f t="shared" si="1"/>
        <v>73837400</v>
      </c>
      <c r="H24" s="47">
        <f t="shared" si="2"/>
        <v>87243410</v>
      </c>
      <c r="I24" s="47">
        <f t="shared" si="2"/>
        <v>318490230</v>
      </c>
      <c r="J24" s="47">
        <f t="shared" si="2"/>
        <v>350151951.667</v>
      </c>
      <c r="K24" s="47">
        <f t="shared" si="2"/>
        <v>370610841.97600001</v>
      </c>
      <c r="L24" s="61">
        <f t="shared" si="2"/>
        <v>359173591.667</v>
      </c>
    </row>
    <row r="25" spans="1:12" ht="16.5" customHeight="1" x14ac:dyDescent="0.2">
      <c r="A25" s="34" t="s">
        <v>1</v>
      </c>
      <c r="B25" s="40">
        <f t="shared" si="0"/>
        <v>567956755</v>
      </c>
      <c r="C25" s="47">
        <f t="shared" si="0"/>
        <v>77498010</v>
      </c>
      <c r="D25" s="47">
        <f t="shared" si="0"/>
        <v>116380515</v>
      </c>
      <c r="E25" s="47">
        <f t="shared" si="0"/>
        <v>101893440</v>
      </c>
      <c r="F25" s="47">
        <f t="shared" si="1"/>
        <v>15953510</v>
      </c>
      <c r="G25" s="47">
        <f t="shared" si="1"/>
        <v>39336380</v>
      </c>
      <c r="H25" s="47">
        <f t="shared" si="2"/>
        <v>92131000</v>
      </c>
      <c r="I25" s="47">
        <f t="shared" si="2"/>
        <v>173955796.66670001</v>
      </c>
      <c r="J25" s="47">
        <f t="shared" si="2"/>
        <v>277798746.667</v>
      </c>
      <c r="K25" s="47">
        <f t="shared" si="2"/>
        <v>311747007.5</v>
      </c>
      <c r="L25" s="61">
        <f t="shared" si="2"/>
        <v>243411280</v>
      </c>
    </row>
    <row r="26" spans="1:12" ht="16.5" customHeight="1" x14ac:dyDescent="0.2">
      <c r="A26" s="34" t="s">
        <v>77</v>
      </c>
      <c r="B26" s="40">
        <f t="shared" si="0"/>
        <v>2369183890</v>
      </c>
      <c r="C26" s="47">
        <f t="shared" si="0"/>
        <v>230696000</v>
      </c>
      <c r="D26" s="47">
        <f t="shared" si="0"/>
        <v>344646860</v>
      </c>
      <c r="E26" s="47">
        <f t="shared" si="0"/>
        <v>467237590</v>
      </c>
      <c r="F26" s="47">
        <f t="shared" si="1"/>
        <v>39514620</v>
      </c>
      <c r="G26" s="47">
        <f t="shared" si="1"/>
        <v>132136895</v>
      </c>
      <c r="H26" s="47">
        <f t="shared" si="2"/>
        <v>299351540</v>
      </c>
      <c r="I26" s="47">
        <f t="shared" si="2"/>
        <v>743346761.66670001</v>
      </c>
      <c r="J26" s="47">
        <f t="shared" si="2"/>
        <v>1228139193.3329999</v>
      </c>
      <c r="K26" s="47">
        <f t="shared" si="2"/>
        <v>1150942926.55</v>
      </c>
      <c r="L26" s="61">
        <f t="shared" si="2"/>
        <v>1114721530</v>
      </c>
    </row>
    <row r="27" spans="1:12" ht="16.5" customHeight="1" x14ac:dyDescent="0.2">
      <c r="A27" s="34" t="s">
        <v>16</v>
      </c>
      <c r="B27" s="40">
        <f t="shared" si="0"/>
        <v>1443639171.6670001</v>
      </c>
      <c r="C27" s="47">
        <f t="shared" si="0"/>
        <v>192780940</v>
      </c>
      <c r="D27" s="47">
        <f t="shared" si="0"/>
        <v>251217545</v>
      </c>
      <c r="E27" s="47">
        <f t="shared" si="0"/>
        <v>279424380</v>
      </c>
      <c r="F27" s="47">
        <f t="shared" si="1"/>
        <v>25106775</v>
      </c>
      <c r="G27" s="47">
        <f t="shared" si="1"/>
        <v>84167400</v>
      </c>
      <c r="H27" s="47">
        <f t="shared" si="2"/>
        <v>197960350</v>
      </c>
      <c r="I27" s="47">
        <f t="shared" si="2"/>
        <v>328587796.66670001</v>
      </c>
      <c r="J27" s="47">
        <f t="shared" si="2"/>
        <v>564051386.66600001</v>
      </c>
      <c r="K27" s="47">
        <f t="shared" si="2"/>
        <v>561398368.66299999</v>
      </c>
      <c r="L27" s="61">
        <f t="shared" si="2"/>
        <v>543985081.66700006</v>
      </c>
    </row>
    <row r="28" spans="1:12" ht="16.5" customHeight="1" x14ac:dyDescent="0.2">
      <c r="A28" s="34" t="s">
        <v>35</v>
      </c>
      <c r="B28" s="40">
        <f t="shared" si="0"/>
        <v>456447025</v>
      </c>
      <c r="C28" s="47">
        <f t="shared" si="0"/>
        <v>53955830</v>
      </c>
      <c r="D28" s="47">
        <f t="shared" si="0"/>
        <v>74911670</v>
      </c>
      <c r="E28" s="47">
        <f t="shared" si="0"/>
        <v>96345235</v>
      </c>
      <c r="F28" s="47">
        <f t="shared" si="1"/>
        <v>4190870</v>
      </c>
      <c r="G28" s="47">
        <f t="shared" si="1"/>
        <v>21080890</v>
      </c>
      <c r="H28" s="47">
        <f t="shared" si="2"/>
        <v>62479290</v>
      </c>
      <c r="I28" s="47">
        <f t="shared" si="2"/>
        <v>134248250</v>
      </c>
      <c r="J28" s="47">
        <f t="shared" si="2"/>
        <v>204971965</v>
      </c>
      <c r="K28" s="47">
        <f t="shared" si="2"/>
        <v>170138513.333</v>
      </c>
      <c r="L28" s="61">
        <f t="shared" si="2"/>
        <v>181583560</v>
      </c>
    </row>
    <row r="29" spans="1:12" ht="16.5" customHeight="1" x14ac:dyDescent="0.2">
      <c r="A29" s="35" t="s">
        <v>69</v>
      </c>
      <c r="B29" s="41">
        <f t="shared" si="0"/>
        <v>70441600</v>
      </c>
      <c r="C29" s="48">
        <f t="shared" si="0"/>
        <v>14849170</v>
      </c>
      <c r="D29" s="48">
        <f t="shared" si="0"/>
        <v>11422560</v>
      </c>
      <c r="E29" s="48">
        <f t="shared" si="0"/>
        <v>18363830</v>
      </c>
      <c r="F29" s="48">
        <f t="shared" si="1"/>
        <v>2424110</v>
      </c>
      <c r="G29" s="48">
        <f t="shared" si="1"/>
        <v>1748050</v>
      </c>
      <c r="H29" s="48">
        <f t="shared" si="2"/>
        <v>14536880</v>
      </c>
      <c r="I29" s="48">
        <f t="shared" si="2"/>
        <v>32882870</v>
      </c>
      <c r="J29" s="48">
        <f t="shared" si="2"/>
        <v>36703710</v>
      </c>
      <c r="K29" s="48">
        <f t="shared" si="2"/>
        <v>39442400</v>
      </c>
      <c r="L29" s="62">
        <f t="shared" si="2"/>
        <v>24958040</v>
      </c>
    </row>
    <row r="30" spans="1:12" ht="16.5" customHeight="1" x14ac:dyDescent="0.2">
      <c r="A30" s="36" t="s">
        <v>57</v>
      </c>
      <c r="B30" s="42">
        <f t="shared" ref="B30:L30" si="3">SUM(B5:B29)</f>
        <v>32439810773.330696</v>
      </c>
      <c r="C30" s="49">
        <f t="shared" si="3"/>
        <v>3294659224.1669998</v>
      </c>
      <c r="D30" s="49">
        <f t="shared" si="3"/>
        <v>4957975658.3339996</v>
      </c>
      <c r="E30" s="49">
        <f t="shared" si="3"/>
        <v>5472049124.1659994</v>
      </c>
      <c r="F30" s="52">
        <f t="shared" si="3"/>
        <v>658914569.99640012</v>
      </c>
      <c r="G30" s="52">
        <f t="shared" si="3"/>
        <v>2416301917.4970002</v>
      </c>
      <c r="H30" s="49">
        <f t="shared" si="3"/>
        <v>4001274236.8309994</v>
      </c>
      <c r="I30" s="49">
        <f t="shared" si="3"/>
        <v>10386661601.332771</v>
      </c>
      <c r="J30" s="49">
        <f t="shared" si="3"/>
        <v>13291536896.8407</v>
      </c>
      <c r="K30" s="49">
        <f t="shared" si="3"/>
        <v>12806525627.380001</v>
      </c>
      <c r="L30" s="63">
        <f t="shared" si="3"/>
        <v>12048334819.507</v>
      </c>
    </row>
    <row r="31" spans="1:12" ht="16.5" customHeight="1" x14ac:dyDescent="0.2">
      <c r="A31" s="37"/>
      <c r="B31" s="43"/>
      <c r="C31" s="43"/>
      <c r="D31" s="43"/>
      <c r="E31" s="43"/>
      <c r="F31" s="53"/>
      <c r="G31" s="53"/>
      <c r="H31" s="43"/>
      <c r="I31" s="43"/>
      <c r="J31" s="43"/>
      <c r="K31" s="43"/>
      <c r="L31" s="43"/>
    </row>
    <row r="32" spans="1:12" s="2" customFormat="1" ht="22.5" customHeight="1" x14ac:dyDescent="0.2">
      <c r="A32" s="3" t="s">
        <v>103</v>
      </c>
      <c r="D32" s="50"/>
      <c r="E32" s="23"/>
      <c r="F32" s="1"/>
      <c r="G32" s="1"/>
      <c r="H32" s="23"/>
    </row>
    <row r="33" spans="1:18" s="31" customFormat="1" ht="7.5" x14ac:dyDescent="0.2">
      <c r="E33" s="51"/>
      <c r="H33" s="51"/>
      <c r="L33" s="30" t="s">
        <v>124</v>
      </c>
      <c r="R33" s="30"/>
    </row>
    <row r="34" spans="1:18" ht="18" customHeight="1" x14ac:dyDescent="0.2">
      <c r="A34" s="29" t="s">
        <v>102</v>
      </c>
      <c r="C34" s="29"/>
      <c r="D34" s="29"/>
      <c r="E34" s="29"/>
      <c r="G34" s="57"/>
      <c r="H34" s="29"/>
      <c r="I34" s="29"/>
      <c r="K34" s="29"/>
      <c r="L34" s="58" t="s">
        <v>37</v>
      </c>
    </row>
    <row r="35" spans="1:18" ht="18" customHeight="1" x14ac:dyDescent="0.2">
      <c r="A35" s="32" t="s">
        <v>42</v>
      </c>
      <c r="B35" s="38" t="s">
        <v>89</v>
      </c>
      <c r="C35" s="45" t="s">
        <v>80</v>
      </c>
      <c r="D35" s="45" t="s">
        <v>33</v>
      </c>
      <c r="E35" s="45" t="s">
        <v>101</v>
      </c>
      <c r="F35" s="45" t="s">
        <v>94</v>
      </c>
      <c r="G35" s="45" t="s">
        <v>24</v>
      </c>
      <c r="H35" s="45" t="s">
        <v>92</v>
      </c>
      <c r="I35" s="45" t="s">
        <v>78</v>
      </c>
      <c r="J35" s="45" t="s">
        <v>39</v>
      </c>
      <c r="K35" s="45" t="s">
        <v>62</v>
      </c>
      <c r="L35" s="59" t="s">
        <v>104</v>
      </c>
    </row>
    <row r="36" spans="1:18" ht="16.5" customHeight="1" x14ac:dyDescent="0.2">
      <c r="A36" s="33" t="s">
        <v>21</v>
      </c>
      <c r="B36" s="39">
        <v>1518916064.1700001</v>
      </c>
      <c r="C36" s="46">
        <v>187225530</v>
      </c>
      <c r="D36" s="46">
        <v>243438930</v>
      </c>
      <c r="E36" s="46">
        <v>211478495</v>
      </c>
      <c r="F36" s="54">
        <v>0</v>
      </c>
      <c r="G36" s="54">
        <v>0</v>
      </c>
      <c r="H36" s="46">
        <v>202426645</v>
      </c>
      <c r="I36" s="46">
        <v>366738545</v>
      </c>
      <c r="J36" s="46">
        <v>545186349.16999996</v>
      </c>
      <c r="K36" s="46">
        <v>344581320.83000004</v>
      </c>
      <c r="L36" s="60">
        <v>546767040</v>
      </c>
    </row>
    <row r="37" spans="1:18" ht="16.5" customHeight="1" x14ac:dyDescent="0.2">
      <c r="A37" s="34" t="s">
        <v>47</v>
      </c>
      <c r="B37" s="40">
        <v>750096775.83329999</v>
      </c>
      <c r="C37" s="47">
        <v>39169230</v>
      </c>
      <c r="D37" s="47">
        <v>101474550</v>
      </c>
      <c r="E37" s="47">
        <v>169803592.5</v>
      </c>
      <c r="F37" s="55">
        <v>0</v>
      </c>
      <c r="G37" s="55">
        <v>0</v>
      </c>
      <c r="H37" s="47">
        <v>72707900</v>
      </c>
      <c r="I37" s="47">
        <v>218527510</v>
      </c>
      <c r="J37" s="47">
        <v>250413250</v>
      </c>
      <c r="K37" s="47">
        <v>212178160</v>
      </c>
      <c r="L37" s="61">
        <v>245941100</v>
      </c>
    </row>
    <row r="38" spans="1:18" ht="16.5" customHeight="1" x14ac:dyDescent="0.2">
      <c r="A38" s="34" t="s">
        <v>64</v>
      </c>
      <c r="B38" s="40">
        <v>138777840</v>
      </c>
      <c r="C38" s="47">
        <v>7707410</v>
      </c>
      <c r="D38" s="47">
        <v>36512230</v>
      </c>
      <c r="E38" s="47">
        <v>27489600</v>
      </c>
      <c r="F38" s="55">
        <v>0</v>
      </c>
      <c r="G38" s="55">
        <v>0</v>
      </c>
      <c r="H38" s="47">
        <v>7564480</v>
      </c>
      <c r="I38" s="47">
        <v>42807080</v>
      </c>
      <c r="J38" s="47">
        <v>44423020</v>
      </c>
      <c r="K38" s="47">
        <v>45706030</v>
      </c>
      <c r="L38" s="61">
        <v>29290530</v>
      </c>
    </row>
    <row r="39" spans="1:18" ht="16.5" customHeight="1" x14ac:dyDescent="0.2">
      <c r="A39" s="34" t="s">
        <v>36</v>
      </c>
      <c r="B39" s="40">
        <v>728000730</v>
      </c>
      <c r="C39" s="47">
        <v>84273890</v>
      </c>
      <c r="D39" s="47">
        <v>123971555</v>
      </c>
      <c r="E39" s="47">
        <v>118207105</v>
      </c>
      <c r="F39" s="55">
        <v>0</v>
      </c>
      <c r="G39" s="55">
        <v>0</v>
      </c>
      <c r="H39" s="47">
        <v>73274230</v>
      </c>
      <c r="I39" s="47">
        <v>203730860</v>
      </c>
      <c r="J39" s="47">
        <v>236359125</v>
      </c>
      <c r="K39" s="47">
        <v>198738293.333</v>
      </c>
      <c r="L39" s="61">
        <v>184585670</v>
      </c>
    </row>
    <row r="40" spans="1:18" ht="16.5" customHeight="1" x14ac:dyDescent="0.2">
      <c r="A40" s="34" t="s">
        <v>70</v>
      </c>
      <c r="B40" s="40">
        <v>58715110</v>
      </c>
      <c r="C40" s="47">
        <v>734320</v>
      </c>
      <c r="D40" s="47">
        <v>7115610</v>
      </c>
      <c r="E40" s="47">
        <v>8243160</v>
      </c>
      <c r="F40" s="55">
        <v>0</v>
      </c>
      <c r="G40" s="55">
        <v>0</v>
      </c>
      <c r="H40" s="47">
        <v>2880750</v>
      </c>
      <c r="I40" s="47">
        <v>11895280</v>
      </c>
      <c r="J40" s="47">
        <v>18710910</v>
      </c>
      <c r="K40" s="47">
        <v>15690370</v>
      </c>
      <c r="L40" s="61">
        <v>33055560</v>
      </c>
    </row>
    <row r="41" spans="1:18" ht="16.5" customHeight="1" x14ac:dyDescent="0.2">
      <c r="A41" s="34" t="s">
        <v>61</v>
      </c>
      <c r="B41" s="40">
        <v>1077380881.6659999</v>
      </c>
      <c r="C41" s="47">
        <v>139485870</v>
      </c>
      <c r="D41" s="47">
        <v>162823270</v>
      </c>
      <c r="E41" s="47">
        <v>227048493.333</v>
      </c>
      <c r="F41" s="55">
        <v>0</v>
      </c>
      <c r="G41" s="55">
        <v>0</v>
      </c>
      <c r="H41" s="47">
        <v>151541220</v>
      </c>
      <c r="I41" s="47">
        <v>283958440</v>
      </c>
      <c r="J41" s="47">
        <v>409143400</v>
      </c>
      <c r="K41" s="47">
        <v>366842706.66999996</v>
      </c>
      <c r="L41" s="61">
        <v>349920520</v>
      </c>
    </row>
    <row r="42" spans="1:18" ht="16.5" customHeight="1" x14ac:dyDescent="0.2">
      <c r="A42" s="34" t="s">
        <v>31</v>
      </c>
      <c r="B42" s="40">
        <v>89889690</v>
      </c>
      <c r="C42" s="47">
        <v>9685030</v>
      </c>
      <c r="D42" s="47">
        <v>27713820</v>
      </c>
      <c r="E42" s="47">
        <v>8135280</v>
      </c>
      <c r="F42" s="55">
        <v>0</v>
      </c>
      <c r="G42" s="55">
        <v>0</v>
      </c>
      <c r="H42" s="47">
        <v>11408240</v>
      </c>
      <c r="I42" s="47">
        <v>13967468.3333</v>
      </c>
      <c r="J42" s="47">
        <v>33090591.666699998</v>
      </c>
      <c r="K42" s="47">
        <v>31367775</v>
      </c>
      <c r="L42" s="61">
        <v>40905740</v>
      </c>
    </row>
    <row r="43" spans="1:18" ht="16.5" customHeight="1" x14ac:dyDescent="0.2">
      <c r="A43" s="34" t="s">
        <v>40</v>
      </c>
      <c r="B43" s="40">
        <v>446744070</v>
      </c>
      <c r="C43" s="47">
        <v>60147600</v>
      </c>
      <c r="D43" s="47">
        <v>105331860</v>
      </c>
      <c r="E43" s="47">
        <v>73613620</v>
      </c>
      <c r="F43" s="55">
        <v>0</v>
      </c>
      <c r="G43" s="55">
        <v>0</v>
      </c>
      <c r="H43" s="47">
        <v>50924770</v>
      </c>
      <c r="I43" s="47">
        <v>97085195</v>
      </c>
      <c r="J43" s="47">
        <v>136659920</v>
      </c>
      <c r="K43" s="47">
        <v>117829110</v>
      </c>
      <c r="L43" s="61">
        <v>194895760</v>
      </c>
    </row>
    <row r="44" spans="1:18" ht="16.5" customHeight="1" x14ac:dyDescent="0.2">
      <c r="A44" s="34" t="s">
        <v>54</v>
      </c>
      <c r="B44" s="40">
        <v>108690760</v>
      </c>
      <c r="C44" s="47">
        <v>15271980</v>
      </c>
      <c r="D44" s="47">
        <v>9150890</v>
      </c>
      <c r="E44" s="47">
        <v>18345130</v>
      </c>
      <c r="F44" s="55">
        <v>0</v>
      </c>
      <c r="G44" s="55">
        <v>0</v>
      </c>
      <c r="H44" s="47">
        <v>22477550</v>
      </c>
      <c r="I44" s="47">
        <v>27389590</v>
      </c>
      <c r="J44" s="47">
        <v>67497291.666999996</v>
      </c>
      <c r="K44" s="47">
        <v>51297090</v>
      </c>
      <c r="L44" s="61">
        <v>39777650</v>
      </c>
    </row>
    <row r="45" spans="1:18" ht="16.5" customHeight="1" x14ac:dyDescent="0.2">
      <c r="A45" s="34" t="s">
        <v>29</v>
      </c>
      <c r="B45" s="40">
        <v>5479019977</v>
      </c>
      <c r="C45" s="47">
        <v>734338970</v>
      </c>
      <c r="D45" s="47">
        <v>875748470</v>
      </c>
      <c r="E45" s="47">
        <v>921207760</v>
      </c>
      <c r="F45" s="55">
        <v>0</v>
      </c>
      <c r="G45" s="55">
        <v>0</v>
      </c>
      <c r="H45" s="47">
        <v>876894504.33000004</v>
      </c>
      <c r="I45" s="47">
        <v>1512170557.5</v>
      </c>
      <c r="J45" s="47">
        <v>2038608112.1700001</v>
      </c>
      <c r="K45" s="47">
        <v>1498268194.8299999</v>
      </c>
      <c r="L45" s="61">
        <v>2451887756.6700001</v>
      </c>
    </row>
    <row r="46" spans="1:18" ht="16.5" customHeight="1" x14ac:dyDescent="0.2">
      <c r="A46" s="34" t="s">
        <v>71</v>
      </c>
      <c r="B46" s="40">
        <v>772983720</v>
      </c>
      <c r="C46" s="47">
        <v>82051390</v>
      </c>
      <c r="D46" s="47">
        <v>122865240</v>
      </c>
      <c r="E46" s="47">
        <v>192677200</v>
      </c>
      <c r="F46" s="55">
        <v>0</v>
      </c>
      <c r="G46" s="55">
        <v>0</v>
      </c>
      <c r="H46" s="47">
        <v>78282360</v>
      </c>
      <c r="I46" s="47">
        <v>179013980</v>
      </c>
      <c r="J46" s="47">
        <v>265817340</v>
      </c>
      <c r="K46" s="47">
        <v>197388873</v>
      </c>
      <c r="L46" s="61">
        <v>305575620</v>
      </c>
    </row>
    <row r="47" spans="1:18" ht="16.5" customHeight="1" x14ac:dyDescent="0.2">
      <c r="A47" s="34" t="s">
        <v>73</v>
      </c>
      <c r="B47" s="40">
        <v>700520020</v>
      </c>
      <c r="C47" s="47">
        <v>91017430</v>
      </c>
      <c r="D47" s="47">
        <v>76420730</v>
      </c>
      <c r="E47" s="47">
        <v>129096590</v>
      </c>
      <c r="F47" s="55">
        <v>0</v>
      </c>
      <c r="G47" s="55">
        <v>0</v>
      </c>
      <c r="H47" s="47">
        <v>113979726.667</v>
      </c>
      <c r="I47" s="47">
        <v>168670800</v>
      </c>
      <c r="J47" s="47">
        <v>230508725</v>
      </c>
      <c r="K47" s="47">
        <v>169586973.333</v>
      </c>
      <c r="L47" s="61">
        <v>233824610</v>
      </c>
    </row>
    <row r="48" spans="1:18" ht="16.5" customHeight="1" x14ac:dyDescent="0.2">
      <c r="A48" s="34" t="s">
        <v>74</v>
      </c>
      <c r="B48" s="40">
        <v>247355860</v>
      </c>
      <c r="C48" s="47">
        <v>40269330</v>
      </c>
      <c r="D48" s="47">
        <v>34545170</v>
      </c>
      <c r="E48" s="47">
        <v>16509650</v>
      </c>
      <c r="F48" s="55">
        <v>0</v>
      </c>
      <c r="G48" s="55">
        <v>0</v>
      </c>
      <c r="H48" s="47">
        <v>32887270</v>
      </c>
      <c r="I48" s="47">
        <v>85909570</v>
      </c>
      <c r="J48" s="47">
        <v>70496400</v>
      </c>
      <c r="K48" s="47">
        <v>50746740</v>
      </c>
      <c r="L48" s="61">
        <v>73193200</v>
      </c>
    </row>
    <row r="49" spans="1:18" ht="16.5" customHeight="1" x14ac:dyDescent="0.2">
      <c r="A49" s="34" t="s">
        <v>9</v>
      </c>
      <c r="B49" s="40">
        <v>131376945</v>
      </c>
      <c r="C49" s="47">
        <v>14232450</v>
      </c>
      <c r="D49" s="47">
        <v>7724350</v>
      </c>
      <c r="E49" s="47">
        <v>29515355</v>
      </c>
      <c r="F49" s="55">
        <v>0</v>
      </c>
      <c r="G49" s="55">
        <v>0</v>
      </c>
      <c r="H49" s="47">
        <v>17486980</v>
      </c>
      <c r="I49" s="47">
        <v>40916570</v>
      </c>
      <c r="J49" s="47">
        <v>49089320</v>
      </c>
      <c r="K49" s="47">
        <v>33669115</v>
      </c>
      <c r="L49" s="61">
        <v>46695620</v>
      </c>
    </row>
    <row r="50" spans="1:18" ht="16.5" customHeight="1" x14ac:dyDescent="0.2">
      <c r="A50" s="34" t="s">
        <v>75</v>
      </c>
      <c r="B50" s="40">
        <v>120449990</v>
      </c>
      <c r="C50" s="47">
        <v>11818280</v>
      </c>
      <c r="D50" s="47">
        <v>15433190</v>
      </c>
      <c r="E50" s="47">
        <v>22272180</v>
      </c>
      <c r="F50" s="55">
        <v>0</v>
      </c>
      <c r="G50" s="55">
        <v>0</v>
      </c>
      <c r="H50" s="47">
        <v>12010260</v>
      </c>
      <c r="I50" s="47">
        <v>23293130</v>
      </c>
      <c r="J50" s="47">
        <v>43377917.5</v>
      </c>
      <c r="K50" s="47">
        <v>29563210</v>
      </c>
      <c r="L50" s="61">
        <v>51467690</v>
      </c>
    </row>
    <row r="51" spans="1:18" ht="16.5" customHeight="1" x14ac:dyDescent="0.2">
      <c r="A51" s="34" t="s">
        <v>19</v>
      </c>
      <c r="B51" s="40">
        <v>54449500</v>
      </c>
      <c r="C51" s="47">
        <v>9453920</v>
      </c>
      <c r="D51" s="47">
        <v>5412450</v>
      </c>
      <c r="E51" s="47">
        <v>11192310</v>
      </c>
      <c r="F51" s="55">
        <v>0</v>
      </c>
      <c r="G51" s="55">
        <v>0</v>
      </c>
      <c r="H51" s="47">
        <v>4130320</v>
      </c>
      <c r="I51" s="47">
        <v>11950910</v>
      </c>
      <c r="J51" s="47">
        <v>35759590</v>
      </c>
      <c r="K51" s="47">
        <v>16907900</v>
      </c>
      <c r="L51" s="61">
        <v>22652850</v>
      </c>
    </row>
    <row r="52" spans="1:18" ht="16.5" customHeight="1" x14ac:dyDescent="0.2">
      <c r="A52" s="34" t="s">
        <v>76</v>
      </c>
      <c r="B52" s="40">
        <v>1307607437.5</v>
      </c>
      <c r="C52" s="47">
        <v>122462872.5</v>
      </c>
      <c r="D52" s="47">
        <v>204116790</v>
      </c>
      <c r="E52" s="47">
        <v>240627200</v>
      </c>
      <c r="F52" s="55">
        <v>0</v>
      </c>
      <c r="G52" s="55">
        <v>0</v>
      </c>
      <c r="H52" s="47">
        <v>173640556.667</v>
      </c>
      <c r="I52" s="47">
        <v>437830690</v>
      </c>
      <c r="J52" s="47">
        <v>540415358.33000004</v>
      </c>
      <c r="K52" s="47">
        <v>470917491.66999996</v>
      </c>
      <c r="L52" s="61">
        <v>565317010</v>
      </c>
    </row>
    <row r="53" spans="1:18" ht="16.5" customHeight="1" x14ac:dyDescent="0.2">
      <c r="A53" s="34" t="s">
        <v>45</v>
      </c>
      <c r="B53" s="40">
        <v>449050575</v>
      </c>
      <c r="C53" s="47">
        <v>43035890</v>
      </c>
      <c r="D53" s="47">
        <v>65064975</v>
      </c>
      <c r="E53" s="47">
        <v>78834860</v>
      </c>
      <c r="F53" s="55">
        <v>0</v>
      </c>
      <c r="G53" s="55">
        <v>0</v>
      </c>
      <c r="H53" s="47">
        <v>67587925</v>
      </c>
      <c r="I53" s="47">
        <v>151698800</v>
      </c>
      <c r="J53" s="47">
        <v>189719116.667</v>
      </c>
      <c r="K53" s="47">
        <v>197901771.667</v>
      </c>
      <c r="L53" s="61">
        <v>196862860</v>
      </c>
    </row>
    <row r="54" spans="1:18" ht="16.5" customHeight="1" x14ac:dyDescent="0.2">
      <c r="A54" s="34" t="s">
        <v>68</v>
      </c>
      <c r="B54" s="40">
        <v>1577162945</v>
      </c>
      <c r="C54" s="47">
        <v>139331165</v>
      </c>
      <c r="D54" s="47">
        <v>239794916.667</v>
      </c>
      <c r="E54" s="47">
        <v>297079083.333</v>
      </c>
      <c r="F54" s="55">
        <v>0</v>
      </c>
      <c r="G54" s="55">
        <v>0</v>
      </c>
      <c r="H54" s="47">
        <v>169234811.667</v>
      </c>
      <c r="I54" s="47">
        <v>421269580</v>
      </c>
      <c r="J54" s="47">
        <v>566565675</v>
      </c>
      <c r="K54" s="47">
        <v>526626590.66999996</v>
      </c>
      <c r="L54" s="61">
        <v>496438980</v>
      </c>
    </row>
    <row r="55" spans="1:18" ht="16.5" customHeight="1" x14ac:dyDescent="0.2">
      <c r="A55" s="34" t="s">
        <v>32</v>
      </c>
      <c r="B55" s="40">
        <v>507418500</v>
      </c>
      <c r="C55" s="47">
        <v>74966310</v>
      </c>
      <c r="D55" s="47">
        <v>78801200</v>
      </c>
      <c r="E55" s="47">
        <v>58428780</v>
      </c>
      <c r="F55" s="55">
        <v>0</v>
      </c>
      <c r="G55" s="55">
        <v>0</v>
      </c>
      <c r="H55" s="47">
        <v>56345570</v>
      </c>
      <c r="I55" s="47">
        <v>179436370</v>
      </c>
      <c r="J55" s="47">
        <v>198700736.667</v>
      </c>
      <c r="K55" s="47">
        <v>172703019.833</v>
      </c>
      <c r="L55" s="61">
        <v>232464371.667</v>
      </c>
    </row>
    <row r="56" spans="1:18" ht="16.5" customHeight="1" x14ac:dyDescent="0.2">
      <c r="A56" s="34" t="s">
        <v>1</v>
      </c>
      <c r="B56" s="40">
        <v>349290350</v>
      </c>
      <c r="C56" s="47">
        <v>55294430</v>
      </c>
      <c r="D56" s="47">
        <v>85174380</v>
      </c>
      <c r="E56" s="47">
        <v>64399200</v>
      </c>
      <c r="F56" s="55">
        <v>0</v>
      </c>
      <c r="G56" s="55">
        <v>0</v>
      </c>
      <c r="H56" s="47">
        <v>40138070</v>
      </c>
      <c r="I56" s="47">
        <v>68554786.666700006</v>
      </c>
      <c r="J56" s="47">
        <v>147812786.667</v>
      </c>
      <c r="K56" s="47">
        <v>143800800</v>
      </c>
      <c r="L56" s="61">
        <v>162214120</v>
      </c>
    </row>
    <row r="57" spans="1:18" ht="16.5" customHeight="1" x14ac:dyDescent="0.2">
      <c r="A57" s="34" t="s">
        <v>77</v>
      </c>
      <c r="B57" s="40">
        <v>1522551815</v>
      </c>
      <c r="C57" s="47">
        <v>148531820</v>
      </c>
      <c r="D57" s="47">
        <v>209672050</v>
      </c>
      <c r="E57" s="47">
        <v>330888530</v>
      </c>
      <c r="F57" s="55">
        <v>0</v>
      </c>
      <c r="G57" s="55">
        <v>0</v>
      </c>
      <c r="H57" s="47">
        <v>189739660</v>
      </c>
      <c r="I57" s="47">
        <v>397198640</v>
      </c>
      <c r="J57" s="47">
        <v>663796800</v>
      </c>
      <c r="K57" s="47">
        <v>526466837.38</v>
      </c>
      <c r="L57" s="61">
        <v>757894830</v>
      </c>
    </row>
    <row r="58" spans="1:18" ht="16.5" customHeight="1" x14ac:dyDescent="0.2">
      <c r="A58" s="34" t="s">
        <v>16</v>
      </c>
      <c r="B58" s="40">
        <v>820984216.66700006</v>
      </c>
      <c r="C58" s="47">
        <v>148892350</v>
      </c>
      <c r="D58" s="47">
        <v>148680490</v>
      </c>
      <c r="E58" s="47">
        <v>141511780</v>
      </c>
      <c r="F58" s="55">
        <v>0</v>
      </c>
      <c r="G58" s="55">
        <v>0</v>
      </c>
      <c r="H58" s="47">
        <v>128373860</v>
      </c>
      <c r="I58" s="47">
        <v>157545560</v>
      </c>
      <c r="J58" s="47">
        <v>309328898.333</v>
      </c>
      <c r="K58" s="47">
        <v>268049715.33000001</v>
      </c>
      <c r="L58" s="61">
        <v>316211701.667</v>
      </c>
    </row>
    <row r="59" spans="1:18" ht="16.5" customHeight="1" x14ac:dyDescent="0.2">
      <c r="A59" s="34" t="s">
        <v>35</v>
      </c>
      <c r="B59" s="40">
        <v>282632420</v>
      </c>
      <c r="C59" s="47">
        <v>36123570</v>
      </c>
      <c r="D59" s="47">
        <v>40965490</v>
      </c>
      <c r="E59" s="47">
        <v>58137590</v>
      </c>
      <c r="F59" s="55">
        <v>0</v>
      </c>
      <c r="G59" s="55">
        <v>0</v>
      </c>
      <c r="H59" s="47">
        <v>42029550</v>
      </c>
      <c r="I59" s="47">
        <v>72085010</v>
      </c>
      <c r="J59" s="47">
        <v>105653620</v>
      </c>
      <c r="K59" s="47">
        <v>78709100</v>
      </c>
      <c r="L59" s="61">
        <v>111503600</v>
      </c>
    </row>
    <row r="60" spans="1:18" ht="16.5" customHeight="1" x14ac:dyDescent="0.2">
      <c r="A60" s="35" t="s">
        <v>69</v>
      </c>
      <c r="B60" s="41">
        <v>43556300</v>
      </c>
      <c r="C60" s="48">
        <v>10175610</v>
      </c>
      <c r="D60" s="48">
        <v>6746230</v>
      </c>
      <c r="E60" s="48">
        <v>7620200</v>
      </c>
      <c r="F60" s="56">
        <v>0</v>
      </c>
      <c r="G60" s="56">
        <v>0</v>
      </c>
      <c r="H60" s="48">
        <v>11350170</v>
      </c>
      <c r="I60" s="48">
        <v>16605150</v>
      </c>
      <c r="J60" s="48">
        <v>20917640</v>
      </c>
      <c r="K60" s="48">
        <v>16729990</v>
      </c>
      <c r="L60" s="62">
        <v>13585100</v>
      </c>
    </row>
    <row r="61" spans="1:18" ht="16.5" customHeight="1" x14ac:dyDescent="0.2">
      <c r="A61" s="36" t="s">
        <v>57</v>
      </c>
      <c r="B61" s="42">
        <f>SUM(B36:B60)</f>
        <v>19283622492.8363</v>
      </c>
      <c r="C61" s="49">
        <f>SUM(C36:C60)</f>
        <v>2305696647.5</v>
      </c>
      <c r="D61" s="49">
        <f>SUM(D36:D60)</f>
        <v>3034698836.6669998</v>
      </c>
      <c r="E61" s="49">
        <f>SUM(E36:E60)</f>
        <v>3462362744.1660004</v>
      </c>
      <c r="F61" s="52" t="s">
        <v>50</v>
      </c>
      <c r="G61" s="52" t="s">
        <v>50</v>
      </c>
      <c r="H61" s="49">
        <f>SUM(H36:H60)</f>
        <v>2609317379.3310003</v>
      </c>
      <c r="I61" s="49">
        <f>SUM(I36:I60)</f>
        <v>5190250072.5</v>
      </c>
      <c r="J61" s="49">
        <f>SUM(J36:J60)</f>
        <v>7218051893.8376999</v>
      </c>
      <c r="K61" s="49">
        <f>SUM(K36:K60)</f>
        <v>5782267178.5460005</v>
      </c>
      <c r="L61" s="63">
        <f>SUM(L36:L60)</f>
        <v>7702929490.0039997</v>
      </c>
    </row>
    <row r="62" spans="1:18" ht="16.5" customHeight="1" x14ac:dyDescent="0.2">
      <c r="A62" s="37"/>
      <c r="B62" s="44"/>
      <c r="C62" s="43"/>
      <c r="D62" s="43"/>
      <c r="E62" s="43"/>
      <c r="F62" s="53"/>
      <c r="G62" s="53"/>
      <c r="H62" s="43"/>
      <c r="I62" s="43"/>
      <c r="J62" s="43"/>
      <c r="K62" s="43"/>
      <c r="L62" s="43"/>
    </row>
    <row r="63" spans="1:18" s="2" customFormat="1" ht="22.5" customHeight="1" x14ac:dyDescent="0.2">
      <c r="A63" s="3" t="s">
        <v>103</v>
      </c>
      <c r="D63" s="50"/>
      <c r="E63" s="23"/>
      <c r="F63" s="1"/>
      <c r="G63" s="1"/>
      <c r="H63" s="23"/>
    </row>
    <row r="64" spans="1:18" s="31" customFormat="1" ht="7.5" x14ac:dyDescent="0.2">
      <c r="E64" s="51"/>
      <c r="H64" s="51"/>
      <c r="L64" s="30" t="s">
        <v>124</v>
      </c>
      <c r="R64" s="30"/>
    </row>
    <row r="65" spans="1:12" ht="18" customHeight="1" x14ac:dyDescent="0.2">
      <c r="A65" s="29" t="s">
        <v>81</v>
      </c>
      <c r="C65" s="29"/>
      <c r="D65" s="29"/>
      <c r="E65" s="29"/>
      <c r="G65" s="57"/>
      <c r="H65" s="29"/>
      <c r="I65" s="29"/>
      <c r="K65" s="29"/>
      <c r="L65" s="58" t="s">
        <v>37</v>
      </c>
    </row>
    <row r="66" spans="1:12" ht="18" customHeight="1" x14ac:dyDescent="0.2">
      <c r="A66" s="32" t="s">
        <v>42</v>
      </c>
      <c r="B66" s="38" t="s">
        <v>89</v>
      </c>
      <c r="C66" s="45" t="s">
        <v>80</v>
      </c>
      <c r="D66" s="45" t="s">
        <v>33</v>
      </c>
      <c r="E66" s="45" t="s">
        <v>101</v>
      </c>
      <c r="F66" s="45" t="s">
        <v>94</v>
      </c>
      <c r="G66" s="45" t="s">
        <v>24</v>
      </c>
      <c r="H66" s="45" t="s">
        <v>92</v>
      </c>
      <c r="I66" s="45" t="s">
        <v>78</v>
      </c>
      <c r="J66" s="45" t="s">
        <v>39</v>
      </c>
      <c r="K66" s="45" t="s">
        <v>62</v>
      </c>
      <c r="L66" s="59" t="s">
        <v>104</v>
      </c>
    </row>
    <row r="67" spans="1:12" ht="16.5" customHeight="1" x14ac:dyDescent="0.2">
      <c r="A67" s="33" t="s">
        <v>21</v>
      </c>
      <c r="B67" s="39">
        <v>991931279.16700006</v>
      </c>
      <c r="C67" s="46">
        <v>68378995</v>
      </c>
      <c r="D67" s="46">
        <v>126429550</v>
      </c>
      <c r="E67" s="46">
        <v>131725410</v>
      </c>
      <c r="F67" s="46">
        <v>45074790</v>
      </c>
      <c r="G67" s="46">
        <v>204277155</v>
      </c>
      <c r="H67" s="46">
        <v>73549090</v>
      </c>
      <c r="I67" s="46">
        <v>431997196.66670001</v>
      </c>
      <c r="J67" s="46">
        <v>455607161.667</v>
      </c>
      <c r="K67" s="46">
        <v>407933260.833</v>
      </c>
      <c r="L67" s="60">
        <v>278501022</v>
      </c>
    </row>
    <row r="68" spans="1:12" ht="16.5" customHeight="1" x14ac:dyDescent="0.2">
      <c r="A68" s="34" t="s">
        <v>47</v>
      </c>
      <c r="B68" s="40">
        <v>439824496.667</v>
      </c>
      <c r="C68" s="47">
        <v>16825500</v>
      </c>
      <c r="D68" s="47">
        <v>79743530</v>
      </c>
      <c r="E68" s="47">
        <v>85491740</v>
      </c>
      <c r="F68" s="47">
        <v>13332670</v>
      </c>
      <c r="G68" s="47">
        <v>69356686.666999996</v>
      </c>
      <c r="H68" s="47">
        <v>45848260</v>
      </c>
      <c r="I68" s="47">
        <v>289836900</v>
      </c>
      <c r="J68" s="47">
        <v>207837985</v>
      </c>
      <c r="K68" s="47">
        <v>251017920</v>
      </c>
      <c r="L68" s="61">
        <v>127638400</v>
      </c>
    </row>
    <row r="69" spans="1:12" ht="16.5" customHeight="1" x14ac:dyDescent="0.2">
      <c r="A69" s="34" t="s">
        <v>64</v>
      </c>
      <c r="B69" s="40">
        <v>65449822.5</v>
      </c>
      <c r="C69" s="47">
        <v>499290</v>
      </c>
      <c r="D69" s="47">
        <v>12338030</v>
      </c>
      <c r="E69" s="47">
        <v>4073290</v>
      </c>
      <c r="F69" s="47">
        <v>2726780</v>
      </c>
      <c r="G69" s="47">
        <v>13506080</v>
      </c>
      <c r="H69" s="47">
        <v>5411100</v>
      </c>
      <c r="I69" s="47">
        <v>43439860</v>
      </c>
      <c r="J69" s="47">
        <v>43529400</v>
      </c>
      <c r="K69" s="47">
        <v>62345085</v>
      </c>
      <c r="L69" s="61">
        <v>17493440</v>
      </c>
    </row>
    <row r="70" spans="1:12" ht="16.5" customHeight="1" x14ac:dyDescent="0.2">
      <c r="A70" s="34" t="s">
        <v>36</v>
      </c>
      <c r="B70" s="40">
        <v>563364330</v>
      </c>
      <c r="C70" s="47">
        <v>34024170</v>
      </c>
      <c r="D70" s="47">
        <v>103773580</v>
      </c>
      <c r="E70" s="47">
        <v>84203193.333000004</v>
      </c>
      <c r="F70" s="47">
        <v>38100660</v>
      </c>
      <c r="G70" s="47">
        <v>89534095</v>
      </c>
      <c r="H70" s="47">
        <v>49429720</v>
      </c>
      <c r="I70" s="47">
        <v>187354906.66666999</v>
      </c>
      <c r="J70" s="47">
        <v>228910680</v>
      </c>
      <c r="K70" s="47">
        <v>238167842.833</v>
      </c>
      <c r="L70" s="61">
        <v>114776050</v>
      </c>
    </row>
    <row r="71" spans="1:12" ht="16.5" customHeight="1" x14ac:dyDescent="0.2">
      <c r="A71" s="34" t="s">
        <v>70</v>
      </c>
      <c r="B71" s="40">
        <v>27811050</v>
      </c>
      <c r="C71" s="47">
        <v>1692130</v>
      </c>
      <c r="D71" s="47">
        <v>1053860</v>
      </c>
      <c r="E71" s="47">
        <v>151810</v>
      </c>
      <c r="F71" s="47">
        <v>81230</v>
      </c>
      <c r="G71" s="47">
        <v>14588630</v>
      </c>
      <c r="H71" s="47">
        <v>1409290</v>
      </c>
      <c r="I71" s="47">
        <v>13689670</v>
      </c>
      <c r="J71" s="47">
        <v>19514150</v>
      </c>
      <c r="K71" s="47">
        <v>18707980</v>
      </c>
      <c r="L71" s="61">
        <v>3248150</v>
      </c>
    </row>
    <row r="72" spans="1:12" ht="16.5" customHeight="1" x14ac:dyDescent="0.2">
      <c r="A72" s="34" t="s">
        <v>61</v>
      </c>
      <c r="B72" s="40">
        <v>897453055</v>
      </c>
      <c r="C72" s="47">
        <v>64387770</v>
      </c>
      <c r="D72" s="47">
        <v>131031265</v>
      </c>
      <c r="E72" s="47">
        <v>142159415</v>
      </c>
      <c r="F72" s="47">
        <v>50492632.5</v>
      </c>
      <c r="G72" s="47">
        <v>138229052.5</v>
      </c>
      <c r="H72" s="47">
        <v>100099850</v>
      </c>
      <c r="I72" s="47">
        <v>335689016</v>
      </c>
      <c r="J72" s="47">
        <v>381158200</v>
      </c>
      <c r="K72" s="47">
        <v>485001192.82999998</v>
      </c>
      <c r="L72" s="61">
        <v>221386156.667</v>
      </c>
    </row>
    <row r="73" spans="1:12" ht="16.5" customHeight="1" x14ac:dyDescent="0.2">
      <c r="A73" s="34" t="s">
        <v>31</v>
      </c>
      <c r="B73" s="40">
        <v>49831200</v>
      </c>
      <c r="C73" s="47">
        <v>2608730</v>
      </c>
      <c r="D73" s="47">
        <v>12443850</v>
      </c>
      <c r="E73" s="47">
        <v>17357250</v>
      </c>
      <c r="F73" s="47">
        <v>2241950</v>
      </c>
      <c r="G73" s="47">
        <v>3924130</v>
      </c>
      <c r="H73" s="47">
        <v>17251400</v>
      </c>
      <c r="I73" s="47">
        <v>30554120</v>
      </c>
      <c r="J73" s="47">
        <v>33006740</v>
      </c>
      <c r="K73" s="47">
        <v>47533670</v>
      </c>
      <c r="L73" s="61">
        <v>24959080</v>
      </c>
    </row>
    <row r="74" spans="1:12" ht="16.5" customHeight="1" x14ac:dyDescent="0.2">
      <c r="A74" s="34" t="s">
        <v>40</v>
      </c>
      <c r="B74" s="40">
        <v>257554630</v>
      </c>
      <c r="C74" s="47">
        <v>27732330</v>
      </c>
      <c r="D74" s="47">
        <v>33511460</v>
      </c>
      <c r="E74" s="47">
        <v>28697440</v>
      </c>
      <c r="F74" s="47">
        <v>16871640</v>
      </c>
      <c r="G74" s="47">
        <v>39719090</v>
      </c>
      <c r="H74" s="47">
        <v>26835715</v>
      </c>
      <c r="I74" s="47">
        <v>117581010</v>
      </c>
      <c r="J74" s="47">
        <v>115292000</v>
      </c>
      <c r="K74" s="47">
        <v>147431800</v>
      </c>
      <c r="L74" s="61">
        <v>92709610</v>
      </c>
    </row>
    <row r="75" spans="1:12" ht="16.5" customHeight="1" x14ac:dyDescent="0.2">
      <c r="A75" s="34" t="s">
        <v>54</v>
      </c>
      <c r="B75" s="40">
        <v>128981278</v>
      </c>
      <c r="C75" s="47">
        <v>11916350</v>
      </c>
      <c r="D75" s="47">
        <v>11868580</v>
      </c>
      <c r="E75" s="47">
        <v>23685560</v>
      </c>
      <c r="F75" s="47">
        <v>4229870</v>
      </c>
      <c r="G75" s="47">
        <v>11902220</v>
      </c>
      <c r="H75" s="47">
        <v>16769180</v>
      </c>
      <c r="I75" s="47">
        <v>26176760</v>
      </c>
      <c r="J75" s="47">
        <v>54408500</v>
      </c>
      <c r="K75" s="47">
        <v>67996820</v>
      </c>
      <c r="L75" s="61">
        <v>27264450</v>
      </c>
    </row>
    <row r="76" spans="1:12" ht="16.5" customHeight="1" x14ac:dyDescent="0.2">
      <c r="A76" s="34" t="s">
        <v>29</v>
      </c>
      <c r="B76" s="40">
        <v>3952758670.8269997</v>
      </c>
      <c r="C76" s="47">
        <v>301280296.667</v>
      </c>
      <c r="D76" s="47">
        <v>547248190</v>
      </c>
      <c r="E76" s="47">
        <v>575908500</v>
      </c>
      <c r="F76" s="47">
        <v>212172950.83000001</v>
      </c>
      <c r="G76" s="47">
        <v>849107708.33000004</v>
      </c>
      <c r="H76" s="47">
        <v>382173922.5</v>
      </c>
      <c r="I76" s="47">
        <v>1477037098.3329999</v>
      </c>
      <c r="J76" s="47">
        <v>1618267210</v>
      </c>
      <c r="K76" s="47">
        <v>1803554064.9400001</v>
      </c>
      <c r="L76" s="61">
        <v>1280739236.6700001</v>
      </c>
    </row>
    <row r="77" spans="1:12" ht="16.5" customHeight="1" x14ac:dyDescent="0.2">
      <c r="A77" s="34" t="s">
        <v>71</v>
      </c>
      <c r="B77" s="40">
        <v>493315530</v>
      </c>
      <c r="C77" s="47">
        <v>46766610</v>
      </c>
      <c r="D77" s="47">
        <v>70584040</v>
      </c>
      <c r="E77" s="47">
        <v>62440220</v>
      </c>
      <c r="F77" s="47">
        <v>22456270</v>
      </c>
      <c r="G77" s="47">
        <v>76133300</v>
      </c>
      <c r="H77" s="47">
        <v>35603070</v>
      </c>
      <c r="I77" s="47">
        <v>161467642.5</v>
      </c>
      <c r="J77" s="47">
        <v>231658015</v>
      </c>
      <c r="K77" s="47">
        <v>211236008.333</v>
      </c>
      <c r="L77" s="61">
        <v>153055343.333</v>
      </c>
    </row>
    <row r="78" spans="1:12" ht="16.5" customHeight="1" x14ac:dyDescent="0.2">
      <c r="A78" s="34" t="s">
        <v>73</v>
      </c>
      <c r="B78" s="40">
        <v>482327913.333</v>
      </c>
      <c r="C78" s="47">
        <v>30331080</v>
      </c>
      <c r="D78" s="47">
        <v>51788320</v>
      </c>
      <c r="E78" s="47">
        <v>54442670</v>
      </c>
      <c r="F78" s="47">
        <v>18726910</v>
      </c>
      <c r="G78" s="47">
        <v>96494740</v>
      </c>
      <c r="H78" s="47">
        <v>47069360</v>
      </c>
      <c r="I78" s="47">
        <v>147665445</v>
      </c>
      <c r="J78" s="47">
        <v>197173960</v>
      </c>
      <c r="K78" s="47">
        <v>211595770.833</v>
      </c>
      <c r="L78" s="61">
        <v>113372140</v>
      </c>
    </row>
    <row r="79" spans="1:12" ht="16.5" customHeight="1" x14ac:dyDescent="0.2">
      <c r="A79" s="34" t="s">
        <v>74</v>
      </c>
      <c r="B79" s="40">
        <v>183580556.66670001</v>
      </c>
      <c r="C79" s="47">
        <v>13032300</v>
      </c>
      <c r="D79" s="47">
        <v>29830120</v>
      </c>
      <c r="E79" s="47">
        <v>22070890</v>
      </c>
      <c r="F79" s="47">
        <v>4175216.6666999999</v>
      </c>
      <c r="G79" s="47">
        <v>33314430</v>
      </c>
      <c r="H79" s="47">
        <v>15422010</v>
      </c>
      <c r="I79" s="47">
        <v>57578970</v>
      </c>
      <c r="J79" s="47">
        <v>55638105</v>
      </c>
      <c r="K79" s="47">
        <v>66561110</v>
      </c>
      <c r="L79" s="61">
        <v>41513860</v>
      </c>
    </row>
    <row r="80" spans="1:12" ht="16.5" customHeight="1" x14ac:dyDescent="0.2">
      <c r="A80" s="34" t="s">
        <v>9</v>
      </c>
      <c r="B80" s="40">
        <v>52083710</v>
      </c>
      <c r="C80" s="47">
        <v>4048450</v>
      </c>
      <c r="D80" s="47">
        <v>7906050</v>
      </c>
      <c r="E80" s="47">
        <v>6754990</v>
      </c>
      <c r="F80" s="47">
        <v>989650</v>
      </c>
      <c r="G80" s="47">
        <v>11223970</v>
      </c>
      <c r="H80" s="47">
        <v>17060620</v>
      </c>
      <c r="I80" s="47">
        <v>30340065</v>
      </c>
      <c r="J80" s="47">
        <v>51517470</v>
      </c>
      <c r="K80" s="47">
        <v>38639960</v>
      </c>
      <c r="L80" s="61">
        <v>14972570</v>
      </c>
    </row>
    <row r="81" spans="1:12" ht="16.5" customHeight="1" x14ac:dyDescent="0.2">
      <c r="A81" s="34" t="s">
        <v>75</v>
      </c>
      <c r="B81" s="40">
        <v>58876990</v>
      </c>
      <c r="C81" s="47">
        <v>6839990</v>
      </c>
      <c r="D81" s="47">
        <v>8495080</v>
      </c>
      <c r="E81" s="47">
        <v>9390720</v>
      </c>
      <c r="F81" s="47">
        <v>3030460</v>
      </c>
      <c r="G81" s="47">
        <v>15539600</v>
      </c>
      <c r="H81" s="47">
        <v>3855280</v>
      </c>
      <c r="I81" s="47">
        <v>59617500</v>
      </c>
      <c r="J81" s="47">
        <v>28932000</v>
      </c>
      <c r="K81" s="47">
        <v>33220240</v>
      </c>
      <c r="L81" s="61">
        <v>18234310</v>
      </c>
    </row>
    <row r="82" spans="1:12" ht="16.5" customHeight="1" x14ac:dyDescent="0.2">
      <c r="A82" s="34" t="s">
        <v>19</v>
      </c>
      <c r="B82" s="40">
        <v>58340560</v>
      </c>
      <c r="C82" s="47">
        <v>486940</v>
      </c>
      <c r="D82" s="47">
        <v>5779820</v>
      </c>
      <c r="E82" s="47">
        <v>9213720</v>
      </c>
      <c r="F82" s="47">
        <v>2195560</v>
      </c>
      <c r="G82" s="47">
        <v>4766170</v>
      </c>
      <c r="H82" s="47">
        <v>6197930</v>
      </c>
      <c r="I82" s="47">
        <v>6486520</v>
      </c>
      <c r="J82" s="47">
        <v>22047430</v>
      </c>
      <c r="K82" s="47">
        <v>18329839</v>
      </c>
      <c r="L82" s="61">
        <v>7692710</v>
      </c>
    </row>
    <row r="83" spans="1:12" ht="16.5" customHeight="1" x14ac:dyDescent="0.2">
      <c r="A83" s="34" t="s">
        <v>76</v>
      </c>
      <c r="B83" s="40">
        <v>867902516.66700006</v>
      </c>
      <c r="C83" s="47">
        <v>52483250</v>
      </c>
      <c r="D83" s="47">
        <v>132199960</v>
      </c>
      <c r="E83" s="47">
        <v>156843736.667</v>
      </c>
      <c r="F83" s="47">
        <v>46584780</v>
      </c>
      <c r="G83" s="47">
        <v>144639095</v>
      </c>
      <c r="H83" s="47">
        <v>119290010</v>
      </c>
      <c r="I83" s="47">
        <v>357747770</v>
      </c>
      <c r="J83" s="47">
        <v>482785565</v>
      </c>
      <c r="K83" s="47">
        <v>588638837.5</v>
      </c>
      <c r="L83" s="61">
        <v>352171845</v>
      </c>
    </row>
    <row r="84" spans="1:12" ht="16.5" customHeight="1" x14ac:dyDescent="0.2">
      <c r="A84" s="34" t="s">
        <v>45</v>
      </c>
      <c r="B84" s="40">
        <v>290186136.66670001</v>
      </c>
      <c r="C84" s="47">
        <v>11125540</v>
      </c>
      <c r="D84" s="47">
        <v>41469700</v>
      </c>
      <c r="E84" s="47">
        <v>26735470</v>
      </c>
      <c r="F84" s="47">
        <v>19924876.666699998</v>
      </c>
      <c r="G84" s="47">
        <v>57972880</v>
      </c>
      <c r="H84" s="47">
        <v>54988060</v>
      </c>
      <c r="I84" s="47">
        <v>128898330</v>
      </c>
      <c r="J84" s="47">
        <v>167319090</v>
      </c>
      <c r="K84" s="47">
        <v>259304603.333</v>
      </c>
      <c r="L84" s="61">
        <v>123529412.5</v>
      </c>
    </row>
    <row r="85" spans="1:12" ht="16.5" customHeight="1" x14ac:dyDescent="0.2">
      <c r="A85" s="34" t="s">
        <v>68</v>
      </c>
      <c r="B85" s="40">
        <v>1027643725</v>
      </c>
      <c r="C85" s="47">
        <v>84261405</v>
      </c>
      <c r="D85" s="47">
        <v>153790626.667</v>
      </c>
      <c r="E85" s="47">
        <v>154983380</v>
      </c>
      <c r="F85" s="47">
        <v>52265908.333000004</v>
      </c>
      <c r="G85" s="47">
        <v>189765870</v>
      </c>
      <c r="H85" s="47">
        <v>87967400</v>
      </c>
      <c r="I85" s="47">
        <v>453166560.333</v>
      </c>
      <c r="J85" s="47">
        <v>463274869.67000002</v>
      </c>
      <c r="K85" s="47">
        <v>669221847.91999996</v>
      </c>
      <c r="L85" s="61">
        <v>458188183.333</v>
      </c>
    </row>
    <row r="86" spans="1:12" ht="16.5" customHeight="1" x14ac:dyDescent="0.2">
      <c r="A86" s="34" t="s">
        <v>32</v>
      </c>
      <c r="B86" s="40">
        <v>378317490</v>
      </c>
      <c r="C86" s="47">
        <v>39479280</v>
      </c>
      <c r="D86" s="47">
        <v>54650700</v>
      </c>
      <c r="E86" s="47">
        <v>52649800</v>
      </c>
      <c r="F86" s="47">
        <v>16049880</v>
      </c>
      <c r="G86" s="47">
        <v>73837400</v>
      </c>
      <c r="H86" s="47">
        <v>30897840</v>
      </c>
      <c r="I86" s="47">
        <v>139053860</v>
      </c>
      <c r="J86" s="47">
        <v>151451215</v>
      </c>
      <c r="K86" s="47">
        <v>197907822.14300001</v>
      </c>
      <c r="L86" s="61">
        <v>126709220</v>
      </c>
    </row>
    <row r="87" spans="1:12" ht="16.5" customHeight="1" x14ac:dyDescent="0.2">
      <c r="A87" s="34" t="s">
        <v>1</v>
      </c>
      <c r="B87" s="40">
        <v>218666405</v>
      </c>
      <c r="C87" s="47">
        <v>22203580</v>
      </c>
      <c r="D87" s="47">
        <v>31206135</v>
      </c>
      <c r="E87" s="47">
        <v>37494240</v>
      </c>
      <c r="F87" s="47">
        <v>15953510</v>
      </c>
      <c r="G87" s="47">
        <v>39336380</v>
      </c>
      <c r="H87" s="47">
        <v>51992930</v>
      </c>
      <c r="I87" s="47">
        <v>105401010</v>
      </c>
      <c r="J87" s="47">
        <v>129985960</v>
      </c>
      <c r="K87" s="47">
        <v>167946207.5</v>
      </c>
      <c r="L87" s="61">
        <v>81197160</v>
      </c>
    </row>
    <row r="88" spans="1:12" ht="16.5" customHeight="1" x14ac:dyDescent="0.2">
      <c r="A88" s="34" t="s">
        <v>77</v>
      </c>
      <c r="B88" s="40">
        <v>846632075</v>
      </c>
      <c r="C88" s="47">
        <v>82164180</v>
      </c>
      <c r="D88" s="47">
        <v>134974810</v>
      </c>
      <c r="E88" s="47">
        <v>136349060</v>
      </c>
      <c r="F88" s="47">
        <v>39514620</v>
      </c>
      <c r="G88" s="47">
        <v>132136895</v>
      </c>
      <c r="H88" s="47">
        <v>109611880</v>
      </c>
      <c r="I88" s="47">
        <v>346148121.66670001</v>
      </c>
      <c r="J88" s="47">
        <v>564342393.33299994</v>
      </c>
      <c r="K88" s="47">
        <v>624476089.16999996</v>
      </c>
      <c r="L88" s="61">
        <v>356826700</v>
      </c>
    </row>
    <row r="89" spans="1:12" ht="16.5" customHeight="1" x14ac:dyDescent="0.2">
      <c r="A89" s="34" t="s">
        <v>16</v>
      </c>
      <c r="B89" s="40">
        <v>622654955</v>
      </c>
      <c r="C89" s="47">
        <v>43888590</v>
      </c>
      <c r="D89" s="47">
        <v>102537055</v>
      </c>
      <c r="E89" s="47">
        <v>137912600</v>
      </c>
      <c r="F89" s="47">
        <v>25106775</v>
      </c>
      <c r="G89" s="47">
        <v>84167400</v>
      </c>
      <c r="H89" s="47">
        <v>69586490</v>
      </c>
      <c r="I89" s="47">
        <v>171042236.66670001</v>
      </c>
      <c r="J89" s="47">
        <v>254722488.333</v>
      </c>
      <c r="K89" s="47">
        <v>293348653.333</v>
      </c>
      <c r="L89" s="61">
        <v>227773380</v>
      </c>
    </row>
    <row r="90" spans="1:12" ht="16.5" customHeight="1" x14ac:dyDescent="0.2">
      <c r="A90" s="34" t="s">
        <v>35</v>
      </c>
      <c r="B90" s="40">
        <v>173814605</v>
      </c>
      <c r="C90" s="47">
        <v>17832260</v>
      </c>
      <c r="D90" s="47">
        <v>33946180</v>
      </c>
      <c r="E90" s="47">
        <v>38207645</v>
      </c>
      <c r="F90" s="47">
        <v>4190870</v>
      </c>
      <c r="G90" s="47">
        <v>21080890</v>
      </c>
      <c r="H90" s="47">
        <v>20449740</v>
      </c>
      <c r="I90" s="47">
        <v>62163240</v>
      </c>
      <c r="J90" s="47">
        <v>99318345</v>
      </c>
      <c r="K90" s="47">
        <v>91429413.333000004</v>
      </c>
      <c r="L90" s="61">
        <v>70079960</v>
      </c>
    </row>
    <row r="91" spans="1:12" ht="16.5" customHeight="1" x14ac:dyDescent="0.2">
      <c r="A91" s="35" t="s">
        <v>69</v>
      </c>
      <c r="B91" s="41">
        <v>26885300</v>
      </c>
      <c r="C91" s="48">
        <v>4673560</v>
      </c>
      <c r="D91" s="48">
        <v>4676330</v>
      </c>
      <c r="E91" s="48">
        <v>10743630</v>
      </c>
      <c r="F91" s="48">
        <v>2424110</v>
      </c>
      <c r="G91" s="48">
        <v>1748050</v>
      </c>
      <c r="H91" s="48">
        <v>3186710</v>
      </c>
      <c r="I91" s="48">
        <v>16277720</v>
      </c>
      <c r="J91" s="48">
        <v>15786070</v>
      </c>
      <c r="K91" s="48">
        <v>22712410</v>
      </c>
      <c r="L91" s="62">
        <v>11372940</v>
      </c>
    </row>
    <row r="92" spans="1:12" ht="16.5" customHeight="1" x14ac:dyDescent="0.2">
      <c r="A92" s="36" t="s">
        <v>57</v>
      </c>
      <c r="B92" s="42">
        <f t="shared" ref="B92:L92" si="4">SUM(B67:B91)</f>
        <v>13156188280.4944</v>
      </c>
      <c r="C92" s="49">
        <f t="shared" si="4"/>
        <v>988962576.66700006</v>
      </c>
      <c r="D92" s="49">
        <f t="shared" si="4"/>
        <v>1923276821.6670001</v>
      </c>
      <c r="E92" s="49">
        <f t="shared" si="4"/>
        <v>2009686380</v>
      </c>
      <c r="F92" s="52">
        <f t="shared" si="4"/>
        <v>658914569.99640012</v>
      </c>
      <c r="G92" s="52">
        <f t="shared" si="4"/>
        <v>2416301917.4970002</v>
      </c>
      <c r="H92" s="49">
        <f t="shared" si="4"/>
        <v>1391956857.5</v>
      </c>
      <c r="I92" s="49">
        <f t="shared" si="4"/>
        <v>5196411528.8327703</v>
      </c>
      <c r="J92" s="49">
        <f t="shared" si="4"/>
        <v>6073485003.0030003</v>
      </c>
      <c r="K92" s="49">
        <f t="shared" si="4"/>
        <v>7024258448.8340006</v>
      </c>
      <c r="L92" s="63">
        <f t="shared" si="4"/>
        <v>4345405329.5030003</v>
      </c>
    </row>
    <row r="93" spans="1:12" ht="16.5" customHeight="1" x14ac:dyDescent="0.2">
      <c r="A93" s="37"/>
      <c r="B93" s="44"/>
      <c r="C93" s="43"/>
      <c r="D93" s="43"/>
      <c r="E93" s="43"/>
      <c r="F93" s="53"/>
      <c r="G93" s="53"/>
      <c r="H93" s="43"/>
      <c r="I93" s="43"/>
      <c r="J93" s="43"/>
      <c r="K93" s="43"/>
      <c r="L93" s="43"/>
    </row>
  </sheetData>
  <phoneticPr fontId="4"/>
  <dataValidations count="1">
    <dataValidation allowBlank="1" showInputMessage="1" sqref="A2:A3 D1 A34 A65" xr:uid="{00000000-0002-0000-0100-000000000000}"/>
  </dataValidations>
  <pageMargins left="0.70866141732283472" right="0.70866141732283472" top="0.74803149606299213" bottom="0.74803149606299213" header="0.31496062992125984" footer="0.31496062992125984"/>
  <pageSetup paperSize="9" orientation="landscape" horizontalDpi="300" verticalDpi="300" r:id="rId1"/>
  <headerFooter>
    <oddFooter>&amp;C&amp;P</oddFooter>
  </headerFooter>
  <rowBreaks count="2" manualBreakCount="2">
    <brk id="31" max="16383" man="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R32"/>
  <sheetViews>
    <sheetView zoomScale="80" zoomScaleNormal="80" zoomScaleSheetLayoutView="100" workbookViewId="0">
      <selection activeCell="J39" sqref="J39"/>
    </sheetView>
  </sheetViews>
  <sheetFormatPr defaultColWidth="9" defaultRowHeight="13" x14ac:dyDescent="0.2"/>
  <cols>
    <col min="1" max="1" width="10.7265625" style="1" customWidth="1"/>
    <col min="2" max="4" width="10.26953125" style="1" customWidth="1"/>
    <col min="5" max="8" width="10.26953125" customWidth="1"/>
    <col min="9" max="13" width="10.26953125" style="1" customWidth="1"/>
    <col min="14" max="18" width="9.6328125" style="1" customWidth="1"/>
    <col min="19" max="19" width="9" style="1" customWidth="1"/>
    <col min="20" max="16384" width="9" style="1"/>
  </cols>
  <sheetData>
    <row r="1" spans="1:18" s="2" customFormat="1" ht="22.5" customHeight="1" x14ac:dyDescent="0.2">
      <c r="A1" s="3" t="s">
        <v>63</v>
      </c>
      <c r="D1" s="22"/>
      <c r="E1" s="23"/>
      <c r="F1" s="23"/>
      <c r="G1" s="23"/>
      <c r="H1" s="23"/>
    </row>
    <row r="2" spans="1:18" s="2" customFormat="1" ht="14" x14ac:dyDescent="0.2">
      <c r="A2" s="4"/>
      <c r="E2" s="23"/>
      <c r="F2" s="23"/>
      <c r="G2" s="23"/>
      <c r="H2" s="23"/>
      <c r="M2" s="30" t="s">
        <v>124</v>
      </c>
      <c r="R2" s="30"/>
    </row>
    <row r="3" spans="1:18" ht="18" customHeight="1" x14ac:dyDescent="0.2">
      <c r="B3" s="11" t="s">
        <v>49</v>
      </c>
      <c r="C3" s="11"/>
      <c r="D3" s="11"/>
      <c r="E3" s="11"/>
      <c r="F3" s="11" t="s">
        <v>102</v>
      </c>
      <c r="G3" s="11"/>
      <c r="H3" s="11"/>
      <c r="I3" s="11"/>
      <c r="J3" s="11" t="s">
        <v>81</v>
      </c>
      <c r="K3" s="11"/>
      <c r="L3" s="29"/>
      <c r="M3" s="58" t="s">
        <v>14</v>
      </c>
      <c r="O3" s="30"/>
    </row>
    <row r="4" spans="1:18" ht="18" customHeight="1" x14ac:dyDescent="0.2">
      <c r="A4" s="5" t="s">
        <v>42</v>
      </c>
      <c r="B4" s="12" t="s">
        <v>67</v>
      </c>
      <c r="C4" s="17" t="s">
        <v>38</v>
      </c>
      <c r="D4" s="17" t="s">
        <v>56</v>
      </c>
      <c r="E4" s="24" t="s">
        <v>87</v>
      </c>
      <c r="F4" s="12" t="s">
        <v>67</v>
      </c>
      <c r="G4" s="17" t="s">
        <v>38</v>
      </c>
      <c r="H4" s="17" t="s">
        <v>56</v>
      </c>
      <c r="I4" s="24" t="s">
        <v>87</v>
      </c>
      <c r="J4" s="12" t="s">
        <v>67</v>
      </c>
      <c r="K4" s="17" t="s">
        <v>38</v>
      </c>
      <c r="L4" s="17" t="s">
        <v>56</v>
      </c>
      <c r="M4" s="24" t="s">
        <v>87</v>
      </c>
    </row>
    <row r="5" spans="1:18" ht="16.5" customHeight="1" x14ac:dyDescent="0.2">
      <c r="A5" s="64" t="s">
        <v>21</v>
      </c>
      <c r="B5" s="68">
        <f t="shared" ref="B5:E30" si="0">F5+J5</f>
        <v>509805</v>
      </c>
      <c r="C5" s="72">
        <f t="shared" si="0"/>
        <v>14843</v>
      </c>
      <c r="D5" s="72">
        <f t="shared" si="0"/>
        <v>421890</v>
      </c>
      <c r="E5" s="76">
        <f t="shared" si="0"/>
        <v>73072</v>
      </c>
      <c r="F5" s="68">
        <v>212696</v>
      </c>
      <c r="G5" s="72">
        <v>7487</v>
      </c>
      <c r="H5" s="72">
        <v>174043</v>
      </c>
      <c r="I5" s="76">
        <v>31166</v>
      </c>
      <c r="J5" s="68">
        <v>297109</v>
      </c>
      <c r="K5" s="72">
        <v>7356</v>
      </c>
      <c r="L5" s="72">
        <v>247847</v>
      </c>
      <c r="M5" s="76">
        <v>41906</v>
      </c>
    </row>
    <row r="6" spans="1:18" ht="16.5" customHeight="1" x14ac:dyDescent="0.2">
      <c r="A6" s="65" t="s">
        <v>47</v>
      </c>
      <c r="B6" s="69">
        <f t="shared" si="0"/>
        <v>237021</v>
      </c>
      <c r="C6" s="73">
        <f t="shared" si="0"/>
        <v>6751</v>
      </c>
      <c r="D6" s="73">
        <f t="shared" si="0"/>
        <v>196754</v>
      </c>
      <c r="E6" s="77">
        <f t="shared" si="0"/>
        <v>33516</v>
      </c>
      <c r="F6" s="69">
        <v>96759</v>
      </c>
      <c r="G6" s="73">
        <v>3157</v>
      </c>
      <c r="H6" s="73">
        <v>78748</v>
      </c>
      <c r="I6" s="77">
        <v>14854</v>
      </c>
      <c r="J6" s="69">
        <v>140262</v>
      </c>
      <c r="K6" s="73">
        <v>3594</v>
      </c>
      <c r="L6" s="73">
        <v>118006</v>
      </c>
      <c r="M6" s="77">
        <v>18662</v>
      </c>
    </row>
    <row r="7" spans="1:18" ht="16.5" customHeight="1" x14ac:dyDescent="0.2">
      <c r="A7" s="65" t="s">
        <v>64</v>
      </c>
      <c r="B7" s="69">
        <f t="shared" si="0"/>
        <v>42808</v>
      </c>
      <c r="C7" s="73">
        <f t="shared" si="0"/>
        <v>1112</v>
      </c>
      <c r="D7" s="73">
        <f t="shared" si="0"/>
        <v>36938</v>
      </c>
      <c r="E7" s="77">
        <f t="shared" si="0"/>
        <v>4758</v>
      </c>
      <c r="F7" s="69">
        <v>17174</v>
      </c>
      <c r="G7" s="73">
        <v>558</v>
      </c>
      <c r="H7" s="73">
        <v>14604</v>
      </c>
      <c r="I7" s="77">
        <v>2012</v>
      </c>
      <c r="J7" s="69">
        <v>25634</v>
      </c>
      <c r="K7" s="73">
        <v>554</v>
      </c>
      <c r="L7" s="73">
        <v>22334</v>
      </c>
      <c r="M7" s="77">
        <v>2746</v>
      </c>
    </row>
    <row r="8" spans="1:18" ht="16.5" customHeight="1" x14ac:dyDescent="0.2">
      <c r="A8" s="65" t="s">
        <v>36</v>
      </c>
      <c r="B8" s="69">
        <f t="shared" si="0"/>
        <v>238656</v>
      </c>
      <c r="C8" s="73">
        <f t="shared" si="0"/>
        <v>7190</v>
      </c>
      <c r="D8" s="73">
        <f t="shared" si="0"/>
        <v>199856</v>
      </c>
      <c r="E8" s="77">
        <f t="shared" si="0"/>
        <v>31610</v>
      </c>
      <c r="F8" s="69">
        <v>99180</v>
      </c>
      <c r="G8" s="73">
        <v>3533</v>
      </c>
      <c r="H8" s="73">
        <v>81418</v>
      </c>
      <c r="I8" s="77">
        <v>14229</v>
      </c>
      <c r="J8" s="69">
        <v>139476</v>
      </c>
      <c r="K8" s="73">
        <v>3657</v>
      </c>
      <c r="L8" s="73">
        <v>118438</v>
      </c>
      <c r="M8" s="77">
        <v>17381</v>
      </c>
    </row>
    <row r="9" spans="1:18" ht="16.5" customHeight="1" x14ac:dyDescent="0.2">
      <c r="A9" s="65" t="s">
        <v>70</v>
      </c>
      <c r="B9" s="69">
        <f t="shared" si="0"/>
        <v>20141</v>
      </c>
      <c r="C9" s="73">
        <f t="shared" si="0"/>
        <v>794</v>
      </c>
      <c r="D9" s="73">
        <f t="shared" si="0"/>
        <v>17054</v>
      </c>
      <c r="E9" s="77">
        <f t="shared" si="0"/>
        <v>2293</v>
      </c>
      <c r="F9" s="69">
        <v>8671</v>
      </c>
      <c r="G9" s="73">
        <v>396</v>
      </c>
      <c r="H9" s="73">
        <v>7114</v>
      </c>
      <c r="I9" s="77">
        <v>1161</v>
      </c>
      <c r="J9" s="69">
        <v>11470</v>
      </c>
      <c r="K9" s="73">
        <v>398</v>
      </c>
      <c r="L9" s="73">
        <v>9940</v>
      </c>
      <c r="M9" s="77">
        <v>1132</v>
      </c>
    </row>
    <row r="10" spans="1:18" ht="16.5" customHeight="1" x14ac:dyDescent="0.2">
      <c r="A10" s="65" t="s">
        <v>61</v>
      </c>
      <c r="B10" s="69">
        <f t="shared" si="0"/>
        <v>448694</v>
      </c>
      <c r="C10" s="73">
        <f t="shared" si="0"/>
        <v>12586</v>
      </c>
      <c r="D10" s="73">
        <f t="shared" si="0"/>
        <v>378804</v>
      </c>
      <c r="E10" s="77">
        <f t="shared" si="0"/>
        <v>57304</v>
      </c>
      <c r="F10" s="69">
        <v>179932</v>
      </c>
      <c r="G10" s="73">
        <v>5694</v>
      </c>
      <c r="H10" s="73">
        <v>150361</v>
      </c>
      <c r="I10" s="77">
        <v>23877</v>
      </c>
      <c r="J10" s="69">
        <v>268762</v>
      </c>
      <c r="K10" s="73">
        <v>6892</v>
      </c>
      <c r="L10" s="73">
        <v>228443</v>
      </c>
      <c r="M10" s="77">
        <v>33427</v>
      </c>
    </row>
    <row r="11" spans="1:18" ht="16.5" customHeight="1" x14ac:dyDescent="0.2">
      <c r="A11" s="65" t="s">
        <v>31</v>
      </c>
      <c r="B11" s="69">
        <f t="shared" si="0"/>
        <v>29964</v>
      </c>
      <c r="C11" s="73">
        <f t="shared" si="0"/>
        <v>907</v>
      </c>
      <c r="D11" s="73">
        <f t="shared" si="0"/>
        <v>26406</v>
      </c>
      <c r="E11" s="77">
        <f t="shared" si="0"/>
        <v>2651</v>
      </c>
      <c r="F11" s="69">
        <v>12609</v>
      </c>
      <c r="G11" s="73">
        <v>496</v>
      </c>
      <c r="H11" s="73">
        <v>10864</v>
      </c>
      <c r="I11" s="77">
        <v>1249</v>
      </c>
      <c r="J11" s="69">
        <v>17355</v>
      </c>
      <c r="K11" s="73">
        <v>411</v>
      </c>
      <c r="L11" s="73">
        <v>15542</v>
      </c>
      <c r="M11" s="77">
        <v>1402</v>
      </c>
    </row>
    <row r="12" spans="1:18" ht="16.5" customHeight="1" x14ac:dyDescent="0.2">
      <c r="A12" s="65" t="s">
        <v>40</v>
      </c>
      <c r="B12" s="69">
        <f t="shared" si="0"/>
        <v>153144</v>
      </c>
      <c r="C12" s="73">
        <f t="shared" si="0"/>
        <v>4370</v>
      </c>
      <c r="D12" s="73">
        <f t="shared" si="0"/>
        <v>132597</v>
      </c>
      <c r="E12" s="77">
        <f t="shared" si="0"/>
        <v>16177</v>
      </c>
      <c r="F12" s="69">
        <v>62568</v>
      </c>
      <c r="G12" s="73">
        <v>2125</v>
      </c>
      <c r="H12" s="73">
        <v>53294</v>
      </c>
      <c r="I12" s="77">
        <v>7149</v>
      </c>
      <c r="J12" s="69">
        <v>90576</v>
      </c>
      <c r="K12" s="73">
        <v>2245</v>
      </c>
      <c r="L12" s="73">
        <v>79303</v>
      </c>
      <c r="M12" s="77">
        <v>9028</v>
      </c>
    </row>
    <row r="13" spans="1:18" ht="16.5" customHeight="1" x14ac:dyDescent="0.2">
      <c r="A13" s="65" t="s">
        <v>54</v>
      </c>
      <c r="B13" s="69">
        <f t="shared" si="0"/>
        <v>65686</v>
      </c>
      <c r="C13" s="73">
        <f t="shared" si="0"/>
        <v>1573</v>
      </c>
      <c r="D13" s="73">
        <f t="shared" si="0"/>
        <v>56093</v>
      </c>
      <c r="E13" s="77">
        <f t="shared" si="0"/>
        <v>8020</v>
      </c>
      <c r="F13" s="69">
        <v>26528</v>
      </c>
      <c r="G13" s="73">
        <v>770</v>
      </c>
      <c r="H13" s="73">
        <v>22130</v>
      </c>
      <c r="I13" s="77">
        <v>3628</v>
      </c>
      <c r="J13" s="69">
        <v>39158</v>
      </c>
      <c r="K13" s="73">
        <v>803</v>
      </c>
      <c r="L13" s="73">
        <v>33963</v>
      </c>
      <c r="M13" s="77">
        <v>4392</v>
      </c>
    </row>
    <row r="14" spans="1:18" ht="16.5" customHeight="1" x14ac:dyDescent="0.2">
      <c r="A14" s="65" t="s">
        <v>29</v>
      </c>
      <c r="B14" s="69">
        <f t="shared" si="0"/>
        <v>2271586</v>
      </c>
      <c r="C14" s="73">
        <f t="shared" si="0"/>
        <v>55166</v>
      </c>
      <c r="D14" s="73">
        <f t="shared" si="0"/>
        <v>1860836</v>
      </c>
      <c r="E14" s="77">
        <f t="shared" si="0"/>
        <v>355584</v>
      </c>
      <c r="F14" s="69">
        <v>943369</v>
      </c>
      <c r="G14" s="73">
        <v>25984</v>
      </c>
      <c r="H14" s="73">
        <v>766702</v>
      </c>
      <c r="I14" s="77">
        <v>150683</v>
      </c>
      <c r="J14" s="69">
        <v>1328217</v>
      </c>
      <c r="K14" s="73">
        <v>29182</v>
      </c>
      <c r="L14" s="73">
        <v>1094134</v>
      </c>
      <c r="M14" s="77">
        <v>204901</v>
      </c>
    </row>
    <row r="15" spans="1:18" ht="16.5" customHeight="1" x14ac:dyDescent="0.2">
      <c r="A15" s="65" t="s">
        <v>71</v>
      </c>
      <c r="B15" s="69">
        <f t="shared" si="0"/>
        <v>234156</v>
      </c>
      <c r="C15" s="73">
        <f t="shared" si="0"/>
        <v>7928</v>
      </c>
      <c r="D15" s="73">
        <f t="shared" si="0"/>
        <v>190061</v>
      </c>
      <c r="E15" s="77">
        <f t="shared" si="0"/>
        <v>36167</v>
      </c>
      <c r="F15" s="69">
        <v>102117</v>
      </c>
      <c r="G15" s="73">
        <v>3819</v>
      </c>
      <c r="H15" s="73">
        <v>82098</v>
      </c>
      <c r="I15" s="77">
        <v>16200</v>
      </c>
      <c r="J15" s="69">
        <v>132039</v>
      </c>
      <c r="K15" s="73">
        <v>4109</v>
      </c>
      <c r="L15" s="73">
        <v>107963</v>
      </c>
      <c r="M15" s="77">
        <v>19967</v>
      </c>
    </row>
    <row r="16" spans="1:18" ht="16.5" customHeight="1" x14ac:dyDescent="0.2">
      <c r="A16" s="65" t="s">
        <v>73</v>
      </c>
      <c r="B16" s="69">
        <f t="shared" si="0"/>
        <v>248286</v>
      </c>
      <c r="C16" s="73">
        <f t="shared" si="0"/>
        <v>6526</v>
      </c>
      <c r="D16" s="73">
        <f t="shared" si="0"/>
        <v>207406</v>
      </c>
      <c r="E16" s="77">
        <f t="shared" si="0"/>
        <v>34354</v>
      </c>
      <c r="F16" s="69">
        <v>104184</v>
      </c>
      <c r="G16" s="73">
        <v>3217</v>
      </c>
      <c r="H16" s="73">
        <v>85632</v>
      </c>
      <c r="I16" s="77">
        <v>15335</v>
      </c>
      <c r="J16" s="69">
        <v>144102</v>
      </c>
      <c r="K16" s="73">
        <v>3309</v>
      </c>
      <c r="L16" s="73">
        <v>121774</v>
      </c>
      <c r="M16" s="77">
        <v>19019</v>
      </c>
    </row>
    <row r="17" spans="1:13" ht="16.5" customHeight="1" x14ac:dyDescent="0.2">
      <c r="A17" s="65" t="s">
        <v>74</v>
      </c>
      <c r="B17" s="69">
        <f t="shared" si="0"/>
        <v>80217</v>
      </c>
      <c r="C17" s="73">
        <f t="shared" si="0"/>
        <v>2442</v>
      </c>
      <c r="D17" s="73">
        <f t="shared" si="0"/>
        <v>64354</v>
      </c>
      <c r="E17" s="77">
        <f t="shared" si="0"/>
        <v>13421</v>
      </c>
      <c r="F17" s="69">
        <v>33271</v>
      </c>
      <c r="G17" s="73">
        <v>1216</v>
      </c>
      <c r="H17" s="73">
        <v>26341</v>
      </c>
      <c r="I17" s="77">
        <v>5714</v>
      </c>
      <c r="J17" s="69">
        <v>46946</v>
      </c>
      <c r="K17" s="73">
        <v>1226</v>
      </c>
      <c r="L17" s="73">
        <v>38013</v>
      </c>
      <c r="M17" s="77">
        <v>7707</v>
      </c>
    </row>
    <row r="18" spans="1:13" ht="16.5" customHeight="1" x14ac:dyDescent="0.2">
      <c r="A18" s="65" t="s">
        <v>9</v>
      </c>
      <c r="B18" s="69">
        <f t="shared" si="0"/>
        <v>47465</v>
      </c>
      <c r="C18" s="73">
        <f t="shared" si="0"/>
        <v>1277</v>
      </c>
      <c r="D18" s="73">
        <f t="shared" si="0"/>
        <v>39241</v>
      </c>
      <c r="E18" s="77">
        <f t="shared" si="0"/>
        <v>6947</v>
      </c>
      <c r="F18" s="69">
        <v>19648</v>
      </c>
      <c r="G18" s="73">
        <v>618</v>
      </c>
      <c r="H18" s="73">
        <v>16113</v>
      </c>
      <c r="I18" s="77">
        <v>2917</v>
      </c>
      <c r="J18" s="69">
        <v>27817</v>
      </c>
      <c r="K18" s="73">
        <v>659</v>
      </c>
      <c r="L18" s="73">
        <v>23128</v>
      </c>
      <c r="M18" s="77">
        <v>4030</v>
      </c>
    </row>
    <row r="19" spans="1:13" ht="16.5" customHeight="1" x14ac:dyDescent="0.2">
      <c r="A19" s="65" t="s">
        <v>75</v>
      </c>
      <c r="B19" s="69">
        <f t="shared" si="0"/>
        <v>38662</v>
      </c>
      <c r="C19" s="73">
        <f t="shared" si="0"/>
        <v>1195</v>
      </c>
      <c r="D19" s="73">
        <f t="shared" si="0"/>
        <v>32298</v>
      </c>
      <c r="E19" s="77">
        <f t="shared" si="0"/>
        <v>5169</v>
      </c>
      <c r="F19" s="69">
        <v>16452</v>
      </c>
      <c r="G19" s="73">
        <v>558</v>
      </c>
      <c r="H19" s="73">
        <v>13638</v>
      </c>
      <c r="I19" s="77">
        <v>2256</v>
      </c>
      <c r="J19" s="69">
        <v>22210</v>
      </c>
      <c r="K19" s="73">
        <v>637</v>
      </c>
      <c r="L19" s="73">
        <v>18660</v>
      </c>
      <c r="M19" s="77">
        <v>2913</v>
      </c>
    </row>
    <row r="20" spans="1:13" ht="16.5" customHeight="1" x14ac:dyDescent="0.2">
      <c r="A20" s="65" t="s">
        <v>19</v>
      </c>
      <c r="B20" s="69">
        <f t="shared" si="0"/>
        <v>28084</v>
      </c>
      <c r="C20" s="73">
        <f t="shared" si="0"/>
        <v>600</v>
      </c>
      <c r="D20" s="73">
        <f t="shared" si="0"/>
        <v>21831</v>
      </c>
      <c r="E20" s="77">
        <f t="shared" si="0"/>
        <v>5653</v>
      </c>
      <c r="F20" s="69">
        <v>12712</v>
      </c>
      <c r="G20" s="73">
        <v>309</v>
      </c>
      <c r="H20" s="73">
        <v>9891</v>
      </c>
      <c r="I20" s="77">
        <v>2512</v>
      </c>
      <c r="J20" s="69">
        <v>15372</v>
      </c>
      <c r="K20" s="73">
        <v>291</v>
      </c>
      <c r="L20" s="73">
        <v>11940</v>
      </c>
      <c r="M20" s="77">
        <v>3141</v>
      </c>
    </row>
    <row r="21" spans="1:13" ht="16.5" customHeight="1" x14ac:dyDescent="0.2">
      <c r="A21" s="65" t="s">
        <v>76</v>
      </c>
      <c r="B21" s="69">
        <f t="shared" si="0"/>
        <v>562180</v>
      </c>
      <c r="C21" s="73">
        <f t="shared" si="0"/>
        <v>17531</v>
      </c>
      <c r="D21" s="73">
        <f t="shared" si="0"/>
        <v>458927</v>
      </c>
      <c r="E21" s="77">
        <f t="shared" si="0"/>
        <v>85722</v>
      </c>
      <c r="F21" s="69">
        <v>238979</v>
      </c>
      <c r="G21" s="73">
        <v>8309</v>
      </c>
      <c r="H21" s="73">
        <v>192058</v>
      </c>
      <c r="I21" s="77">
        <v>38612</v>
      </c>
      <c r="J21" s="69">
        <v>323201</v>
      </c>
      <c r="K21" s="73">
        <v>9222</v>
      </c>
      <c r="L21" s="73">
        <v>266869</v>
      </c>
      <c r="M21" s="77">
        <v>47110</v>
      </c>
    </row>
    <row r="22" spans="1:13" ht="16.5" customHeight="1" x14ac:dyDescent="0.2">
      <c r="A22" s="65" t="s">
        <v>45</v>
      </c>
      <c r="B22" s="69">
        <f t="shared" si="0"/>
        <v>199347</v>
      </c>
      <c r="C22" s="73">
        <f t="shared" si="0"/>
        <v>5211</v>
      </c>
      <c r="D22" s="73">
        <f t="shared" si="0"/>
        <v>169796</v>
      </c>
      <c r="E22" s="77">
        <f t="shared" si="0"/>
        <v>24340</v>
      </c>
      <c r="F22" s="69">
        <v>84200</v>
      </c>
      <c r="G22" s="73">
        <v>2615</v>
      </c>
      <c r="H22" s="73">
        <v>70738</v>
      </c>
      <c r="I22" s="77">
        <v>10847</v>
      </c>
      <c r="J22" s="69">
        <v>115147</v>
      </c>
      <c r="K22" s="73">
        <v>2596</v>
      </c>
      <c r="L22" s="73">
        <v>99058</v>
      </c>
      <c r="M22" s="77">
        <v>13493</v>
      </c>
    </row>
    <row r="23" spans="1:13" ht="16.5" customHeight="1" x14ac:dyDescent="0.2">
      <c r="A23" s="65" t="s">
        <v>68</v>
      </c>
      <c r="B23" s="69">
        <f t="shared" si="0"/>
        <v>668117</v>
      </c>
      <c r="C23" s="73">
        <f t="shared" si="0"/>
        <v>15631</v>
      </c>
      <c r="D23" s="73">
        <f t="shared" si="0"/>
        <v>568255</v>
      </c>
      <c r="E23" s="77">
        <f t="shared" si="0"/>
        <v>84231</v>
      </c>
      <c r="F23" s="69">
        <v>275909</v>
      </c>
      <c r="G23" s="73">
        <v>7383</v>
      </c>
      <c r="H23" s="73">
        <v>231504</v>
      </c>
      <c r="I23" s="77">
        <v>37022</v>
      </c>
      <c r="J23" s="69">
        <v>392208</v>
      </c>
      <c r="K23" s="73">
        <v>8248</v>
      </c>
      <c r="L23" s="73">
        <v>336751</v>
      </c>
      <c r="M23" s="77">
        <v>47209</v>
      </c>
    </row>
    <row r="24" spans="1:13" ht="16.5" customHeight="1" x14ac:dyDescent="0.2">
      <c r="A24" s="65" t="s">
        <v>32</v>
      </c>
      <c r="B24" s="69">
        <f t="shared" si="0"/>
        <v>213198</v>
      </c>
      <c r="C24" s="73">
        <f t="shared" si="0"/>
        <v>6407</v>
      </c>
      <c r="D24" s="73">
        <f t="shared" si="0"/>
        <v>173540</v>
      </c>
      <c r="E24" s="77">
        <f t="shared" si="0"/>
        <v>33251</v>
      </c>
      <c r="F24" s="69">
        <v>90327</v>
      </c>
      <c r="G24" s="73">
        <v>3157</v>
      </c>
      <c r="H24" s="73">
        <v>72985</v>
      </c>
      <c r="I24" s="77">
        <v>14185</v>
      </c>
      <c r="J24" s="69">
        <v>122871</v>
      </c>
      <c r="K24" s="73">
        <v>3250</v>
      </c>
      <c r="L24" s="73">
        <v>100555</v>
      </c>
      <c r="M24" s="77">
        <v>19066</v>
      </c>
    </row>
    <row r="25" spans="1:13" ht="16.5" customHeight="1" x14ac:dyDescent="0.2">
      <c r="A25" s="65" t="s">
        <v>1</v>
      </c>
      <c r="B25" s="69">
        <f t="shared" si="0"/>
        <v>167302</v>
      </c>
      <c r="C25" s="73">
        <f t="shared" si="0"/>
        <v>3580</v>
      </c>
      <c r="D25" s="73">
        <f t="shared" si="0"/>
        <v>141619</v>
      </c>
      <c r="E25" s="77">
        <f t="shared" si="0"/>
        <v>22103</v>
      </c>
      <c r="F25" s="69">
        <v>69708</v>
      </c>
      <c r="G25" s="73">
        <v>1675</v>
      </c>
      <c r="H25" s="73">
        <v>58000</v>
      </c>
      <c r="I25" s="77">
        <v>10033</v>
      </c>
      <c r="J25" s="69">
        <v>97594</v>
      </c>
      <c r="K25" s="73">
        <v>1905</v>
      </c>
      <c r="L25" s="73">
        <v>83619</v>
      </c>
      <c r="M25" s="77">
        <v>12070</v>
      </c>
    </row>
    <row r="26" spans="1:13" ht="16.5" customHeight="1" x14ac:dyDescent="0.2">
      <c r="A26" s="65" t="s">
        <v>77</v>
      </c>
      <c r="B26" s="69">
        <f t="shared" si="0"/>
        <v>720004</v>
      </c>
      <c r="C26" s="73">
        <f t="shared" si="0"/>
        <v>16906</v>
      </c>
      <c r="D26" s="73">
        <f t="shared" si="0"/>
        <v>596736</v>
      </c>
      <c r="E26" s="77">
        <f t="shared" si="0"/>
        <v>106362</v>
      </c>
      <c r="F26" s="69">
        <v>301452</v>
      </c>
      <c r="G26" s="73">
        <v>8354</v>
      </c>
      <c r="H26" s="73">
        <v>245804</v>
      </c>
      <c r="I26" s="77">
        <v>47294</v>
      </c>
      <c r="J26" s="69">
        <v>418552</v>
      </c>
      <c r="K26" s="73">
        <v>8552</v>
      </c>
      <c r="L26" s="73">
        <v>350932</v>
      </c>
      <c r="M26" s="77">
        <v>59068</v>
      </c>
    </row>
    <row r="27" spans="1:13" ht="16.5" customHeight="1" x14ac:dyDescent="0.2">
      <c r="A27" s="65" t="s">
        <v>16</v>
      </c>
      <c r="B27" s="69">
        <f t="shared" si="0"/>
        <v>341369</v>
      </c>
      <c r="C27" s="73">
        <f t="shared" si="0"/>
        <v>9281</v>
      </c>
      <c r="D27" s="73">
        <f t="shared" si="0"/>
        <v>286050</v>
      </c>
      <c r="E27" s="77">
        <f t="shared" si="0"/>
        <v>46038</v>
      </c>
      <c r="F27" s="69">
        <v>149665</v>
      </c>
      <c r="G27" s="73">
        <v>4503</v>
      </c>
      <c r="H27" s="73">
        <v>123830</v>
      </c>
      <c r="I27" s="77">
        <v>21332</v>
      </c>
      <c r="J27" s="69">
        <v>191704</v>
      </c>
      <c r="K27" s="73">
        <v>4778</v>
      </c>
      <c r="L27" s="73">
        <v>162220</v>
      </c>
      <c r="M27" s="77">
        <v>24706</v>
      </c>
    </row>
    <row r="28" spans="1:13" ht="16.5" customHeight="1" x14ac:dyDescent="0.2">
      <c r="A28" s="65" t="s">
        <v>35</v>
      </c>
      <c r="B28" s="69">
        <f t="shared" si="0"/>
        <v>99110</v>
      </c>
      <c r="C28" s="73">
        <f t="shared" si="0"/>
        <v>3351</v>
      </c>
      <c r="D28" s="73">
        <f t="shared" si="0"/>
        <v>79130</v>
      </c>
      <c r="E28" s="77">
        <f t="shared" si="0"/>
        <v>16629</v>
      </c>
      <c r="F28" s="69">
        <v>44933</v>
      </c>
      <c r="G28" s="73">
        <v>1780</v>
      </c>
      <c r="H28" s="73">
        <v>35445</v>
      </c>
      <c r="I28" s="77">
        <v>7708</v>
      </c>
      <c r="J28" s="69">
        <v>54177</v>
      </c>
      <c r="K28" s="73">
        <v>1571</v>
      </c>
      <c r="L28" s="73">
        <v>43685</v>
      </c>
      <c r="M28" s="77">
        <v>8921</v>
      </c>
    </row>
    <row r="29" spans="1:13" ht="16.5" customHeight="1" x14ac:dyDescent="0.2">
      <c r="A29" s="66" t="s">
        <v>69</v>
      </c>
      <c r="B29" s="70">
        <f t="shared" si="0"/>
        <v>20501</v>
      </c>
      <c r="C29" s="74">
        <f t="shared" si="0"/>
        <v>585</v>
      </c>
      <c r="D29" s="74">
        <f t="shared" si="0"/>
        <v>17194</v>
      </c>
      <c r="E29" s="78">
        <f t="shared" si="0"/>
        <v>2722</v>
      </c>
      <c r="F29" s="70">
        <v>8815</v>
      </c>
      <c r="G29" s="74">
        <v>350</v>
      </c>
      <c r="H29" s="74">
        <v>7107</v>
      </c>
      <c r="I29" s="78">
        <v>1358</v>
      </c>
      <c r="J29" s="70">
        <v>11686</v>
      </c>
      <c r="K29" s="74">
        <v>235</v>
      </c>
      <c r="L29" s="74">
        <v>10087</v>
      </c>
      <c r="M29" s="78">
        <v>1364</v>
      </c>
    </row>
    <row r="30" spans="1:13" ht="16.5" customHeight="1" x14ac:dyDescent="0.2">
      <c r="A30" s="67" t="s">
        <v>57</v>
      </c>
      <c r="B30" s="71">
        <f t="shared" si="0"/>
        <v>7685503</v>
      </c>
      <c r="C30" s="75">
        <f t="shared" si="0"/>
        <v>203743</v>
      </c>
      <c r="D30" s="75">
        <f t="shared" si="0"/>
        <v>6373666</v>
      </c>
      <c r="E30" s="79">
        <f t="shared" si="0"/>
        <v>1108094</v>
      </c>
      <c r="F30" s="71">
        <f t="shared" ref="F30:M30" si="1">SUM(F5:F29)</f>
        <v>3211858</v>
      </c>
      <c r="G30" s="75">
        <f t="shared" si="1"/>
        <v>98063</v>
      </c>
      <c r="H30" s="75">
        <f t="shared" si="1"/>
        <v>2630462</v>
      </c>
      <c r="I30" s="79">
        <f t="shared" si="1"/>
        <v>483333</v>
      </c>
      <c r="J30" s="71">
        <f t="shared" si="1"/>
        <v>4473645</v>
      </c>
      <c r="K30" s="75">
        <f t="shared" si="1"/>
        <v>105680</v>
      </c>
      <c r="L30" s="75">
        <f t="shared" si="1"/>
        <v>3743204</v>
      </c>
      <c r="M30" s="79">
        <f t="shared" si="1"/>
        <v>624761</v>
      </c>
    </row>
    <row r="31" spans="1:13" x14ac:dyDescent="0.2">
      <c r="A31" s="10"/>
    </row>
    <row r="32" spans="1:13" x14ac:dyDescent="0.2">
      <c r="A32" s="10"/>
    </row>
  </sheetData>
  <phoneticPr fontId="4"/>
  <dataValidations count="1">
    <dataValidation allowBlank="1" showInputMessage="1" sqref="B3 A2 D1 F3 J3" xr:uid="{00000000-0002-0000-0200-000000000000}"/>
  </dataValidations>
  <pageMargins left="0.70866141732283472" right="0.70866141732283472" top="0.74803149606299213" bottom="0.74803149606299213" header="0.31496062992125984" footer="0.31496062992125984"/>
  <pageSetup paperSize="9" orientation="landscape" horizontalDpi="300" verticalDpi="300"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3">
    <tabColor rgb="FFFFFF00"/>
  </sheetPr>
  <dimension ref="A1:R93"/>
  <sheetViews>
    <sheetView view="pageBreakPreview" topLeftCell="B75" zoomScaleNormal="68" zoomScaleSheetLayoutView="100" workbookViewId="0">
      <selection activeCell="L64" sqref="L64"/>
    </sheetView>
  </sheetViews>
  <sheetFormatPr defaultColWidth="9" defaultRowHeight="13" x14ac:dyDescent="0.2"/>
  <cols>
    <col min="1" max="1" width="13.6328125" style="1" customWidth="1"/>
    <col min="2" max="4" width="10.90625" style="1" customWidth="1"/>
    <col min="5" max="8" width="10.90625" customWidth="1"/>
    <col min="9" max="12" width="10.90625" style="1" customWidth="1"/>
    <col min="13" max="13" width="10" style="1" customWidth="1"/>
    <col min="14" max="18" width="9.6328125" style="1" customWidth="1"/>
    <col min="19" max="19" width="9" style="1" customWidth="1"/>
    <col min="20" max="16384" width="9" style="1"/>
  </cols>
  <sheetData>
    <row r="1" spans="1:18" s="2" customFormat="1" ht="22.5" customHeight="1" x14ac:dyDescent="0.2">
      <c r="A1" s="3" t="s">
        <v>105</v>
      </c>
      <c r="D1" s="50"/>
      <c r="E1" s="23"/>
      <c r="F1" s="23"/>
      <c r="G1" s="23"/>
      <c r="H1" s="23"/>
    </row>
    <row r="2" spans="1:18" s="31" customFormat="1" ht="7.5" x14ac:dyDescent="0.2">
      <c r="E2" s="51"/>
      <c r="F2" s="51"/>
      <c r="G2" s="51"/>
      <c r="H2" s="51"/>
      <c r="L2" s="30" t="s">
        <v>124</v>
      </c>
      <c r="R2" s="30"/>
    </row>
    <row r="3" spans="1:18" ht="18" customHeight="1" x14ac:dyDescent="0.2">
      <c r="A3" s="29" t="s">
        <v>49</v>
      </c>
      <c r="C3" s="29"/>
      <c r="D3" s="29"/>
      <c r="E3" s="29"/>
      <c r="G3" s="29"/>
      <c r="H3" s="29"/>
      <c r="I3" s="29"/>
      <c r="K3" s="29"/>
      <c r="L3" s="58" t="s">
        <v>14</v>
      </c>
    </row>
    <row r="4" spans="1:18" ht="18" customHeight="1" x14ac:dyDescent="0.2">
      <c r="A4" s="32" t="s">
        <v>42</v>
      </c>
      <c r="B4" s="38" t="s">
        <v>89</v>
      </c>
      <c r="C4" s="45" t="s">
        <v>80</v>
      </c>
      <c r="D4" s="45" t="s">
        <v>33</v>
      </c>
      <c r="E4" s="45" t="s">
        <v>101</v>
      </c>
      <c r="F4" s="45" t="s">
        <v>94</v>
      </c>
      <c r="G4" s="45" t="s">
        <v>24</v>
      </c>
      <c r="H4" s="45" t="s">
        <v>92</v>
      </c>
      <c r="I4" s="45" t="s">
        <v>78</v>
      </c>
      <c r="J4" s="45" t="s">
        <v>39</v>
      </c>
      <c r="K4" s="45" t="s">
        <v>62</v>
      </c>
      <c r="L4" s="59" t="s">
        <v>104</v>
      </c>
    </row>
    <row r="5" spans="1:18" ht="16.5" customHeight="1" x14ac:dyDescent="0.2">
      <c r="A5" s="33" t="s">
        <v>21</v>
      </c>
      <c r="B5" s="80">
        <f t="shared" ref="B5:E29" si="0">B36+B67</f>
        <v>13555</v>
      </c>
      <c r="C5" s="88">
        <f t="shared" si="0"/>
        <v>1795</v>
      </c>
      <c r="D5" s="88">
        <f t="shared" si="0"/>
        <v>2359</v>
      </c>
      <c r="E5" s="88">
        <f t="shared" si="0"/>
        <v>1164</v>
      </c>
      <c r="F5" s="88">
        <f t="shared" ref="F5:G29" si="1">F67</f>
        <v>425</v>
      </c>
      <c r="G5" s="88">
        <f t="shared" si="1"/>
        <v>1917</v>
      </c>
      <c r="H5" s="88">
        <f t="shared" ref="H5:L29" si="2">H36+H67</f>
        <v>3711</v>
      </c>
      <c r="I5" s="88">
        <f t="shared" si="2"/>
        <v>7114</v>
      </c>
      <c r="J5" s="88">
        <f t="shared" si="2"/>
        <v>27747</v>
      </c>
      <c r="K5" s="88">
        <f t="shared" si="2"/>
        <v>48106</v>
      </c>
      <c r="L5" s="101">
        <f t="shared" si="2"/>
        <v>3352</v>
      </c>
    </row>
    <row r="6" spans="1:18" ht="16.5" customHeight="1" x14ac:dyDescent="0.2">
      <c r="A6" s="34" t="s">
        <v>47</v>
      </c>
      <c r="B6" s="81">
        <f t="shared" si="0"/>
        <v>5932</v>
      </c>
      <c r="C6" s="89">
        <f t="shared" si="0"/>
        <v>520</v>
      </c>
      <c r="D6" s="89">
        <f t="shared" si="0"/>
        <v>996</v>
      </c>
      <c r="E6" s="89">
        <f t="shared" si="0"/>
        <v>689</v>
      </c>
      <c r="F6" s="89">
        <f t="shared" si="1"/>
        <v>341</v>
      </c>
      <c r="G6" s="89">
        <f t="shared" si="1"/>
        <v>645</v>
      </c>
      <c r="H6" s="89">
        <f t="shared" si="2"/>
        <v>2722</v>
      </c>
      <c r="I6" s="89">
        <f t="shared" si="2"/>
        <v>4665</v>
      </c>
      <c r="J6" s="89">
        <f t="shared" si="2"/>
        <v>13584</v>
      </c>
      <c r="K6" s="89">
        <f t="shared" si="2"/>
        <v>30753</v>
      </c>
      <c r="L6" s="102">
        <f t="shared" si="2"/>
        <v>1465</v>
      </c>
    </row>
    <row r="7" spans="1:18" ht="16.5" customHeight="1" x14ac:dyDescent="0.2">
      <c r="A7" s="34" t="s">
        <v>64</v>
      </c>
      <c r="B7" s="81">
        <f t="shared" si="0"/>
        <v>1018</v>
      </c>
      <c r="C7" s="89">
        <f t="shared" si="0"/>
        <v>78</v>
      </c>
      <c r="D7" s="89">
        <f t="shared" si="0"/>
        <v>197</v>
      </c>
      <c r="E7" s="89">
        <f t="shared" si="0"/>
        <v>67</v>
      </c>
      <c r="F7" s="89">
        <f t="shared" si="1"/>
        <v>47</v>
      </c>
      <c r="G7" s="89">
        <f t="shared" si="1"/>
        <v>144</v>
      </c>
      <c r="H7" s="89">
        <f t="shared" si="2"/>
        <v>297</v>
      </c>
      <c r="I7" s="89">
        <f t="shared" si="2"/>
        <v>713</v>
      </c>
      <c r="J7" s="89">
        <f t="shared" si="2"/>
        <v>2710</v>
      </c>
      <c r="K7" s="89">
        <f t="shared" si="2"/>
        <v>6960</v>
      </c>
      <c r="L7" s="102">
        <f t="shared" si="2"/>
        <v>313</v>
      </c>
    </row>
    <row r="8" spans="1:18" ht="16.5" customHeight="1" x14ac:dyDescent="0.2">
      <c r="A8" s="34" t="s">
        <v>36</v>
      </c>
      <c r="B8" s="81">
        <f t="shared" si="0"/>
        <v>7059</v>
      </c>
      <c r="C8" s="89">
        <f t="shared" si="0"/>
        <v>949</v>
      </c>
      <c r="D8" s="89">
        <f t="shared" si="0"/>
        <v>1119</v>
      </c>
      <c r="E8" s="89">
        <f t="shared" si="0"/>
        <v>636</v>
      </c>
      <c r="F8" s="89">
        <f t="shared" si="1"/>
        <v>324</v>
      </c>
      <c r="G8" s="89">
        <f t="shared" si="1"/>
        <v>1203</v>
      </c>
      <c r="H8" s="89">
        <f t="shared" si="2"/>
        <v>2654</v>
      </c>
      <c r="I8" s="89">
        <f t="shared" si="2"/>
        <v>2430</v>
      </c>
      <c r="J8" s="89">
        <f t="shared" si="2"/>
        <v>13279</v>
      </c>
      <c r="K8" s="89">
        <f t="shared" si="2"/>
        <v>27496</v>
      </c>
      <c r="L8" s="102">
        <f t="shared" si="2"/>
        <v>1617</v>
      </c>
    </row>
    <row r="9" spans="1:18" ht="16.5" customHeight="1" x14ac:dyDescent="0.2">
      <c r="A9" s="34" t="s">
        <v>70</v>
      </c>
      <c r="B9" s="81">
        <f t="shared" si="0"/>
        <v>484</v>
      </c>
      <c r="C9" s="89">
        <f t="shared" si="0"/>
        <v>29</v>
      </c>
      <c r="D9" s="89">
        <f t="shared" si="0"/>
        <v>62</v>
      </c>
      <c r="E9" s="89">
        <f t="shared" si="0"/>
        <v>33</v>
      </c>
      <c r="F9" s="89">
        <f t="shared" si="1"/>
        <v>6</v>
      </c>
      <c r="G9" s="89">
        <f t="shared" si="1"/>
        <v>85</v>
      </c>
      <c r="H9" s="89">
        <f t="shared" si="2"/>
        <v>142</v>
      </c>
      <c r="I9" s="89">
        <f t="shared" si="2"/>
        <v>211</v>
      </c>
      <c r="J9" s="89">
        <f t="shared" si="2"/>
        <v>1207</v>
      </c>
      <c r="K9" s="89">
        <f t="shared" si="2"/>
        <v>2213</v>
      </c>
      <c r="L9" s="102">
        <f t="shared" si="2"/>
        <v>183</v>
      </c>
    </row>
    <row r="10" spans="1:18" ht="16.5" customHeight="1" x14ac:dyDescent="0.2">
      <c r="A10" s="34" t="s">
        <v>61</v>
      </c>
      <c r="B10" s="81">
        <f t="shared" si="0"/>
        <v>10816</v>
      </c>
      <c r="C10" s="89">
        <f t="shared" si="0"/>
        <v>1314</v>
      </c>
      <c r="D10" s="89">
        <f t="shared" si="0"/>
        <v>1522</v>
      </c>
      <c r="E10" s="89">
        <f t="shared" si="0"/>
        <v>1212</v>
      </c>
      <c r="F10" s="89">
        <f t="shared" si="1"/>
        <v>439</v>
      </c>
      <c r="G10" s="89">
        <f t="shared" si="1"/>
        <v>1615</v>
      </c>
      <c r="H10" s="89">
        <f t="shared" si="2"/>
        <v>4289</v>
      </c>
      <c r="I10" s="89">
        <f t="shared" si="2"/>
        <v>4136</v>
      </c>
      <c r="J10" s="89">
        <f t="shared" si="2"/>
        <v>25032</v>
      </c>
      <c r="K10" s="89">
        <f t="shared" si="2"/>
        <v>57015</v>
      </c>
      <c r="L10" s="102">
        <f t="shared" si="2"/>
        <v>2825</v>
      </c>
    </row>
    <row r="11" spans="1:18" ht="16.5" customHeight="1" x14ac:dyDescent="0.2">
      <c r="A11" s="34" t="s">
        <v>31</v>
      </c>
      <c r="B11" s="81">
        <f t="shared" si="0"/>
        <v>773</v>
      </c>
      <c r="C11" s="89">
        <f t="shared" si="0"/>
        <v>89</v>
      </c>
      <c r="D11" s="89">
        <f t="shared" si="0"/>
        <v>173</v>
      </c>
      <c r="E11" s="89">
        <f t="shared" si="0"/>
        <v>80</v>
      </c>
      <c r="F11" s="89">
        <f t="shared" si="1"/>
        <v>23</v>
      </c>
      <c r="G11" s="89">
        <f t="shared" si="1"/>
        <v>81</v>
      </c>
      <c r="H11" s="89">
        <f t="shared" si="2"/>
        <v>406</v>
      </c>
      <c r="I11" s="89">
        <f t="shared" si="2"/>
        <v>316</v>
      </c>
      <c r="J11" s="89">
        <f t="shared" si="2"/>
        <v>2014</v>
      </c>
      <c r="K11" s="89">
        <f t="shared" si="2"/>
        <v>4638</v>
      </c>
      <c r="L11" s="102">
        <f t="shared" si="2"/>
        <v>279</v>
      </c>
    </row>
    <row r="12" spans="1:18" ht="16.5" customHeight="1" x14ac:dyDescent="0.2">
      <c r="A12" s="34" t="s">
        <v>40</v>
      </c>
      <c r="B12" s="81">
        <f t="shared" si="0"/>
        <v>3724</v>
      </c>
      <c r="C12" s="89">
        <f t="shared" si="0"/>
        <v>605</v>
      </c>
      <c r="D12" s="89">
        <f t="shared" si="0"/>
        <v>563</v>
      </c>
      <c r="E12" s="89">
        <f t="shared" si="0"/>
        <v>379</v>
      </c>
      <c r="F12" s="89">
        <f t="shared" si="1"/>
        <v>148</v>
      </c>
      <c r="G12" s="89">
        <f t="shared" si="1"/>
        <v>496</v>
      </c>
      <c r="H12" s="89">
        <f t="shared" si="2"/>
        <v>1698</v>
      </c>
      <c r="I12" s="89">
        <f t="shared" si="2"/>
        <v>1491</v>
      </c>
      <c r="J12" s="89">
        <f t="shared" si="2"/>
        <v>8381</v>
      </c>
      <c r="K12" s="89">
        <f t="shared" si="2"/>
        <v>20482</v>
      </c>
      <c r="L12" s="102">
        <f t="shared" si="2"/>
        <v>1197</v>
      </c>
    </row>
    <row r="13" spans="1:18" ht="16.5" customHeight="1" x14ac:dyDescent="0.2">
      <c r="A13" s="34" t="s">
        <v>54</v>
      </c>
      <c r="B13" s="81">
        <f t="shared" si="0"/>
        <v>1579</v>
      </c>
      <c r="C13" s="89">
        <f t="shared" si="0"/>
        <v>242</v>
      </c>
      <c r="D13" s="89">
        <f t="shared" si="0"/>
        <v>216</v>
      </c>
      <c r="E13" s="89">
        <f t="shared" si="0"/>
        <v>140</v>
      </c>
      <c r="F13" s="89">
        <f t="shared" si="1"/>
        <v>57</v>
      </c>
      <c r="G13" s="89">
        <f t="shared" si="1"/>
        <v>177</v>
      </c>
      <c r="H13" s="89">
        <f t="shared" si="2"/>
        <v>614</v>
      </c>
      <c r="I13" s="89">
        <f t="shared" si="2"/>
        <v>632</v>
      </c>
      <c r="J13" s="89">
        <f t="shared" si="2"/>
        <v>3991</v>
      </c>
      <c r="K13" s="89">
        <f t="shared" si="2"/>
        <v>8310</v>
      </c>
      <c r="L13" s="102">
        <f t="shared" si="2"/>
        <v>403</v>
      </c>
    </row>
    <row r="14" spans="1:18" ht="16.5" customHeight="1" x14ac:dyDescent="0.2">
      <c r="A14" s="34" t="s">
        <v>29</v>
      </c>
      <c r="B14" s="81">
        <f t="shared" si="0"/>
        <v>50821</v>
      </c>
      <c r="C14" s="89">
        <f t="shared" si="0"/>
        <v>6071</v>
      </c>
      <c r="D14" s="89">
        <f t="shared" si="0"/>
        <v>7485</v>
      </c>
      <c r="E14" s="89">
        <f t="shared" si="0"/>
        <v>4431</v>
      </c>
      <c r="F14" s="89">
        <f t="shared" si="1"/>
        <v>2216</v>
      </c>
      <c r="G14" s="89">
        <f t="shared" si="1"/>
        <v>8224</v>
      </c>
      <c r="H14" s="89">
        <f t="shared" si="2"/>
        <v>21255</v>
      </c>
      <c r="I14" s="89">
        <f t="shared" si="2"/>
        <v>20424</v>
      </c>
      <c r="J14" s="89">
        <f t="shared" si="2"/>
        <v>109463</v>
      </c>
      <c r="K14" s="89">
        <f t="shared" si="2"/>
        <v>229678</v>
      </c>
      <c r="L14" s="102">
        <f t="shared" si="2"/>
        <v>13766</v>
      </c>
    </row>
    <row r="15" spans="1:18" ht="16.5" customHeight="1" x14ac:dyDescent="0.2">
      <c r="A15" s="34" t="s">
        <v>71</v>
      </c>
      <c r="B15" s="81">
        <f t="shared" si="0"/>
        <v>5938</v>
      </c>
      <c r="C15" s="89">
        <f t="shared" si="0"/>
        <v>743</v>
      </c>
      <c r="D15" s="89">
        <f t="shared" si="0"/>
        <v>933</v>
      </c>
      <c r="E15" s="89">
        <f t="shared" si="0"/>
        <v>644</v>
      </c>
      <c r="F15" s="89">
        <f t="shared" si="1"/>
        <v>289</v>
      </c>
      <c r="G15" s="89">
        <f t="shared" si="1"/>
        <v>676</v>
      </c>
      <c r="H15" s="89">
        <f t="shared" si="2"/>
        <v>1897</v>
      </c>
      <c r="I15" s="89">
        <f t="shared" si="2"/>
        <v>2484</v>
      </c>
      <c r="J15" s="89">
        <f t="shared" si="2"/>
        <v>13548</v>
      </c>
      <c r="K15" s="89">
        <f t="shared" si="2"/>
        <v>24154</v>
      </c>
      <c r="L15" s="102">
        <f t="shared" si="2"/>
        <v>1806</v>
      </c>
    </row>
    <row r="16" spans="1:18" ht="16.5" customHeight="1" x14ac:dyDescent="0.2">
      <c r="A16" s="34" t="s">
        <v>73</v>
      </c>
      <c r="B16" s="81">
        <f t="shared" si="0"/>
        <v>5810</v>
      </c>
      <c r="C16" s="89">
        <f t="shared" si="0"/>
        <v>718</v>
      </c>
      <c r="D16" s="89">
        <f t="shared" si="0"/>
        <v>763</v>
      </c>
      <c r="E16" s="89">
        <f t="shared" si="0"/>
        <v>503</v>
      </c>
      <c r="F16" s="89">
        <f t="shared" si="1"/>
        <v>330</v>
      </c>
      <c r="G16" s="89">
        <f t="shared" si="1"/>
        <v>846</v>
      </c>
      <c r="H16" s="89">
        <f t="shared" si="2"/>
        <v>1959</v>
      </c>
      <c r="I16" s="89">
        <f t="shared" si="2"/>
        <v>2109</v>
      </c>
      <c r="J16" s="89">
        <f t="shared" si="2"/>
        <v>12207</v>
      </c>
      <c r="K16" s="89">
        <f t="shared" si="2"/>
        <v>25587</v>
      </c>
      <c r="L16" s="102">
        <f t="shared" si="2"/>
        <v>1458</v>
      </c>
    </row>
    <row r="17" spans="1:12" ht="16.5" customHeight="1" x14ac:dyDescent="0.2">
      <c r="A17" s="34" t="s">
        <v>74</v>
      </c>
      <c r="B17" s="81">
        <f t="shared" si="0"/>
        <v>1931</v>
      </c>
      <c r="C17" s="89">
        <f t="shared" si="0"/>
        <v>283</v>
      </c>
      <c r="D17" s="89">
        <f t="shared" si="0"/>
        <v>297</v>
      </c>
      <c r="E17" s="89">
        <f t="shared" si="0"/>
        <v>116</v>
      </c>
      <c r="F17" s="89">
        <f t="shared" si="1"/>
        <v>79</v>
      </c>
      <c r="G17" s="89">
        <f t="shared" si="1"/>
        <v>248</v>
      </c>
      <c r="H17" s="89">
        <f t="shared" si="2"/>
        <v>859</v>
      </c>
      <c r="I17" s="89">
        <f t="shared" si="2"/>
        <v>888</v>
      </c>
      <c r="J17" s="89">
        <f t="shared" si="2"/>
        <v>3541</v>
      </c>
      <c r="K17" s="89">
        <f t="shared" si="2"/>
        <v>8753</v>
      </c>
      <c r="L17" s="102">
        <f t="shared" si="2"/>
        <v>562</v>
      </c>
    </row>
    <row r="18" spans="1:12" ht="16.5" customHeight="1" x14ac:dyDescent="0.2">
      <c r="A18" s="34" t="s">
        <v>9</v>
      </c>
      <c r="B18" s="81">
        <f t="shared" si="0"/>
        <v>1218</v>
      </c>
      <c r="C18" s="89">
        <f t="shared" si="0"/>
        <v>176</v>
      </c>
      <c r="D18" s="89">
        <f t="shared" si="0"/>
        <v>150</v>
      </c>
      <c r="E18" s="89">
        <f t="shared" si="0"/>
        <v>118</v>
      </c>
      <c r="F18" s="89">
        <f t="shared" si="1"/>
        <v>61</v>
      </c>
      <c r="G18" s="89">
        <f t="shared" si="1"/>
        <v>179</v>
      </c>
      <c r="H18" s="89">
        <f t="shared" si="2"/>
        <v>404</v>
      </c>
      <c r="I18" s="89">
        <f t="shared" si="2"/>
        <v>475</v>
      </c>
      <c r="J18" s="89">
        <f t="shared" si="2"/>
        <v>2576</v>
      </c>
      <c r="K18" s="89">
        <f t="shared" si="2"/>
        <v>5255</v>
      </c>
      <c r="L18" s="102">
        <f t="shared" si="2"/>
        <v>387</v>
      </c>
    </row>
    <row r="19" spans="1:12" ht="16.5" customHeight="1" x14ac:dyDescent="0.2">
      <c r="A19" s="34" t="s">
        <v>75</v>
      </c>
      <c r="B19" s="81">
        <f t="shared" si="0"/>
        <v>868</v>
      </c>
      <c r="C19" s="89">
        <f t="shared" si="0"/>
        <v>116</v>
      </c>
      <c r="D19" s="89">
        <f t="shared" si="0"/>
        <v>110</v>
      </c>
      <c r="E19" s="89">
        <f t="shared" si="0"/>
        <v>85</v>
      </c>
      <c r="F19" s="89">
        <f t="shared" si="1"/>
        <v>56</v>
      </c>
      <c r="G19" s="89">
        <f t="shared" si="1"/>
        <v>134</v>
      </c>
      <c r="H19" s="89">
        <f t="shared" si="2"/>
        <v>348</v>
      </c>
      <c r="I19" s="89">
        <f t="shared" si="2"/>
        <v>344</v>
      </c>
      <c r="J19" s="89">
        <f t="shared" si="2"/>
        <v>2152</v>
      </c>
      <c r="K19" s="89">
        <f t="shared" si="2"/>
        <v>4965</v>
      </c>
      <c r="L19" s="102">
        <f t="shared" si="2"/>
        <v>335</v>
      </c>
    </row>
    <row r="20" spans="1:12" ht="16.5" customHeight="1" x14ac:dyDescent="0.2">
      <c r="A20" s="34" t="s">
        <v>19</v>
      </c>
      <c r="B20" s="81">
        <f t="shared" si="0"/>
        <v>553</v>
      </c>
      <c r="C20" s="89">
        <f t="shared" si="0"/>
        <v>70</v>
      </c>
      <c r="D20" s="89">
        <f t="shared" si="0"/>
        <v>53</v>
      </c>
      <c r="E20" s="89">
        <f t="shared" si="0"/>
        <v>97</v>
      </c>
      <c r="F20" s="89">
        <f t="shared" si="1"/>
        <v>17</v>
      </c>
      <c r="G20" s="89">
        <f t="shared" si="1"/>
        <v>47</v>
      </c>
      <c r="H20" s="89">
        <f t="shared" si="2"/>
        <v>168</v>
      </c>
      <c r="I20" s="89">
        <f t="shared" si="2"/>
        <v>270</v>
      </c>
      <c r="J20" s="89">
        <f t="shared" si="2"/>
        <v>1533</v>
      </c>
      <c r="K20" s="89">
        <f t="shared" si="2"/>
        <v>2654</v>
      </c>
      <c r="L20" s="102">
        <f t="shared" si="2"/>
        <v>134</v>
      </c>
    </row>
    <row r="21" spans="1:12" ht="16.5" customHeight="1" x14ac:dyDescent="0.2">
      <c r="A21" s="34" t="s">
        <v>76</v>
      </c>
      <c r="B21" s="81">
        <f t="shared" si="0"/>
        <v>11780</v>
      </c>
      <c r="C21" s="89">
        <f t="shared" si="0"/>
        <v>1321</v>
      </c>
      <c r="D21" s="89">
        <f t="shared" si="0"/>
        <v>1730</v>
      </c>
      <c r="E21" s="89">
        <f t="shared" si="0"/>
        <v>1028</v>
      </c>
      <c r="F21" s="89">
        <f t="shared" si="1"/>
        <v>517</v>
      </c>
      <c r="G21" s="89">
        <f t="shared" si="1"/>
        <v>1559</v>
      </c>
      <c r="H21" s="89">
        <f t="shared" si="2"/>
        <v>4983</v>
      </c>
      <c r="I21" s="89">
        <f t="shared" si="2"/>
        <v>4547</v>
      </c>
      <c r="J21" s="89">
        <f t="shared" si="2"/>
        <v>28476</v>
      </c>
      <c r="K21" s="89">
        <f t="shared" si="2"/>
        <v>63769</v>
      </c>
      <c r="L21" s="102">
        <f t="shared" si="2"/>
        <v>4393</v>
      </c>
    </row>
    <row r="22" spans="1:12" ht="16.5" customHeight="1" x14ac:dyDescent="0.2">
      <c r="A22" s="34" t="s">
        <v>45</v>
      </c>
      <c r="B22" s="81">
        <f t="shared" si="0"/>
        <v>4291</v>
      </c>
      <c r="C22" s="89">
        <f t="shared" si="0"/>
        <v>500</v>
      </c>
      <c r="D22" s="89">
        <f t="shared" si="0"/>
        <v>633</v>
      </c>
      <c r="E22" s="89">
        <f t="shared" si="0"/>
        <v>336</v>
      </c>
      <c r="F22" s="89">
        <f t="shared" si="1"/>
        <v>202</v>
      </c>
      <c r="G22" s="89">
        <f t="shared" si="1"/>
        <v>554</v>
      </c>
      <c r="H22" s="89">
        <f t="shared" si="2"/>
        <v>2038</v>
      </c>
      <c r="I22" s="89">
        <f t="shared" si="2"/>
        <v>1788</v>
      </c>
      <c r="J22" s="89">
        <f t="shared" si="2"/>
        <v>12049</v>
      </c>
      <c r="K22" s="89">
        <f t="shared" si="2"/>
        <v>28446</v>
      </c>
      <c r="L22" s="102">
        <f t="shared" si="2"/>
        <v>1712</v>
      </c>
    </row>
    <row r="23" spans="1:12" ht="16.5" customHeight="1" x14ac:dyDescent="0.2">
      <c r="A23" s="34" t="s">
        <v>68</v>
      </c>
      <c r="B23" s="81">
        <f t="shared" si="0"/>
        <v>13834</v>
      </c>
      <c r="C23" s="89">
        <f t="shared" si="0"/>
        <v>1827</v>
      </c>
      <c r="D23" s="89">
        <f t="shared" si="0"/>
        <v>2059</v>
      </c>
      <c r="E23" s="89">
        <f t="shared" si="0"/>
        <v>1262</v>
      </c>
      <c r="F23" s="89">
        <f t="shared" si="1"/>
        <v>664</v>
      </c>
      <c r="G23" s="89">
        <f t="shared" si="1"/>
        <v>1821</v>
      </c>
      <c r="H23" s="89">
        <f t="shared" si="2"/>
        <v>5885</v>
      </c>
      <c r="I23" s="89">
        <f t="shared" si="2"/>
        <v>13643</v>
      </c>
      <c r="J23" s="89">
        <f t="shared" si="2"/>
        <v>32722</v>
      </c>
      <c r="K23" s="89">
        <f t="shared" si="2"/>
        <v>81152</v>
      </c>
      <c r="L23" s="102">
        <f t="shared" si="2"/>
        <v>4226</v>
      </c>
    </row>
    <row r="24" spans="1:12" ht="16.5" customHeight="1" x14ac:dyDescent="0.2">
      <c r="A24" s="34" t="s">
        <v>32</v>
      </c>
      <c r="B24" s="81">
        <f t="shared" si="0"/>
        <v>5306</v>
      </c>
      <c r="C24" s="89">
        <f t="shared" si="0"/>
        <v>716</v>
      </c>
      <c r="D24" s="89">
        <f t="shared" si="0"/>
        <v>751</v>
      </c>
      <c r="E24" s="89">
        <f t="shared" si="0"/>
        <v>310</v>
      </c>
      <c r="F24" s="89">
        <f t="shared" si="1"/>
        <v>262</v>
      </c>
      <c r="G24" s="89">
        <f t="shared" si="1"/>
        <v>732</v>
      </c>
      <c r="H24" s="89">
        <f t="shared" si="2"/>
        <v>2009</v>
      </c>
      <c r="I24" s="89">
        <f t="shared" si="2"/>
        <v>2587</v>
      </c>
      <c r="J24" s="89">
        <f t="shared" si="2"/>
        <v>10220</v>
      </c>
      <c r="K24" s="89">
        <f t="shared" si="2"/>
        <v>25291</v>
      </c>
      <c r="L24" s="102">
        <f t="shared" si="2"/>
        <v>1593</v>
      </c>
    </row>
    <row r="25" spans="1:12" ht="16.5" customHeight="1" x14ac:dyDescent="0.2">
      <c r="A25" s="34" t="s">
        <v>1</v>
      </c>
      <c r="B25" s="81">
        <f t="shared" si="0"/>
        <v>3234</v>
      </c>
      <c r="C25" s="89">
        <f t="shared" si="0"/>
        <v>518</v>
      </c>
      <c r="D25" s="89">
        <f t="shared" si="0"/>
        <v>491</v>
      </c>
      <c r="E25" s="89">
        <f t="shared" si="0"/>
        <v>287</v>
      </c>
      <c r="F25" s="89">
        <f t="shared" si="1"/>
        <v>179</v>
      </c>
      <c r="G25" s="89">
        <f t="shared" si="1"/>
        <v>429</v>
      </c>
      <c r="H25" s="89">
        <f t="shared" si="2"/>
        <v>1788</v>
      </c>
      <c r="I25" s="89">
        <f t="shared" si="2"/>
        <v>2807</v>
      </c>
      <c r="J25" s="89">
        <f t="shared" si="2"/>
        <v>8239</v>
      </c>
      <c r="K25" s="89">
        <f t="shared" si="2"/>
        <v>20841</v>
      </c>
      <c r="L25" s="102">
        <f t="shared" si="2"/>
        <v>965</v>
      </c>
    </row>
    <row r="26" spans="1:12" ht="16.5" customHeight="1" x14ac:dyDescent="0.2">
      <c r="A26" s="34" t="s">
        <v>77</v>
      </c>
      <c r="B26" s="81">
        <f t="shared" si="0"/>
        <v>12901</v>
      </c>
      <c r="C26" s="89">
        <f t="shared" si="0"/>
        <v>1730</v>
      </c>
      <c r="D26" s="89">
        <f t="shared" si="0"/>
        <v>2059</v>
      </c>
      <c r="E26" s="89">
        <f t="shared" si="0"/>
        <v>1273</v>
      </c>
      <c r="F26" s="89">
        <f t="shared" si="1"/>
        <v>532</v>
      </c>
      <c r="G26" s="89">
        <f t="shared" si="1"/>
        <v>1503</v>
      </c>
      <c r="H26" s="89">
        <f t="shared" si="2"/>
        <v>6717</v>
      </c>
      <c r="I26" s="89">
        <f t="shared" si="2"/>
        <v>6881</v>
      </c>
      <c r="J26" s="89">
        <f t="shared" si="2"/>
        <v>36592</v>
      </c>
      <c r="K26" s="89">
        <f t="shared" si="2"/>
        <v>75631</v>
      </c>
      <c r="L26" s="102">
        <f t="shared" si="2"/>
        <v>4538</v>
      </c>
    </row>
    <row r="27" spans="1:12" ht="16.5" customHeight="1" x14ac:dyDescent="0.2">
      <c r="A27" s="34" t="s">
        <v>16</v>
      </c>
      <c r="B27" s="81">
        <f t="shared" si="0"/>
        <v>7516</v>
      </c>
      <c r="C27" s="89">
        <f t="shared" si="0"/>
        <v>1158</v>
      </c>
      <c r="D27" s="89">
        <f t="shared" si="0"/>
        <v>1381</v>
      </c>
      <c r="E27" s="89">
        <f t="shared" si="0"/>
        <v>713</v>
      </c>
      <c r="F27" s="89">
        <f t="shared" si="1"/>
        <v>394</v>
      </c>
      <c r="G27" s="89">
        <f t="shared" si="1"/>
        <v>895</v>
      </c>
      <c r="H27" s="89">
        <f t="shared" si="2"/>
        <v>3534</v>
      </c>
      <c r="I27" s="89">
        <f t="shared" si="2"/>
        <v>2744</v>
      </c>
      <c r="J27" s="89">
        <f t="shared" si="2"/>
        <v>16867</v>
      </c>
      <c r="K27" s="89">
        <f t="shared" si="2"/>
        <v>37182</v>
      </c>
      <c r="L27" s="102">
        <f t="shared" si="2"/>
        <v>2331</v>
      </c>
    </row>
    <row r="28" spans="1:12" ht="16.5" customHeight="1" x14ac:dyDescent="0.2">
      <c r="A28" s="34" t="s">
        <v>35</v>
      </c>
      <c r="B28" s="81">
        <f t="shared" si="0"/>
        <v>2390</v>
      </c>
      <c r="C28" s="89">
        <f t="shared" si="0"/>
        <v>377</v>
      </c>
      <c r="D28" s="89">
        <f t="shared" si="0"/>
        <v>449</v>
      </c>
      <c r="E28" s="89">
        <f t="shared" si="0"/>
        <v>217</v>
      </c>
      <c r="F28" s="89">
        <f t="shared" si="1"/>
        <v>79</v>
      </c>
      <c r="G28" s="89">
        <f t="shared" si="1"/>
        <v>209</v>
      </c>
      <c r="H28" s="89">
        <f t="shared" si="2"/>
        <v>1002</v>
      </c>
      <c r="I28" s="89">
        <f t="shared" si="2"/>
        <v>866</v>
      </c>
      <c r="J28" s="89">
        <f t="shared" si="2"/>
        <v>4970</v>
      </c>
      <c r="K28" s="89">
        <f t="shared" si="2"/>
        <v>10014</v>
      </c>
      <c r="L28" s="102">
        <f t="shared" si="2"/>
        <v>705</v>
      </c>
    </row>
    <row r="29" spans="1:12" ht="16.5" customHeight="1" x14ac:dyDescent="0.2">
      <c r="A29" s="35" t="s">
        <v>69</v>
      </c>
      <c r="B29" s="82">
        <f t="shared" si="0"/>
        <v>370</v>
      </c>
      <c r="C29" s="90">
        <f t="shared" si="0"/>
        <v>82</v>
      </c>
      <c r="D29" s="90">
        <f t="shared" si="0"/>
        <v>55</v>
      </c>
      <c r="E29" s="90">
        <f t="shared" si="0"/>
        <v>48</v>
      </c>
      <c r="F29" s="90">
        <f t="shared" si="1"/>
        <v>19</v>
      </c>
      <c r="G29" s="90">
        <f t="shared" si="1"/>
        <v>30</v>
      </c>
      <c r="H29" s="90">
        <f t="shared" si="2"/>
        <v>176</v>
      </c>
      <c r="I29" s="90">
        <f t="shared" si="2"/>
        <v>187</v>
      </c>
      <c r="J29" s="90">
        <f t="shared" si="2"/>
        <v>989</v>
      </c>
      <c r="K29" s="90">
        <f t="shared" si="2"/>
        <v>2314</v>
      </c>
      <c r="L29" s="103">
        <f t="shared" si="2"/>
        <v>153</v>
      </c>
    </row>
    <row r="30" spans="1:12" ht="16.5" customHeight="1" x14ac:dyDescent="0.2">
      <c r="A30" s="36" t="s">
        <v>57</v>
      </c>
      <c r="B30" s="83">
        <f t="shared" ref="B30:L30" si="3">SUM(B5:B29)</f>
        <v>173701</v>
      </c>
      <c r="C30" s="91">
        <f t="shared" si="3"/>
        <v>22027</v>
      </c>
      <c r="D30" s="91">
        <f t="shared" si="3"/>
        <v>26606</v>
      </c>
      <c r="E30" s="91">
        <f t="shared" si="3"/>
        <v>15868</v>
      </c>
      <c r="F30" s="96">
        <f t="shared" si="3"/>
        <v>7706</v>
      </c>
      <c r="G30" s="96">
        <f t="shared" si="3"/>
        <v>24449</v>
      </c>
      <c r="H30" s="91">
        <f t="shared" si="3"/>
        <v>71555</v>
      </c>
      <c r="I30" s="91">
        <f t="shared" si="3"/>
        <v>84752</v>
      </c>
      <c r="J30" s="91">
        <f t="shared" si="3"/>
        <v>394089</v>
      </c>
      <c r="K30" s="91">
        <f t="shared" si="3"/>
        <v>851659</v>
      </c>
      <c r="L30" s="104">
        <f t="shared" si="3"/>
        <v>50698</v>
      </c>
    </row>
    <row r="31" spans="1:12" ht="16.5" customHeight="1" x14ac:dyDescent="0.2">
      <c r="A31" s="37"/>
      <c r="B31" s="44"/>
      <c r="C31" s="43"/>
      <c r="D31" s="43"/>
      <c r="E31" s="43"/>
      <c r="F31" s="43"/>
      <c r="G31" s="43"/>
      <c r="H31" s="43"/>
      <c r="I31" s="43"/>
      <c r="J31" s="43"/>
      <c r="K31" s="43"/>
      <c r="L31" s="43"/>
    </row>
    <row r="32" spans="1:12" s="2" customFormat="1" ht="22.5" customHeight="1" x14ac:dyDescent="0.2">
      <c r="A32" s="3" t="s">
        <v>105</v>
      </c>
      <c r="D32" s="50"/>
      <c r="E32" s="23"/>
      <c r="F32" s="23"/>
      <c r="G32" s="23"/>
      <c r="H32" s="23"/>
    </row>
    <row r="33" spans="1:18" s="31" customFormat="1" ht="7.5" x14ac:dyDescent="0.2">
      <c r="E33" s="51"/>
      <c r="F33" s="51"/>
      <c r="G33" s="51"/>
      <c r="H33" s="51"/>
      <c r="L33" s="30" t="s">
        <v>124</v>
      </c>
      <c r="R33" s="30"/>
    </row>
    <row r="34" spans="1:18" ht="18" customHeight="1" x14ac:dyDescent="0.2">
      <c r="A34" s="29" t="s">
        <v>102</v>
      </c>
      <c r="C34" s="29"/>
      <c r="D34" s="29"/>
      <c r="E34" s="29"/>
      <c r="G34" s="29"/>
      <c r="H34" s="29"/>
      <c r="I34" s="29"/>
      <c r="K34" s="29"/>
      <c r="L34" s="58" t="s">
        <v>14</v>
      </c>
    </row>
    <row r="35" spans="1:18" ht="18" customHeight="1" x14ac:dyDescent="0.2">
      <c r="A35" s="32" t="s">
        <v>42</v>
      </c>
      <c r="B35" s="38" t="s">
        <v>89</v>
      </c>
      <c r="C35" s="45" t="s">
        <v>80</v>
      </c>
      <c r="D35" s="45" t="s">
        <v>33</v>
      </c>
      <c r="E35" s="45" t="s">
        <v>101</v>
      </c>
      <c r="F35" s="45" t="s">
        <v>94</v>
      </c>
      <c r="G35" s="45" t="s">
        <v>24</v>
      </c>
      <c r="H35" s="45" t="s">
        <v>92</v>
      </c>
      <c r="I35" s="45" t="s">
        <v>78</v>
      </c>
      <c r="J35" s="45" t="s">
        <v>39</v>
      </c>
      <c r="K35" s="45" t="s">
        <v>62</v>
      </c>
      <c r="L35" s="59" t="s">
        <v>104</v>
      </c>
    </row>
    <row r="36" spans="1:18" ht="16.5" customHeight="1" x14ac:dyDescent="0.2">
      <c r="A36" s="33" t="s">
        <v>21</v>
      </c>
      <c r="B36" s="84">
        <v>7627</v>
      </c>
      <c r="C36" s="92">
        <v>1164</v>
      </c>
      <c r="D36" s="92">
        <v>1391</v>
      </c>
      <c r="E36" s="92">
        <v>709</v>
      </c>
      <c r="F36" s="97">
        <v>0</v>
      </c>
      <c r="G36" s="97">
        <v>0</v>
      </c>
      <c r="H36" s="92">
        <v>2185</v>
      </c>
      <c r="I36" s="92">
        <v>3285</v>
      </c>
      <c r="J36" s="92">
        <v>14536</v>
      </c>
      <c r="K36" s="92">
        <v>22304</v>
      </c>
      <c r="L36" s="105">
        <v>1910</v>
      </c>
    </row>
    <row r="37" spans="1:18" ht="16.5" customHeight="1" x14ac:dyDescent="0.2">
      <c r="A37" s="34" t="s">
        <v>47</v>
      </c>
      <c r="B37" s="85">
        <v>3221</v>
      </c>
      <c r="C37" s="93">
        <v>325</v>
      </c>
      <c r="D37" s="93">
        <v>502</v>
      </c>
      <c r="E37" s="93">
        <v>472</v>
      </c>
      <c r="F37" s="98">
        <v>0</v>
      </c>
      <c r="G37" s="98">
        <v>0</v>
      </c>
      <c r="H37" s="93">
        <v>1320</v>
      </c>
      <c r="I37" s="93">
        <v>1930</v>
      </c>
      <c r="J37" s="93">
        <v>7133</v>
      </c>
      <c r="K37" s="93">
        <v>14038</v>
      </c>
      <c r="L37" s="106">
        <v>862</v>
      </c>
    </row>
    <row r="38" spans="1:18" ht="16.5" customHeight="1" x14ac:dyDescent="0.2">
      <c r="A38" s="34" t="s">
        <v>64</v>
      </c>
      <c r="B38" s="85">
        <v>566</v>
      </c>
      <c r="C38" s="93">
        <v>63</v>
      </c>
      <c r="D38" s="93">
        <v>118</v>
      </c>
      <c r="E38" s="93">
        <v>44</v>
      </c>
      <c r="F38" s="98">
        <v>0</v>
      </c>
      <c r="G38" s="98">
        <v>0</v>
      </c>
      <c r="H38" s="93">
        <v>178</v>
      </c>
      <c r="I38" s="93">
        <v>296</v>
      </c>
      <c r="J38" s="93">
        <v>1340</v>
      </c>
      <c r="K38" s="93">
        <v>3010</v>
      </c>
      <c r="L38" s="106">
        <v>169</v>
      </c>
    </row>
    <row r="39" spans="1:18" ht="16.5" customHeight="1" x14ac:dyDescent="0.2">
      <c r="A39" s="34" t="s">
        <v>36</v>
      </c>
      <c r="B39" s="85">
        <v>3563</v>
      </c>
      <c r="C39" s="93">
        <v>655</v>
      </c>
      <c r="D39" s="93">
        <v>622</v>
      </c>
      <c r="E39" s="93">
        <v>361</v>
      </c>
      <c r="F39" s="98">
        <v>0</v>
      </c>
      <c r="G39" s="98">
        <v>0</v>
      </c>
      <c r="H39" s="93">
        <v>1309</v>
      </c>
      <c r="I39" s="93">
        <v>1167</v>
      </c>
      <c r="J39" s="93">
        <v>6671</v>
      </c>
      <c r="K39" s="93">
        <v>12634</v>
      </c>
      <c r="L39" s="106">
        <v>850</v>
      </c>
    </row>
    <row r="40" spans="1:18" ht="16.5" customHeight="1" x14ac:dyDescent="0.2">
      <c r="A40" s="34" t="s">
        <v>70</v>
      </c>
      <c r="B40" s="85">
        <v>284</v>
      </c>
      <c r="C40" s="93">
        <v>8</v>
      </c>
      <c r="D40" s="93">
        <v>47</v>
      </c>
      <c r="E40" s="93">
        <v>29</v>
      </c>
      <c r="F40" s="98">
        <v>0</v>
      </c>
      <c r="G40" s="98">
        <v>0</v>
      </c>
      <c r="H40" s="93">
        <v>88</v>
      </c>
      <c r="I40" s="93">
        <v>134</v>
      </c>
      <c r="J40" s="93">
        <v>559</v>
      </c>
      <c r="K40" s="93">
        <v>1038</v>
      </c>
      <c r="L40" s="106">
        <v>131</v>
      </c>
    </row>
    <row r="41" spans="1:18" ht="16.5" customHeight="1" x14ac:dyDescent="0.2">
      <c r="A41" s="34" t="s">
        <v>61</v>
      </c>
      <c r="B41" s="85">
        <v>5423</v>
      </c>
      <c r="C41" s="93">
        <v>858</v>
      </c>
      <c r="D41" s="93">
        <v>799</v>
      </c>
      <c r="E41" s="93">
        <v>695</v>
      </c>
      <c r="F41" s="98">
        <v>0</v>
      </c>
      <c r="G41" s="98">
        <v>0</v>
      </c>
      <c r="H41" s="93">
        <v>2208</v>
      </c>
      <c r="I41" s="93">
        <v>2112</v>
      </c>
      <c r="J41" s="93">
        <v>12647</v>
      </c>
      <c r="K41" s="93">
        <v>25377</v>
      </c>
      <c r="L41" s="106">
        <v>1456</v>
      </c>
    </row>
    <row r="42" spans="1:18" ht="16.5" customHeight="1" x14ac:dyDescent="0.2">
      <c r="A42" s="34" t="s">
        <v>31</v>
      </c>
      <c r="B42" s="85">
        <v>443</v>
      </c>
      <c r="C42" s="93">
        <v>61</v>
      </c>
      <c r="D42" s="93">
        <v>98</v>
      </c>
      <c r="E42" s="93">
        <v>35</v>
      </c>
      <c r="F42" s="98">
        <v>0</v>
      </c>
      <c r="G42" s="98">
        <v>0</v>
      </c>
      <c r="H42" s="93">
        <v>248</v>
      </c>
      <c r="I42" s="93">
        <v>149</v>
      </c>
      <c r="J42" s="93">
        <v>1016</v>
      </c>
      <c r="K42" s="93">
        <v>2014</v>
      </c>
      <c r="L42" s="106">
        <v>141</v>
      </c>
    </row>
    <row r="43" spans="1:18" ht="16.5" customHeight="1" x14ac:dyDescent="0.2">
      <c r="A43" s="34" t="s">
        <v>40</v>
      </c>
      <c r="B43" s="85">
        <v>2079</v>
      </c>
      <c r="C43" s="93">
        <v>402</v>
      </c>
      <c r="D43" s="93">
        <v>327</v>
      </c>
      <c r="E43" s="93">
        <v>242</v>
      </c>
      <c r="F43" s="98">
        <v>0</v>
      </c>
      <c r="G43" s="98">
        <v>0</v>
      </c>
      <c r="H43" s="93">
        <v>787</v>
      </c>
      <c r="I43" s="93">
        <v>829</v>
      </c>
      <c r="J43" s="93">
        <v>4294</v>
      </c>
      <c r="K43" s="93">
        <v>9361</v>
      </c>
      <c r="L43" s="106">
        <v>640</v>
      </c>
    </row>
    <row r="44" spans="1:18" ht="16.5" customHeight="1" x14ac:dyDescent="0.2">
      <c r="A44" s="34" t="s">
        <v>54</v>
      </c>
      <c r="B44" s="85">
        <v>850</v>
      </c>
      <c r="C44" s="93">
        <v>166</v>
      </c>
      <c r="D44" s="93">
        <v>125</v>
      </c>
      <c r="E44" s="93">
        <v>60</v>
      </c>
      <c r="F44" s="98">
        <v>0</v>
      </c>
      <c r="G44" s="98">
        <v>0</v>
      </c>
      <c r="H44" s="93">
        <v>288</v>
      </c>
      <c r="I44" s="93">
        <v>306</v>
      </c>
      <c r="J44" s="93">
        <v>2180</v>
      </c>
      <c r="K44" s="93">
        <v>3720</v>
      </c>
      <c r="L44" s="106">
        <v>213</v>
      </c>
    </row>
    <row r="45" spans="1:18" ht="16.5" customHeight="1" x14ac:dyDescent="0.2">
      <c r="A45" s="34" t="s">
        <v>29</v>
      </c>
      <c r="B45" s="85">
        <v>26499</v>
      </c>
      <c r="C45" s="93">
        <v>4050</v>
      </c>
      <c r="D45" s="93">
        <v>4260</v>
      </c>
      <c r="E45" s="93">
        <v>2607</v>
      </c>
      <c r="F45" s="98">
        <v>0</v>
      </c>
      <c r="G45" s="98">
        <v>0</v>
      </c>
      <c r="H45" s="93">
        <v>12566</v>
      </c>
      <c r="I45" s="93">
        <v>10328</v>
      </c>
      <c r="J45" s="93">
        <v>60696</v>
      </c>
      <c r="K45" s="93">
        <v>104924</v>
      </c>
      <c r="L45" s="106">
        <v>8347</v>
      </c>
    </row>
    <row r="46" spans="1:18" ht="16.5" customHeight="1" x14ac:dyDescent="0.2">
      <c r="A46" s="34" t="s">
        <v>71</v>
      </c>
      <c r="B46" s="85">
        <v>3327</v>
      </c>
      <c r="C46" s="93">
        <v>493</v>
      </c>
      <c r="D46" s="93">
        <v>544</v>
      </c>
      <c r="E46" s="93">
        <v>443</v>
      </c>
      <c r="F46" s="98">
        <v>0</v>
      </c>
      <c r="G46" s="98">
        <v>0</v>
      </c>
      <c r="H46" s="93">
        <v>1146</v>
      </c>
      <c r="I46" s="93">
        <v>1243</v>
      </c>
      <c r="J46" s="93">
        <v>7185</v>
      </c>
      <c r="K46" s="93">
        <v>11933</v>
      </c>
      <c r="L46" s="106">
        <v>967</v>
      </c>
    </row>
    <row r="47" spans="1:18" ht="16.5" customHeight="1" x14ac:dyDescent="0.2">
      <c r="A47" s="34" t="s">
        <v>73</v>
      </c>
      <c r="B47" s="85">
        <v>3166</v>
      </c>
      <c r="C47" s="93">
        <v>487</v>
      </c>
      <c r="D47" s="93">
        <v>408</v>
      </c>
      <c r="E47" s="93">
        <v>316</v>
      </c>
      <c r="F47" s="98">
        <v>0</v>
      </c>
      <c r="G47" s="98">
        <v>0</v>
      </c>
      <c r="H47" s="93">
        <v>1217</v>
      </c>
      <c r="I47" s="93">
        <v>1037</v>
      </c>
      <c r="J47" s="93">
        <v>6276</v>
      </c>
      <c r="K47" s="93">
        <v>11787</v>
      </c>
      <c r="L47" s="106">
        <v>766</v>
      </c>
    </row>
    <row r="48" spans="1:18" ht="16.5" customHeight="1" x14ac:dyDescent="0.2">
      <c r="A48" s="34" t="s">
        <v>74</v>
      </c>
      <c r="B48" s="85">
        <v>1089</v>
      </c>
      <c r="C48" s="93">
        <v>210</v>
      </c>
      <c r="D48" s="93">
        <v>154</v>
      </c>
      <c r="E48" s="93">
        <v>72</v>
      </c>
      <c r="F48" s="98">
        <v>0</v>
      </c>
      <c r="G48" s="98">
        <v>0</v>
      </c>
      <c r="H48" s="93">
        <v>394</v>
      </c>
      <c r="I48" s="93">
        <v>456</v>
      </c>
      <c r="J48" s="93">
        <v>1806</v>
      </c>
      <c r="K48" s="93">
        <v>4075</v>
      </c>
      <c r="L48" s="106">
        <v>342</v>
      </c>
    </row>
    <row r="49" spans="1:18" ht="16.5" customHeight="1" x14ac:dyDescent="0.2">
      <c r="A49" s="34" t="s">
        <v>9</v>
      </c>
      <c r="B49" s="85">
        <v>676</v>
      </c>
      <c r="C49" s="93">
        <v>114</v>
      </c>
      <c r="D49" s="93">
        <v>70</v>
      </c>
      <c r="E49" s="93">
        <v>85</v>
      </c>
      <c r="F49" s="98">
        <v>0</v>
      </c>
      <c r="G49" s="98">
        <v>0</v>
      </c>
      <c r="H49" s="93">
        <v>246</v>
      </c>
      <c r="I49" s="93">
        <v>253</v>
      </c>
      <c r="J49" s="93">
        <v>1312</v>
      </c>
      <c r="K49" s="93">
        <v>2452</v>
      </c>
      <c r="L49" s="106">
        <v>226</v>
      </c>
    </row>
    <row r="50" spans="1:18" ht="16.5" customHeight="1" x14ac:dyDescent="0.2">
      <c r="A50" s="34" t="s">
        <v>75</v>
      </c>
      <c r="B50" s="85">
        <v>447</v>
      </c>
      <c r="C50" s="93">
        <v>54</v>
      </c>
      <c r="D50" s="93">
        <v>70</v>
      </c>
      <c r="E50" s="93">
        <v>47</v>
      </c>
      <c r="F50" s="98">
        <v>0</v>
      </c>
      <c r="G50" s="98">
        <v>0</v>
      </c>
      <c r="H50" s="93">
        <v>203</v>
      </c>
      <c r="I50" s="93">
        <v>144</v>
      </c>
      <c r="J50" s="93">
        <v>1156</v>
      </c>
      <c r="K50" s="93">
        <v>2363</v>
      </c>
      <c r="L50" s="106">
        <v>197</v>
      </c>
    </row>
    <row r="51" spans="1:18" ht="16.5" customHeight="1" x14ac:dyDescent="0.2">
      <c r="A51" s="34" t="s">
        <v>19</v>
      </c>
      <c r="B51" s="85">
        <v>327</v>
      </c>
      <c r="C51" s="93">
        <v>59</v>
      </c>
      <c r="D51" s="93">
        <v>26</v>
      </c>
      <c r="E51" s="93">
        <v>55</v>
      </c>
      <c r="F51" s="98">
        <v>0</v>
      </c>
      <c r="G51" s="98">
        <v>0</v>
      </c>
      <c r="H51" s="93">
        <v>102</v>
      </c>
      <c r="I51" s="93">
        <v>124</v>
      </c>
      <c r="J51" s="93">
        <v>861</v>
      </c>
      <c r="K51" s="93">
        <v>1279</v>
      </c>
      <c r="L51" s="106">
        <v>81</v>
      </c>
    </row>
    <row r="52" spans="1:18" ht="16.5" customHeight="1" x14ac:dyDescent="0.2">
      <c r="A52" s="34" t="s">
        <v>76</v>
      </c>
      <c r="B52" s="85">
        <v>6469</v>
      </c>
      <c r="C52" s="93">
        <v>897</v>
      </c>
      <c r="D52" s="93">
        <v>1000</v>
      </c>
      <c r="E52" s="93">
        <v>599</v>
      </c>
      <c r="F52" s="98">
        <v>0</v>
      </c>
      <c r="G52" s="98">
        <v>0</v>
      </c>
      <c r="H52" s="93">
        <v>2442</v>
      </c>
      <c r="I52" s="93">
        <v>2269</v>
      </c>
      <c r="J52" s="93">
        <v>15262</v>
      </c>
      <c r="K52" s="93">
        <v>28579</v>
      </c>
      <c r="L52" s="106">
        <v>2193</v>
      </c>
    </row>
    <row r="53" spans="1:18" ht="16.5" customHeight="1" x14ac:dyDescent="0.2">
      <c r="A53" s="34" t="s">
        <v>45</v>
      </c>
      <c r="B53" s="85">
        <v>2469</v>
      </c>
      <c r="C53" s="93">
        <v>396</v>
      </c>
      <c r="D53" s="93">
        <v>406</v>
      </c>
      <c r="E53" s="93">
        <v>207</v>
      </c>
      <c r="F53" s="98">
        <v>0</v>
      </c>
      <c r="G53" s="98">
        <v>0</v>
      </c>
      <c r="H53" s="93">
        <v>957</v>
      </c>
      <c r="I53" s="93">
        <v>1014</v>
      </c>
      <c r="J53" s="93">
        <v>6201</v>
      </c>
      <c r="K53" s="93">
        <v>12663</v>
      </c>
      <c r="L53" s="106">
        <v>801</v>
      </c>
    </row>
    <row r="54" spans="1:18" ht="16.5" customHeight="1" x14ac:dyDescent="0.2">
      <c r="A54" s="34" t="s">
        <v>68</v>
      </c>
      <c r="B54" s="85">
        <v>7528</v>
      </c>
      <c r="C54" s="93">
        <v>1145</v>
      </c>
      <c r="D54" s="93">
        <v>1138</v>
      </c>
      <c r="E54" s="93">
        <v>810</v>
      </c>
      <c r="F54" s="98">
        <v>0</v>
      </c>
      <c r="G54" s="98">
        <v>0</v>
      </c>
      <c r="H54" s="93">
        <v>3391</v>
      </c>
      <c r="I54" s="93">
        <v>6205</v>
      </c>
      <c r="J54" s="93">
        <v>17684</v>
      </c>
      <c r="K54" s="93">
        <v>36677</v>
      </c>
      <c r="L54" s="106">
        <v>1870</v>
      </c>
    </row>
    <row r="55" spans="1:18" ht="16.5" customHeight="1" x14ac:dyDescent="0.2">
      <c r="A55" s="34" t="s">
        <v>32</v>
      </c>
      <c r="B55" s="85">
        <v>2989</v>
      </c>
      <c r="C55" s="93">
        <v>461</v>
      </c>
      <c r="D55" s="93">
        <v>424</v>
      </c>
      <c r="E55" s="93">
        <v>154</v>
      </c>
      <c r="F55" s="98">
        <v>0</v>
      </c>
      <c r="G55" s="98">
        <v>0</v>
      </c>
      <c r="H55" s="93">
        <v>1103</v>
      </c>
      <c r="I55" s="93">
        <v>1208</v>
      </c>
      <c r="J55" s="93">
        <v>5733</v>
      </c>
      <c r="K55" s="93">
        <v>11716</v>
      </c>
      <c r="L55" s="106">
        <v>834</v>
      </c>
    </row>
    <row r="56" spans="1:18" ht="16.5" customHeight="1" x14ac:dyDescent="0.2">
      <c r="A56" s="34" t="s">
        <v>1</v>
      </c>
      <c r="B56" s="85">
        <v>1702</v>
      </c>
      <c r="C56" s="93">
        <v>338</v>
      </c>
      <c r="D56" s="93">
        <v>313</v>
      </c>
      <c r="E56" s="93">
        <v>154</v>
      </c>
      <c r="F56" s="98">
        <v>0</v>
      </c>
      <c r="G56" s="98">
        <v>0</v>
      </c>
      <c r="H56" s="93">
        <v>795</v>
      </c>
      <c r="I56" s="93">
        <v>1139</v>
      </c>
      <c r="J56" s="93">
        <v>4337</v>
      </c>
      <c r="K56" s="93">
        <v>9796</v>
      </c>
      <c r="L56" s="106">
        <v>538</v>
      </c>
    </row>
    <row r="57" spans="1:18" ht="16.5" customHeight="1" x14ac:dyDescent="0.2">
      <c r="A57" s="34" t="s">
        <v>77</v>
      </c>
      <c r="B57" s="85">
        <v>7418</v>
      </c>
      <c r="C57" s="93">
        <v>1145</v>
      </c>
      <c r="D57" s="93">
        <v>1167</v>
      </c>
      <c r="E57" s="93">
        <v>774</v>
      </c>
      <c r="F57" s="98">
        <v>0</v>
      </c>
      <c r="G57" s="98">
        <v>0</v>
      </c>
      <c r="H57" s="93">
        <v>3465</v>
      </c>
      <c r="I57" s="93">
        <v>3228</v>
      </c>
      <c r="J57" s="93">
        <v>19246</v>
      </c>
      <c r="K57" s="93">
        <v>35473</v>
      </c>
      <c r="L57" s="106">
        <v>2655</v>
      </c>
    </row>
    <row r="58" spans="1:18" ht="16.5" customHeight="1" x14ac:dyDescent="0.2">
      <c r="A58" s="34" t="s">
        <v>16</v>
      </c>
      <c r="B58" s="85">
        <v>4004</v>
      </c>
      <c r="C58" s="93">
        <v>823</v>
      </c>
      <c r="D58" s="93">
        <v>807</v>
      </c>
      <c r="E58" s="93">
        <v>354</v>
      </c>
      <c r="F58" s="98">
        <v>0</v>
      </c>
      <c r="G58" s="98">
        <v>0</v>
      </c>
      <c r="H58" s="93">
        <v>1908</v>
      </c>
      <c r="I58" s="93">
        <v>1392</v>
      </c>
      <c r="J58" s="93">
        <v>9180</v>
      </c>
      <c r="K58" s="93">
        <v>17983</v>
      </c>
      <c r="L58" s="106">
        <v>1167</v>
      </c>
    </row>
    <row r="59" spans="1:18" ht="16.5" customHeight="1" x14ac:dyDescent="0.2">
      <c r="A59" s="34" t="s">
        <v>35</v>
      </c>
      <c r="B59" s="85">
        <v>1398</v>
      </c>
      <c r="C59" s="93">
        <v>230</v>
      </c>
      <c r="D59" s="93">
        <v>254</v>
      </c>
      <c r="E59" s="93">
        <v>134</v>
      </c>
      <c r="F59" s="98">
        <v>0</v>
      </c>
      <c r="G59" s="98">
        <v>0</v>
      </c>
      <c r="H59" s="93">
        <v>500</v>
      </c>
      <c r="I59" s="93">
        <v>460</v>
      </c>
      <c r="J59" s="93">
        <v>2707</v>
      </c>
      <c r="K59" s="93">
        <v>4623</v>
      </c>
      <c r="L59" s="106">
        <v>399</v>
      </c>
    </row>
    <row r="60" spans="1:18" ht="16.5" customHeight="1" x14ac:dyDescent="0.2">
      <c r="A60" s="35" t="s">
        <v>69</v>
      </c>
      <c r="B60" s="86">
        <v>217</v>
      </c>
      <c r="C60" s="94">
        <v>59</v>
      </c>
      <c r="D60" s="94">
        <v>40</v>
      </c>
      <c r="E60" s="94">
        <v>20</v>
      </c>
      <c r="F60" s="99">
        <v>0</v>
      </c>
      <c r="G60" s="99">
        <v>0</v>
      </c>
      <c r="H60" s="94">
        <v>70</v>
      </c>
      <c r="I60" s="94">
        <v>90</v>
      </c>
      <c r="J60" s="94">
        <v>571</v>
      </c>
      <c r="K60" s="94">
        <v>1005</v>
      </c>
      <c r="L60" s="107">
        <v>37</v>
      </c>
    </row>
    <row r="61" spans="1:18" ht="16.5" customHeight="1" x14ac:dyDescent="0.2">
      <c r="A61" s="36" t="s">
        <v>57</v>
      </c>
      <c r="B61" s="87">
        <f>SUM(B36:B60)</f>
        <v>93781</v>
      </c>
      <c r="C61" s="95">
        <f>SUM(C36:C60)</f>
        <v>14663</v>
      </c>
      <c r="D61" s="95">
        <f>SUM(D36:D60)</f>
        <v>15110</v>
      </c>
      <c r="E61" s="95">
        <f>SUM(E36:E60)</f>
        <v>9478</v>
      </c>
      <c r="F61" s="100" t="s">
        <v>50</v>
      </c>
      <c r="G61" s="100" t="s">
        <v>50</v>
      </c>
      <c r="H61" s="95">
        <f>SUM(H36:H60)</f>
        <v>39116</v>
      </c>
      <c r="I61" s="95">
        <f>SUM(I36:I60)</f>
        <v>40798</v>
      </c>
      <c r="J61" s="95">
        <f>SUM(J36:J60)</f>
        <v>210589</v>
      </c>
      <c r="K61" s="95">
        <f>SUM(K36:K60)</f>
        <v>390824</v>
      </c>
      <c r="L61" s="108">
        <f>SUM(L36:L60)</f>
        <v>27792</v>
      </c>
    </row>
    <row r="62" spans="1:18" ht="16.5" customHeight="1" x14ac:dyDescent="0.2">
      <c r="A62" s="37"/>
      <c r="B62" s="44"/>
      <c r="C62" s="43"/>
      <c r="D62" s="43"/>
      <c r="E62" s="43"/>
      <c r="F62" s="43"/>
      <c r="G62" s="43"/>
      <c r="H62" s="43"/>
      <c r="I62" s="43"/>
      <c r="J62" s="43"/>
      <c r="K62" s="43"/>
      <c r="L62" s="43"/>
    </row>
    <row r="63" spans="1:18" s="2" customFormat="1" ht="22.5" customHeight="1" x14ac:dyDescent="0.2">
      <c r="A63" s="3" t="s">
        <v>105</v>
      </c>
      <c r="D63" s="50"/>
      <c r="E63" s="23"/>
      <c r="F63" s="23"/>
      <c r="G63" s="23"/>
      <c r="H63" s="23"/>
    </row>
    <row r="64" spans="1:18" s="31" customFormat="1" ht="7.5" x14ac:dyDescent="0.2">
      <c r="E64" s="51"/>
      <c r="F64" s="51"/>
      <c r="G64" s="51"/>
      <c r="H64" s="51"/>
      <c r="L64" s="30" t="s">
        <v>124</v>
      </c>
      <c r="R64" s="30"/>
    </row>
    <row r="65" spans="1:12" ht="18" customHeight="1" x14ac:dyDescent="0.2">
      <c r="A65" s="29" t="s">
        <v>81</v>
      </c>
      <c r="C65" s="29"/>
      <c r="D65" s="29"/>
      <c r="E65" s="29"/>
      <c r="G65" s="29"/>
      <c r="H65" s="29"/>
      <c r="I65" s="29"/>
      <c r="K65" s="29"/>
      <c r="L65" s="58" t="s">
        <v>14</v>
      </c>
    </row>
    <row r="66" spans="1:12" ht="18" customHeight="1" x14ac:dyDescent="0.2">
      <c r="A66" s="32" t="s">
        <v>42</v>
      </c>
      <c r="B66" s="38" t="s">
        <v>89</v>
      </c>
      <c r="C66" s="45" t="s">
        <v>80</v>
      </c>
      <c r="D66" s="45" t="s">
        <v>33</v>
      </c>
      <c r="E66" s="45" t="s">
        <v>101</v>
      </c>
      <c r="F66" s="45" t="s">
        <v>94</v>
      </c>
      <c r="G66" s="45" t="s">
        <v>24</v>
      </c>
      <c r="H66" s="45" t="s">
        <v>92</v>
      </c>
      <c r="I66" s="45" t="s">
        <v>78</v>
      </c>
      <c r="J66" s="45" t="s">
        <v>39</v>
      </c>
      <c r="K66" s="45" t="s">
        <v>62</v>
      </c>
      <c r="L66" s="59" t="s">
        <v>104</v>
      </c>
    </row>
    <row r="67" spans="1:12" ht="16.5" customHeight="1" x14ac:dyDescent="0.2">
      <c r="A67" s="33" t="s">
        <v>21</v>
      </c>
      <c r="B67" s="80">
        <v>5928</v>
      </c>
      <c r="C67" s="88">
        <v>631</v>
      </c>
      <c r="D67" s="88">
        <v>968</v>
      </c>
      <c r="E67" s="88">
        <v>455</v>
      </c>
      <c r="F67" s="88">
        <v>425</v>
      </c>
      <c r="G67" s="88">
        <v>1917</v>
      </c>
      <c r="H67" s="88">
        <v>1526</v>
      </c>
      <c r="I67" s="88">
        <v>3829</v>
      </c>
      <c r="J67" s="88">
        <v>13211</v>
      </c>
      <c r="K67" s="88">
        <v>25802</v>
      </c>
      <c r="L67" s="101">
        <v>1442</v>
      </c>
    </row>
    <row r="68" spans="1:12" ht="16.5" customHeight="1" x14ac:dyDescent="0.2">
      <c r="A68" s="34" t="s">
        <v>47</v>
      </c>
      <c r="B68" s="81">
        <v>2711</v>
      </c>
      <c r="C68" s="89">
        <v>195</v>
      </c>
      <c r="D68" s="89">
        <v>494</v>
      </c>
      <c r="E68" s="89">
        <v>217</v>
      </c>
      <c r="F68" s="89">
        <v>341</v>
      </c>
      <c r="G68" s="89">
        <v>645</v>
      </c>
      <c r="H68" s="89">
        <v>1402</v>
      </c>
      <c r="I68" s="89">
        <v>2735</v>
      </c>
      <c r="J68" s="89">
        <v>6451</v>
      </c>
      <c r="K68" s="89">
        <v>16715</v>
      </c>
      <c r="L68" s="102">
        <v>603</v>
      </c>
    </row>
    <row r="69" spans="1:12" ht="16.5" customHeight="1" x14ac:dyDescent="0.2">
      <c r="A69" s="34" t="s">
        <v>64</v>
      </c>
      <c r="B69" s="81">
        <v>452</v>
      </c>
      <c r="C69" s="89">
        <v>15</v>
      </c>
      <c r="D69" s="89">
        <v>79</v>
      </c>
      <c r="E69" s="89">
        <v>23</v>
      </c>
      <c r="F69" s="89">
        <v>47</v>
      </c>
      <c r="G69" s="89">
        <v>144</v>
      </c>
      <c r="H69" s="89">
        <v>119</v>
      </c>
      <c r="I69" s="89">
        <v>417</v>
      </c>
      <c r="J69" s="89">
        <v>1370</v>
      </c>
      <c r="K69" s="89">
        <v>3950</v>
      </c>
      <c r="L69" s="102">
        <v>144</v>
      </c>
    </row>
    <row r="70" spans="1:12" ht="16.5" customHeight="1" x14ac:dyDescent="0.2">
      <c r="A70" s="34" t="s">
        <v>36</v>
      </c>
      <c r="B70" s="81">
        <v>3496</v>
      </c>
      <c r="C70" s="89">
        <v>294</v>
      </c>
      <c r="D70" s="89">
        <v>497</v>
      </c>
      <c r="E70" s="89">
        <v>275</v>
      </c>
      <c r="F70" s="89">
        <v>324</v>
      </c>
      <c r="G70" s="89">
        <v>1203</v>
      </c>
      <c r="H70" s="89">
        <v>1345</v>
      </c>
      <c r="I70" s="89">
        <v>1263</v>
      </c>
      <c r="J70" s="89">
        <v>6608</v>
      </c>
      <c r="K70" s="89">
        <v>14862</v>
      </c>
      <c r="L70" s="102">
        <v>767</v>
      </c>
    </row>
    <row r="71" spans="1:12" ht="16.5" customHeight="1" x14ac:dyDescent="0.2">
      <c r="A71" s="34" t="s">
        <v>70</v>
      </c>
      <c r="B71" s="81">
        <v>200</v>
      </c>
      <c r="C71" s="89">
        <v>21</v>
      </c>
      <c r="D71" s="89">
        <v>15</v>
      </c>
      <c r="E71" s="89">
        <v>4</v>
      </c>
      <c r="F71" s="89">
        <v>6</v>
      </c>
      <c r="G71" s="89">
        <v>85</v>
      </c>
      <c r="H71" s="89">
        <v>54</v>
      </c>
      <c r="I71" s="89">
        <v>77</v>
      </c>
      <c r="J71" s="89">
        <v>648</v>
      </c>
      <c r="K71" s="89">
        <v>1175</v>
      </c>
      <c r="L71" s="102">
        <v>52</v>
      </c>
    </row>
    <row r="72" spans="1:12" ht="16.5" customHeight="1" x14ac:dyDescent="0.2">
      <c r="A72" s="34" t="s">
        <v>61</v>
      </c>
      <c r="B72" s="81">
        <v>5393</v>
      </c>
      <c r="C72" s="89">
        <v>456</v>
      </c>
      <c r="D72" s="89">
        <v>723</v>
      </c>
      <c r="E72" s="89">
        <v>517</v>
      </c>
      <c r="F72" s="89">
        <v>439</v>
      </c>
      <c r="G72" s="89">
        <v>1615</v>
      </c>
      <c r="H72" s="89">
        <v>2081</v>
      </c>
      <c r="I72" s="89">
        <v>2024</v>
      </c>
      <c r="J72" s="89">
        <v>12385</v>
      </c>
      <c r="K72" s="89">
        <v>31638</v>
      </c>
      <c r="L72" s="102">
        <v>1369</v>
      </c>
    </row>
    <row r="73" spans="1:12" ht="16.5" customHeight="1" x14ac:dyDescent="0.2">
      <c r="A73" s="34" t="s">
        <v>31</v>
      </c>
      <c r="B73" s="81">
        <v>330</v>
      </c>
      <c r="C73" s="89">
        <v>28</v>
      </c>
      <c r="D73" s="89">
        <v>75</v>
      </c>
      <c r="E73" s="89">
        <v>45</v>
      </c>
      <c r="F73" s="89">
        <v>23</v>
      </c>
      <c r="G73" s="89">
        <v>81</v>
      </c>
      <c r="H73" s="89">
        <v>158</v>
      </c>
      <c r="I73" s="89">
        <v>167</v>
      </c>
      <c r="J73" s="89">
        <v>998</v>
      </c>
      <c r="K73" s="89">
        <v>2624</v>
      </c>
      <c r="L73" s="102">
        <v>138</v>
      </c>
    </row>
    <row r="74" spans="1:12" ht="16.5" customHeight="1" x14ac:dyDescent="0.2">
      <c r="A74" s="34" t="s">
        <v>40</v>
      </c>
      <c r="B74" s="81">
        <v>1645</v>
      </c>
      <c r="C74" s="89">
        <v>203</v>
      </c>
      <c r="D74" s="89">
        <v>236</v>
      </c>
      <c r="E74" s="89">
        <v>137</v>
      </c>
      <c r="F74" s="89">
        <v>148</v>
      </c>
      <c r="G74" s="89">
        <v>496</v>
      </c>
      <c r="H74" s="89">
        <v>911</v>
      </c>
      <c r="I74" s="89">
        <v>662</v>
      </c>
      <c r="J74" s="89">
        <v>4087</v>
      </c>
      <c r="K74" s="89">
        <v>11121</v>
      </c>
      <c r="L74" s="102">
        <v>557</v>
      </c>
    </row>
    <row r="75" spans="1:12" ht="16.5" customHeight="1" x14ac:dyDescent="0.2">
      <c r="A75" s="34" t="s">
        <v>54</v>
      </c>
      <c r="B75" s="81">
        <v>729</v>
      </c>
      <c r="C75" s="89">
        <v>76</v>
      </c>
      <c r="D75" s="89">
        <v>91</v>
      </c>
      <c r="E75" s="89">
        <v>80</v>
      </c>
      <c r="F75" s="89">
        <v>57</v>
      </c>
      <c r="G75" s="89">
        <v>177</v>
      </c>
      <c r="H75" s="89">
        <v>326</v>
      </c>
      <c r="I75" s="89">
        <v>326</v>
      </c>
      <c r="J75" s="89">
        <v>1811</v>
      </c>
      <c r="K75" s="89">
        <v>4590</v>
      </c>
      <c r="L75" s="102">
        <v>190</v>
      </c>
    </row>
    <row r="76" spans="1:12" ht="16.5" customHeight="1" x14ac:dyDescent="0.2">
      <c r="A76" s="34" t="s">
        <v>29</v>
      </c>
      <c r="B76" s="81">
        <v>24322</v>
      </c>
      <c r="C76" s="89">
        <v>2021</v>
      </c>
      <c r="D76" s="89">
        <v>3225</v>
      </c>
      <c r="E76" s="89">
        <v>1824</v>
      </c>
      <c r="F76" s="89">
        <v>2216</v>
      </c>
      <c r="G76" s="89">
        <v>8224</v>
      </c>
      <c r="H76" s="89">
        <v>8689</v>
      </c>
      <c r="I76" s="89">
        <v>10096</v>
      </c>
      <c r="J76" s="89">
        <v>48767</v>
      </c>
      <c r="K76" s="89">
        <v>124754</v>
      </c>
      <c r="L76" s="102">
        <v>5419</v>
      </c>
    </row>
    <row r="77" spans="1:12" ht="16.5" customHeight="1" x14ac:dyDescent="0.2">
      <c r="A77" s="34" t="s">
        <v>71</v>
      </c>
      <c r="B77" s="81">
        <v>2611</v>
      </c>
      <c r="C77" s="89">
        <v>250</v>
      </c>
      <c r="D77" s="89">
        <v>389</v>
      </c>
      <c r="E77" s="89">
        <v>201</v>
      </c>
      <c r="F77" s="89">
        <v>289</v>
      </c>
      <c r="G77" s="89">
        <v>676</v>
      </c>
      <c r="H77" s="89">
        <v>751</v>
      </c>
      <c r="I77" s="89">
        <v>1241</v>
      </c>
      <c r="J77" s="89">
        <v>6363</v>
      </c>
      <c r="K77" s="89">
        <v>12221</v>
      </c>
      <c r="L77" s="102">
        <v>839</v>
      </c>
    </row>
    <row r="78" spans="1:12" ht="16.5" customHeight="1" x14ac:dyDescent="0.2">
      <c r="A78" s="34" t="s">
        <v>73</v>
      </c>
      <c r="B78" s="81">
        <v>2644</v>
      </c>
      <c r="C78" s="89">
        <v>231</v>
      </c>
      <c r="D78" s="89">
        <v>355</v>
      </c>
      <c r="E78" s="89">
        <v>187</v>
      </c>
      <c r="F78" s="89">
        <v>330</v>
      </c>
      <c r="G78" s="89">
        <v>846</v>
      </c>
      <c r="H78" s="89">
        <v>742</v>
      </c>
      <c r="I78" s="89">
        <v>1072</v>
      </c>
      <c r="J78" s="89">
        <v>5931</v>
      </c>
      <c r="K78" s="89">
        <v>13800</v>
      </c>
      <c r="L78" s="102">
        <v>692</v>
      </c>
    </row>
    <row r="79" spans="1:12" ht="16.5" customHeight="1" x14ac:dyDescent="0.2">
      <c r="A79" s="34" t="s">
        <v>74</v>
      </c>
      <c r="B79" s="81">
        <v>842</v>
      </c>
      <c r="C79" s="89">
        <v>73</v>
      </c>
      <c r="D79" s="89">
        <v>143</v>
      </c>
      <c r="E79" s="89">
        <v>44</v>
      </c>
      <c r="F79" s="89">
        <v>79</v>
      </c>
      <c r="G79" s="89">
        <v>248</v>
      </c>
      <c r="H79" s="89">
        <v>465</v>
      </c>
      <c r="I79" s="89">
        <v>432</v>
      </c>
      <c r="J79" s="89">
        <v>1735</v>
      </c>
      <c r="K79" s="89">
        <v>4678</v>
      </c>
      <c r="L79" s="102">
        <v>220</v>
      </c>
    </row>
    <row r="80" spans="1:12" ht="16.5" customHeight="1" x14ac:dyDescent="0.2">
      <c r="A80" s="34" t="s">
        <v>9</v>
      </c>
      <c r="B80" s="81">
        <v>542</v>
      </c>
      <c r="C80" s="89">
        <v>62</v>
      </c>
      <c r="D80" s="89">
        <v>80</v>
      </c>
      <c r="E80" s="89">
        <v>33</v>
      </c>
      <c r="F80" s="89">
        <v>61</v>
      </c>
      <c r="G80" s="89">
        <v>179</v>
      </c>
      <c r="H80" s="89">
        <v>158</v>
      </c>
      <c r="I80" s="89">
        <v>222</v>
      </c>
      <c r="J80" s="89">
        <v>1264</v>
      </c>
      <c r="K80" s="89">
        <v>2803</v>
      </c>
      <c r="L80" s="102">
        <v>161</v>
      </c>
    </row>
    <row r="81" spans="1:12" ht="16.5" customHeight="1" x14ac:dyDescent="0.2">
      <c r="A81" s="34" t="s">
        <v>75</v>
      </c>
      <c r="B81" s="81">
        <v>421</v>
      </c>
      <c r="C81" s="89">
        <v>62</v>
      </c>
      <c r="D81" s="89">
        <v>40</v>
      </c>
      <c r="E81" s="89">
        <v>38</v>
      </c>
      <c r="F81" s="89">
        <v>56</v>
      </c>
      <c r="G81" s="89">
        <v>134</v>
      </c>
      <c r="H81" s="89">
        <v>145</v>
      </c>
      <c r="I81" s="89">
        <v>200</v>
      </c>
      <c r="J81" s="89">
        <v>996</v>
      </c>
      <c r="K81" s="89">
        <v>2602</v>
      </c>
      <c r="L81" s="102">
        <v>138</v>
      </c>
    </row>
    <row r="82" spans="1:12" ht="16.5" customHeight="1" x14ac:dyDescent="0.2">
      <c r="A82" s="34" t="s">
        <v>19</v>
      </c>
      <c r="B82" s="81">
        <v>226</v>
      </c>
      <c r="C82" s="89">
        <v>11</v>
      </c>
      <c r="D82" s="89">
        <v>27</v>
      </c>
      <c r="E82" s="89">
        <v>42</v>
      </c>
      <c r="F82" s="89">
        <v>17</v>
      </c>
      <c r="G82" s="89">
        <v>47</v>
      </c>
      <c r="H82" s="89">
        <v>66</v>
      </c>
      <c r="I82" s="89">
        <v>146</v>
      </c>
      <c r="J82" s="89">
        <v>672</v>
      </c>
      <c r="K82" s="89">
        <v>1375</v>
      </c>
      <c r="L82" s="102">
        <v>53</v>
      </c>
    </row>
    <row r="83" spans="1:12" ht="16.5" customHeight="1" x14ac:dyDescent="0.2">
      <c r="A83" s="34" t="s">
        <v>76</v>
      </c>
      <c r="B83" s="81">
        <v>5311</v>
      </c>
      <c r="C83" s="89">
        <v>424</v>
      </c>
      <c r="D83" s="89">
        <v>730</v>
      </c>
      <c r="E83" s="89">
        <v>429</v>
      </c>
      <c r="F83" s="89">
        <v>517</v>
      </c>
      <c r="G83" s="89">
        <v>1559</v>
      </c>
      <c r="H83" s="89">
        <v>2541</v>
      </c>
      <c r="I83" s="89">
        <v>2278</v>
      </c>
      <c r="J83" s="89">
        <v>13214</v>
      </c>
      <c r="K83" s="89">
        <v>35190</v>
      </c>
      <c r="L83" s="102">
        <v>2200</v>
      </c>
    </row>
    <row r="84" spans="1:12" ht="16.5" customHeight="1" x14ac:dyDescent="0.2">
      <c r="A84" s="34" t="s">
        <v>45</v>
      </c>
      <c r="B84" s="81">
        <v>1822</v>
      </c>
      <c r="C84" s="89">
        <v>104</v>
      </c>
      <c r="D84" s="89">
        <v>227</v>
      </c>
      <c r="E84" s="89">
        <v>129</v>
      </c>
      <c r="F84" s="89">
        <v>202</v>
      </c>
      <c r="G84" s="89">
        <v>554</v>
      </c>
      <c r="H84" s="89">
        <v>1081</v>
      </c>
      <c r="I84" s="89">
        <v>774</v>
      </c>
      <c r="J84" s="89">
        <v>5848</v>
      </c>
      <c r="K84" s="89">
        <v>15783</v>
      </c>
      <c r="L84" s="102">
        <v>911</v>
      </c>
    </row>
    <row r="85" spans="1:12" ht="16.5" customHeight="1" x14ac:dyDescent="0.2">
      <c r="A85" s="34" t="s">
        <v>68</v>
      </c>
      <c r="B85" s="81">
        <v>6306</v>
      </c>
      <c r="C85" s="89">
        <v>682</v>
      </c>
      <c r="D85" s="89">
        <v>921</v>
      </c>
      <c r="E85" s="89">
        <v>452</v>
      </c>
      <c r="F85" s="89">
        <v>664</v>
      </c>
      <c r="G85" s="89">
        <v>1821</v>
      </c>
      <c r="H85" s="89">
        <v>2494</v>
      </c>
      <c r="I85" s="89">
        <v>7438</v>
      </c>
      <c r="J85" s="89">
        <v>15038</v>
      </c>
      <c r="K85" s="89">
        <v>44475</v>
      </c>
      <c r="L85" s="102">
        <v>2356</v>
      </c>
    </row>
    <row r="86" spans="1:12" ht="16.5" customHeight="1" x14ac:dyDescent="0.2">
      <c r="A86" s="34" t="s">
        <v>32</v>
      </c>
      <c r="B86" s="81">
        <v>2317</v>
      </c>
      <c r="C86" s="89">
        <v>255</v>
      </c>
      <c r="D86" s="89">
        <v>327</v>
      </c>
      <c r="E86" s="89">
        <v>156</v>
      </c>
      <c r="F86" s="89">
        <v>262</v>
      </c>
      <c r="G86" s="89">
        <v>732</v>
      </c>
      <c r="H86" s="89">
        <v>906</v>
      </c>
      <c r="I86" s="89">
        <v>1379</v>
      </c>
      <c r="J86" s="89">
        <v>4487</v>
      </c>
      <c r="K86" s="89">
        <v>13575</v>
      </c>
      <c r="L86" s="102">
        <v>759</v>
      </c>
    </row>
    <row r="87" spans="1:12" ht="16.5" customHeight="1" x14ac:dyDescent="0.2">
      <c r="A87" s="34" t="s">
        <v>1</v>
      </c>
      <c r="B87" s="81">
        <v>1532</v>
      </c>
      <c r="C87" s="89">
        <v>180</v>
      </c>
      <c r="D87" s="89">
        <v>178</v>
      </c>
      <c r="E87" s="89">
        <v>133</v>
      </c>
      <c r="F87" s="89">
        <v>179</v>
      </c>
      <c r="G87" s="89">
        <v>429</v>
      </c>
      <c r="H87" s="89">
        <v>993</v>
      </c>
      <c r="I87" s="89">
        <v>1668</v>
      </c>
      <c r="J87" s="89">
        <v>3902</v>
      </c>
      <c r="K87" s="89">
        <v>11045</v>
      </c>
      <c r="L87" s="102">
        <v>427</v>
      </c>
    </row>
    <row r="88" spans="1:12" ht="16.5" customHeight="1" x14ac:dyDescent="0.2">
      <c r="A88" s="34" t="s">
        <v>77</v>
      </c>
      <c r="B88" s="81">
        <v>5483</v>
      </c>
      <c r="C88" s="89">
        <v>585</v>
      </c>
      <c r="D88" s="89">
        <v>892</v>
      </c>
      <c r="E88" s="89">
        <v>499</v>
      </c>
      <c r="F88" s="89">
        <v>532</v>
      </c>
      <c r="G88" s="89">
        <v>1503</v>
      </c>
      <c r="H88" s="89">
        <v>3252</v>
      </c>
      <c r="I88" s="89">
        <v>3653</v>
      </c>
      <c r="J88" s="89">
        <v>17346</v>
      </c>
      <c r="K88" s="89">
        <v>40158</v>
      </c>
      <c r="L88" s="102">
        <v>1883</v>
      </c>
    </row>
    <row r="89" spans="1:12" ht="16.5" customHeight="1" x14ac:dyDescent="0.2">
      <c r="A89" s="34" t="s">
        <v>16</v>
      </c>
      <c r="B89" s="81">
        <v>3512</v>
      </c>
      <c r="C89" s="89">
        <v>335</v>
      </c>
      <c r="D89" s="89">
        <v>574</v>
      </c>
      <c r="E89" s="89">
        <v>359</v>
      </c>
      <c r="F89" s="89">
        <v>394</v>
      </c>
      <c r="G89" s="89">
        <v>895</v>
      </c>
      <c r="H89" s="89">
        <v>1626</v>
      </c>
      <c r="I89" s="89">
        <v>1352</v>
      </c>
      <c r="J89" s="89">
        <v>7687</v>
      </c>
      <c r="K89" s="89">
        <v>19199</v>
      </c>
      <c r="L89" s="102">
        <v>1164</v>
      </c>
    </row>
    <row r="90" spans="1:12" ht="16.5" customHeight="1" x14ac:dyDescent="0.2">
      <c r="A90" s="34" t="s">
        <v>35</v>
      </c>
      <c r="B90" s="81">
        <v>992</v>
      </c>
      <c r="C90" s="89">
        <v>147</v>
      </c>
      <c r="D90" s="89">
        <v>195</v>
      </c>
      <c r="E90" s="89">
        <v>83</v>
      </c>
      <c r="F90" s="89">
        <v>79</v>
      </c>
      <c r="G90" s="89">
        <v>209</v>
      </c>
      <c r="H90" s="89">
        <v>502</v>
      </c>
      <c r="I90" s="89">
        <v>406</v>
      </c>
      <c r="J90" s="89">
        <v>2263</v>
      </c>
      <c r="K90" s="89">
        <v>5391</v>
      </c>
      <c r="L90" s="102">
        <v>306</v>
      </c>
    </row>
    <row r="91" spans="1:12" ht="16.5" customHeight="1" x14ac:dyDescent="0.2">
      <c r="A91" s="35" t="s">
        <v>69</v>
      </c>
      <c r="B91" s="82">
        <v>153</v>
      </c>
      <c r="C91" s="90">
        <v>23</v>
      </c>
      <c r="D91" s="90">
        <v>15</v>
      </c>
      <c r="E91" s="90">
        <v>28</v>
      </c>
      <c r="F91" s="90">
        <v>19</v>
      </c>
      <c r="G91" s="90">
        <v>30</v>
      </c>
      <c r="H91" s="90">
        <v>106</v>
      </c>
      <c r="I91" s="90">
        <v>97</v>
      </c>
      <c r="J91" s="90">
        <v>418</v>
      </c>
      <c r="K91" s="90">
        <v>1309</v>
      </c>
      <c r="L91" s="103">
        <v>116</v>
      </c>
    </row>
    <row r="92" spans="1:12" ht="16.5" customHeight="1" x14ac:dyDescent="0.2">
      <c r="A92" s="36" t="s">
        <v>57</v>
      </c>
      <c r="B92" s="83">
        <f t="shared" ref="B92:L92" si="4">SUM(B67:B91)</f>
        <v>79920</v>
      </c>
      <c r="C92" s="91">
        <f t="shared" si="4"/>
        <v>7364</v>
      </c>
      <c r="D92" s="91">
        <f t="shared" si="4"/>
        <v>11496</v>
      </c>
      <c r="E92" s="91">
        <f t="shared" si="4"/>
        <v>6390</v>
      </c>
      <c r="F92" s="96">
        <f t="shared" si="4"/>
        <v>7706</v>
      </c>
      <c r="G92" s="96">
        <f t="shared" si="4"/>
        <v>24449</v>
      </c>
      <c r="H92" s="91">
        <f t="shared" si="4"/>
        <v>32439</v>
      </c>
      <c r="I92" s="91">
        <f t="shared" si="4"/>
        <v>43954</v>
      </c>
      <c r="J92" s="91">
        <f t="shared" si="4"/>
        <v>183500</v>
      </c>
      <c r="K92" s="91">
        <f t="shared" si="4"/>
        <v>460835</v>
      </c>
      <c r="L92" s="104">
        <f t="shared" si="4"/>
        <v>22906</v>
      </c>
    </row>
    <row r="93" spans="1:12" ht="16.5" customHeight="1" x14ac:dyDescent="0.2">
      <c r="A93" s="37"/>
      <c r="B93" s="44"/>
      <c r="C93" s="43"/>
      <c r="D93" s="43"/>
      <c r="E93" s="43"/>
      <c r="F93" s="43"/>
      <c r="G93" s="43"/>
      <c r="H93" s="43"/>
      <c r="I93" s="43"/>
      <c r="J93" s="43"/>
      <c r="K93" s="43"/>
      <c r="L93" s="43"/>
    </row>
  </sheetData>
  <phoneticPr fontId="4"/>
  <dataValidations count="1">
    <dataValidation allowBlank="1" showInputMessage="1" sqref="A2:A3 D1 A34 A65" xr:uid="{00000000-0002-0000-0300-000000000000}"/>
  </dataValidations>
  <pageMargins left="0.70866141732283472" right="0.70866141732283472" top="0.74803149606299213" bottom="0.74803149606299213" header="0.31496062992125984" footer="0.31496062992125984"/>
  <pageSetup paperSize="9" orientation="landscape" horizontalDpi="300" verticalDpi="300" r:id="rId1"/>
  <headerFooter>
    <oddFooter>&amp;C&amp;P</oddFooter>
  </headerFooter>
  <rowBreaks count="2" manualBreakCount="2">
    <brk id="31" max="16383" man="1"/>
    <brk id="6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4">
    <tabColor rgb="FFFFFF00"/>
  </sheetPr>
  <dimension ref="A1:I32"/>
  <sheetViews>
    <sheetView view="pageBreakPreview" topLeftCell="B1" zoomScaleNormal="68" zoomScaleSheetLayoutView="100" workbookViewId="0">
      <selection activeCell="D2" sqref="D2"/>
    </sheetView>
  </sheetViews>
  <sheetFormatPr defaultColWidth="9" defaultRowHeight="13" x14ac:dyDescent="0.2"/>
  <cols>
    <col min="1" max="1" width="18.6328125" style="1" customWidth="1"/>
    <col min="2" max="2" width="38.36328125" style="1" customWidth="1"/>
    <col min="3" max="3" width="38.36328125" customWidth="1"/>
    <col min="4" max="4" width="38.36328125" style="1" customWidth="1"/>
    <col min="5" max="9" width="9.6328125" style="1" customWidth="1"/>
    <col min="10" max="10" width="9" style="1" customWidth="1"/>
    <col min="11" max="16384" width="9" style="1"/>
  </cols>
  <sheetData>
    <row r="1" spans="1:9" s="2" customFormat="1" ht="22.5" customHeight="1" x14ac:dyDescent="0.2">
      <c r="A1" s="3" t="s">
        <v>99</v>
      </c>
      <c r="C1" s="23"/>
    </row>
    <row r="2" spans="1:9" s="2" customFormat="1" ht="14" x14ac:dyDescent="0.2">
      <c r="A2" s="4"/>
      <c r="C2" s="23"/>
      <c r="D2" s="30" t="s">
        <v>124</v>
      </c>
      <c r="I2" s="30"/>
    </row>
    <row r="3" spans="1:9" ht="18" customHeight="1" x14ac:dyDescent="0.2">
      <c r="B3" s="29"/>
      <c r="C3" s="29"/>
      <c r="D3" s="114" t="s">
        <v>7</v>
      </c>
      <c r="F3" s="30"/>
    </row>
    <row r="4" spans="1:9" ht="18" customHeight="1" x14ac:dyDescent="0.2">
      <c r="A4" s="32" t="s">
        <v>42</v>
      </c>
      <c r="B4" s="109" t="s">
        <v>25</v>
      </c>
      <c r="C4" s="109" t="s">
        <v>58</v>
      </c>
      <c r="D4" s="115" t="s">
        <v>59</v>
      </c>
    </row>
    <row r="5" spans="1:9" ht="16.5" customHeight="1" x14ac:dyDescent="0.2">
      <c r="A5" s="33" t="s">
        <v>21</v>
      </c>
      <c r="B5" s="110">
        <f t="shared" ref="B5:B29" si="0">C5+D5</f>
        <v>52214.500000000015</v>
      </c>
      <c r="C5" s="110">
        <v>23562.433333666668</v>
      </c>
      <c r="D5" s="110">
        <v>28652.066666333343</v>
      </c>
    </row>
    <row r="6" spans="1:9" ht="16.5" customHeight="1" x14ac:dyDescent="0.2">
      <c r="A6" s="34" t="s">
        <v>47</v>
      </c>
      <c r="B6" s="111">
        <f t="shared" si="0"/>
        <v>24085.766666633332</v>
      </c>
      <c r="C6" s="111">
        <v>10952.88333333333</v>
      </c>
      <c r="D6" s="111">
        <v>13132.8833333</v>
      </c>
    </row>
    <row r="7" spans="1:9" ht="16.5" customHeight="1" x14ac:dyDescent="0.2">
      <c r="A7" s="34" t="s">
        <v>64</v>
      </c>
      <c r="B7" s="111">
        <f t="shared" si="0"/>
        <v>3791.3666666666659</v>
      </c>
      <c r="C7" s="111">
        <v>1614.95</v>
      </c>
      <c r="D7" s="111">
        <v>2176.4166666666661</v>
      </c>
    </row>
    <row r="8" spans="1:9" ht="16.5" customHeight="1" x14ac:dyDescent="0.2">
      <c r="A8" s="34" t="s">
        <v>36</v>
      </c>
      <c r="B8" s="111">
        <f t="shared" si="0"/>
        <v>24622.23333333333</v>
      </c>
      <c r="C8" s="111">
        <v>11123.450000033328</v>
      </c>
      <c r="D8" s="111">
        <v>13498.783333300002</v>
      </c>
    </row>
    <row r="9" spans="1:9" ht="16.5" customHeight="1" x14ac:dyDescent="0.2">
      <c r="A9" s="34" t="s">
        <v>70</v>
      </c>
      <c r="B9" s="111">
        <f t="shared" si="0"/>
        <v>1912.083333333333</v>
      </c>
      <c r="C9" s="111">
        <v>889.8</v>
      </c>
      <c r="D9" s="111">
        <v>1022.2833333333331</v>
      </c>
    </row>
    <row r="10" spans="1:9" ht="16.5" customHeight="1" x14ac:dyDescent="0.2">
      <c r="A10" s="34" t="s">
        <v>61</v>
      </c>
      <c r="B10" s="111">
        <f t="shared" si="0"/>
        <v>39586.300000033327</v>
      </c>
      <c r="C10" s="111">
        <v>17783.60000003333</v>
      </c>
      <c r="D10" s="111">
        <v>21802.7</v>
      </c>
    </row>
    <row r="11" spans="1:9" ht="16.5" customHeight="1" x14ac:dyDescent="0.2">
      <c r="A11" s="34" t="s">
        <v>31</v>
      </c>
      <c r="B11" s="111">
        <f t="shared" si="0"/>
        <v>2603.8833333266666</v>
      </c>
      <c r="C11" s="111">
        <v>1193.6333333299999</v>
      </c>
      <c r="D11" s="111">
        <v>1410.2499999966669</v>
      </c>
    </row>
    <row r="12" spans="1:9" ht="16.5" customHeight="1" x14ac:dyDescent="0.2">
      <c r="A12" s="34" t="s">
        <v>40</v>
      </c>
      <c r="B12" s="111">
        <f t="shared" si="0"/>
        <v>13006.216666733329</v>
      </c>
      <c r="C12" s="111">
        <v>5917.1666667</v>
      </c>
      <c r="D12" s="111">
        <v>7089.0500000333304</v>
      </c>
    </row>
    <row r="13" spans="1:9" ht="16.5" customHeight="1" x14ac:dyDescent="0.2">
      <c r="A13" s="34" t="s">
        <v>54</v>
      </c>
      <c r="B13" s="111">
        <f t="shared" si="0"/>
        <v>5750.5833333666633</v>
      </c>
      <c r="C13" s="111">
        <v>2634.500000033333</v>
      </c>
      <c r="D13" s="111">
        <v>3116.0833333333303</v>
      </c>
    </row>
    <row r="14" spans="1:9" ht="16.5" customHeight="1" x14ac:dyDescent="0.2">
      <c r="A14" s="34" t="s">
        <v>29</v>
      </c>
      <c r="B14" s="111">
        <f t="shared" si="0"/>
        <v>195151.28333366662</v>
      </c>
      <c r="C14" s="111">
        <v>87670.683333333305</v>
      </c>
      <c r="D14" s="111">
        <v>107480.6000003333</v>
      </c>
    </row>
    <row r="15" spans="1:9" ht="16.5" customHeight="1" x14ac:dyDescent="0.2">
      <c r="A15" s="34" t="s">
        <v>71</v>
      </c>
      <c r="B15" s="111">
        <f t="shared" si="0"/>
        <v>20972.166666666657</v>
      </c>
      <c r="C15" s="111">
        <v>9629.7000000333301</v>
      </c>
      <c r="D15" s="111">
        <v>11342.466666633329</v>
      </c>
    </row>
    <row r="16" spans="1:9" ht="16.5" customHeight="1" x14ac:dyDescent="0.2">
      <c r="A16" s="34" t="s">
        <v>73</v>
      </c>
      <c r="B16" s="111">
        <f t="shared" si="0"/>
        <v>23060.166666600002</v>
      </c>
      <c r="C16" s="111">
        <v>10549.083333300001</v>
      </c>
      <c r="D16" s="111">
        <v>12511.083333300001</v>
      </c>
    </row>
    <row r="17" spans="1:4" ht="16.5" customHeight="1" x14ac:dyDescent="0.2">
      <c r="A17" s="34" t="s">
        <v>74</v>
      </c>
      <c r="B17" s="111">
        <f t="shared" si="0"/>
        <v>6944.9500000666667</v>
      </c>
      <c r="C17" s="111">
        <v>3092.0333333666667</v>
      </c>
      <c r="D17" s="111">
        <v>3852.9166667</v>
      </c>
    </row>
    <row r="18" spans="1:4" ht="16.5" customHeight="1" x14ac:dyDescent="0.2">
      <c r="A18" s="34" t="s">
        <v>9</v>
      </c>
      <c r="B18" s="111">
        <f t="shared" si="0"/>
        <v>4310.6666666733336</v>
      </c>
      <c r="C18" s="111">
        <v>1905.91666667</v>
      </c>
      <c r="D18" s="111">
        <v>2404.7500000033333</v>
      </c>
    </row>
    <row r="19" spans="1:4" ht="16.5" customHeight="1" x14ac:dyDescent="0.2">
      <c r="A19" s="34" t="s">
        <v>75</v>
      </c>
      <c r="B19" s="111">
        <f t="shared" si="0"/>
        <v>3406.55</v>
      </c>
      <c r="C19" s="111">
        <v>1559.3666666700001</v>
      </c>
      <c r="D19" s="111">
        <v>1847.1833333300001</v>
      </c>
    </row>
    <row r="20" spans="1:4" ht="16.5" customHeight="1" x14ac:dyDescent="0.2">
      <c r="A20" s="34" t="s">
        <v>19</v>
      </c>
      <c r="B20" s="111">
        <f t="shared" si="0"/>
        <v>2728.4166666633328</v>
      </c>
      <c r="C20" s="111">
        <v>1363.95</v>
      </c>
      <c r="D20" s="111">
        <v>1364.4666666633329</v>
      </c>
    </row>
    <row r="21" spans="1:4" ht="16.5" customHeight="1" x14ac:dyDescent="0.2">
      <c r="A21" s="34" t="s">
        <v>76</v>
      </c>
      <c r="B21" s="111">
        <f t="shared" si="0"/>
        <v>54966.950000333338</v>
      </c>
      <c r="C21" s="111">
        <v>25354.866666666669</v>
      </c>
      <c r="D21" s="111">
        <v>29612.083333666669</v>
      </c>
    </row>
    <row r="22" spans="1:4" ht="16.5" customHeight="1" x14ac:dyDescent="0.2">
      <c r="A22" s="34" t="s">
        <v>45</v>
      </c>
      <c r="B22" s="111">
        <f t="shared" si="0"/>
        <v>17686.233333366661</v>
      </c>
      <c r="C22" s="111">
        <v>8125.9000000333299</v>
      </c>
      <c r="D22" s="111">
        <v>9560.3333333333303</v>
      </c>
    </row>
    <row r="23" spans="1:4" ht="16.5" customHeight="1" x14ac:dyDescent="0.2">
      <c r="A23" s="34" t="s">
        <v>68</v>
      </c>
      <c r="B23" s="111">
        <f t="shared" si="0"/>
        <v>60346.166667000027</v>
      </c>
      <c r="C23" s="111">
        <v>27557.400000333328</v>
      </c>
      <c r="D23" s="111">
        <v>32788.766666666699</v>
      </c>
    </row>
    <row r="24" spans="1:4" ht="16.5" customHeight="1" x14ac:dyDescent="0.2">
      <c r="A24" s="34" t="s">
        <v>32</v>
      </c>
      <c r="B24" s="111">
        <f t="shared" si="0"/>
        <v>20192.733333333337</v>
      </c>
      <c r="C24" s="111">
        <v>9206.7499999666688</v>
      </c>
      <c r="D24" s="111">
        <v>10985.983333366668</v>
      </c>
    </row>
    <row r="25" spans="1:4" ht="16.5" customHeight="1" x14ac:dyDescent="0.2">
      <c r="A25" s="34" t="s">
        <v>1</v>
      </c>
      <c r="B25" s="111">
        <f t="shared" si="0"/>
        <v>15200.383333333339</v>
      </c>
      <c r="C25" s="111">
        <v>7032.4666666666699</v>
      </c>
      <c r="D25" s="111">
        <v>8167.9166666666697</v>
      </c>
    </row>
    <row r="26" spans="1:4" ht="16.5" customHeight="1" x14ac:dyDescent="0.2">
      <c r="A26" s="34" t="s">
        <v>77</v>
      </c>
      <c r="B26" s="111">
        <f t="shared" si="0"/>
        <v>66769.633333333302</v>
      </c>
      <c r="C26" s="111">
        <v>30780.1</v>
      </c>
      <c r="D26" s="111">
        <v>35989.533333333296</v>
      </c>
    </row>
    <row r="27" spans="1:4" ht="16.5" customHeight="1" x14ac:dyDescent="0.2">
      <c r="A27" s="34" t="s">
        <v>16</v>
      </c>
      <c r="B27" s="111">
        <f t="shared" si="0"/>
        <v>34936.483333266675</v>
      </c>
      <c r="C27" s="111">
        <v>16527.64999996667</v>
      </c>
      <c r="D27" s="111">
        <v>18408.833333300001</v>
      </c>
    </row>
    <row r="28" spans="1:4" ht="16.5" customHeight="1" x14ac:dyDescent="0.2">
      <c r="A28" s="34" t="s">
        <v>35</v>
      </c>
      <c r="B28" s="111">
        <f t="shared" si="0"/>
        <v>11544.90000003334</v>
      </c>
      <c r="C28" s="111">
        <v>5488.0833333666696</v>
      </c>
      <c r="D28" s="111">
        <v>6056.8166666666702</v>
      </c>
    </row>
    <row r="29" spans="1:4" ht="16.5" customHeight="1" x14ac:dyDescent="0.2">
      <c r="A29" s="35" t="s">
        <v>69</v>
      </c>
      <c r="B29" s="112">
        <f t="shared" si="0"/>
        <v>2044.1000000066661</v>
      </c>
      <c r="C29" s="112">
        <v>970.30000000333303</v>
      </c>
      <c r="D29" s="112">
        <v>1073.800000003333</v>
      </c>
    </row>
    <row r="30" spans="1:4" ht="16.5" customHeight="1" x14ac:dyDescent="0.2">
      <c r="A30" s="36" t="s">
        <v>57</v>
      </c>
      <c r="B30" s="113">
        <f>SUM(B5:B29)</f>
        <v>707834.71666776994</v>
      </c>
      <c r="C30" s="113">
        <f>SUM(C5:C29)</f>
        <v>322486.66666750656</v>
      </c>
      <c r="D30" s="113">
        <f>SUM(D5:D29)</f>
        <v>385348.05000026332</v>
      </c>
    </row>
    <row r="31" spans="1:4" x14ac:dyDescent="0.2">
      <c r="A31" s="10"/>
    </row>
    <row r="32" spans="1:4" x14ac:dyDescent="0.2">
      <c r="A32" s="10"/>
    </row>
  </sheetData>
  <phoneticPr fontId="4"/>
  <dataValidations count="1">
    <dataValidation allowBlank="1" showInputMessage="1" sqref="A2 B3:C3" xr:uid="{00000000-0002-0000-0400-000000000000}"/>
  </dataValidations>
  <pageMargins left="0.70866141732283472" right="0.70866141732283472" top="0.74803149606299213" bottom="0.74803149606299213" header="0.31496062992125984" footer="0.31496062992125984"/>
  <pageSetup paperSize="9" orientation="landscape" horizontalDpi="300" verticalDpi="300"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5">
    <tabColor rgb="FFFFFF00"/>
  </sheetPr>
  <dimension ref="A1:AA403"/>
  <sheetViews>
    <sheetView view="pageBreakPreview" topLeftCell="C357" zoomScaleNormal="68" zoomScaleSheetLayoutView="100" workbookViewId="0">
      <selection activeCell="E374" sqref="E374"/>
    </sheetView>
  </sheetViews>
  <sheetFormatPr defaultColWidth="13.7265625" defaultRowHeight="13" x14ac:dyDescent="0.2"/>
  <cols>
    <col min="1" max="1" width="14.08984375" style="1" customWidth="1"/>
    <col min="2" max="3" width="29.7265625" customWidth="1"/>
    <col min="4" max="5" width="29.7265625" style="1" customWidth="1"/>
    <col min="6" max="27" width="12.7265625" style="1" customWidth="1"/>
    <col min="28" max="16384" width="13.7265625" style="1"/>
  </cols>
  <sheetData>
    <row r="1" spans="1:27" s="2" customFormat="1" ht="22.5" customHeight="1" x14ac:dyDescent="0.2">
      <c r="A1" s="3" t="s">
        <v>6</v>
      </c>
      <c r="B1" s="22"/>
      <c r="D1" s="122"/>
      <c r="E1" s="122"/>
    </row>
    <row r="2" spans="1:27" s="2" customFormat="1" ht="14" x14ac:dyDescent="0.2">
      <c r="A2" s="4" t="s">
        <v>107</v>
      </c>
      <c r="D2" s="122"/>
      <c r="E2" s="30" t="s">
        <v>125</v>
      </c>
      <c r="I2" s="30"/>
    </row>
    <row r="3" spans="1:27" ht="16.5" customHeight="1" x14ac:dyDescent="0.2">
      <c r="A3" s="116" t="s">
        <v>41</v>
      </c>
      <c r="B3" s="1"/>
      <c r="C3" s="117"/>
      <c r="E3" s="58" t="s">
        <v>7</v>
      </c>
    </row>
    <row r="4" spans="1:27" ht="16.5" customHeight="1" x14ac:dyDescent="0.2">
      <c r="A4" s="116"/>
      <c r="B4" s="128" t="s">
        <v>58</v>
      </c>
      <c r="C4" s="128"/>
      <c r="D4" s="128" t="s">
        <v>59</v>
      </c>
      <c r="E4" s="128"/>
    </row>
    <row r="5" spans="1:27" ht="18" customHeight="1" x14ac:dyDescent="0.2">
      <c r="A5" s="32" t="s">
        <v>42</v>
      </c>
      <c r="B5" s="38" t="s">
        <v>85</v>
      </c>
      <c r="C5" s="59" t="s">
        <v>106</v>
      </c>
      <c r="D5" s="38" t="s">
        <v>85</v>
      </c>
      <c r="E5" s="59" t="s">
        <v>106</v>
      </c>
      <c r="F5" s="23"/>
      <c r="G5" s="23"/>
      <c r="H5" s="23"/>
      <c r="I5" s="23"/>
      <c r="J5" s="23"/>
      <c r="K5" s="23"/>
      <c r="L5" s="23"/>
      <c r="M5" s="23"/>
      <c r="N5" s="23"/>
      <c r="O5" s="23"/>
      <c r="P5" s="23"/>
      <c r="Q5" s="23"/>
      <c r="R5" s="23"/>
      <c r="S5" s="23"/>
      <c r="T5" s="23"/>
      <c r="U5" s="23"/>
      <c r="V5" s="23"/>
      <c r="W5" s="23"/>
      <c r="X5" s="23"/>
      <c r="Y5" s="23"/>
      <c r="Z5" s="23"/>
      <c r="AA5" s="23"/>
    </row>
    <row r="6" spans="1:27" ht="16.5" customHeight="1" x14ac:dyDescent="0.2">
      <c r="A6" s="33" t="s">
        <v>21</v>
      </c>
      <c r="B6" s="110">
        <v>5593</v>
      </c>
      <c r="C6" s="118">
        <v>2148</v>
      </c>
      <c r="D6" s="110">
        <v>5469</v>
      </c>
      <c r="E6" s="118">
        <v>1473</v>
      </c>
      <c r="G6" s="123"/>
      <c r="H6" s="123"/>
      <c r="I6" s="123"/>
    </row>
    <row r="7" spans="1:27" ht="16.5" customHeight="1" x14ac:dyDescent="0.2">
      <c r="A7" s="34" t="s">
        <v>47</v>
      </c>
      <c r="B7" s="111">
        <v>3054</v>
      </c>
      <c r="C7" s="119">
        <v>1101</v>
      </c>
      <c r="D7" s="111">
        <v>3244</v>
      </c>
      <c r="E7" s="119">
        <v>904</v>
      </c>
      <c r="G7" s="123"/>
      <c r="H7" s="123"/>
      <c r="I7" s="123"/>
    </row>
    <row r="8" spans="1:27" ht="16.5" customHeight="1" x14ac:dyDescent="0.2">
      <c r="A8" s="34" t="s">
        <v>64</v>
      </c>
      <c r="B8" s="111">
        <v>348</v>
      </c>
      <c r="C8" s="119">
        <v>130</v>
      </c>
      <c r="D8" s="111">
        <v>415</v>
      </c>
      <c r="E8" s="119">
        <v>132</v>
      </c>
      <c r="G8" s="123"/>
      <c r="H8" s="123"/>
      <c r="I8" s="123"/>
    </row>
    <row r="9" spans="1:27" ht="16.5" customHeight="1" x14ac:dyDescent="0.2">
      <c r="A9" s="34" t="s">
        <v>36</v>
      </c>
      <c r="B9" s="111">
        <v>2762</v>
      </c>
      <c r="C9" s="119">
        <v>1113</v>
      </c>
      <c r="D9" s="111">
        <v>2829</v>
      </c>
      <c r="E9" s="119">
        <v>828</v>
      </c>
      <c r="G9" s="123"/>
      <c r="H9" s="123"/>
      <c r="I9" s="123"/>
    </row>
    <row r="10" spans="1:27" ht="16.5" customHeight="1" x14ac:dyDescent="0.2">
      <c r="A10" s="34" t="s">
        <v>70</v>
      </c>
      <c r="B10" s="111">
        <v>242</v>
      </c>
      <c r="C10" s="119">
        <v>114</v>
      </c>
      <c r="D10" s="111">
        <v>230</v>
      </c>
      <c r="E10" s="119">
        <v>74</v>
      </c>
      <c r="G10" s="123"/>
      <c r="H10" s="123"/>
      <c r="I10" s="123"/>
    </row>
    <row r="11" spans="1:27" ht="16.5" customHeight="1" x14ac:dyDescent="0.2">
      <c r="A11" s="34" t="s">
        <v>61</v>
      </c>
      <c r="B11" s="111">
        <v>4149</v>
      </c>
      <c r="C11" s="119">
        <v>1605</v>
      </c>
      <c r="D11" s="111">
        <v>4209</v>
      </c>
      <c r="E11" s="119">
        <v>1155</v>
      </c>
      <c r="G11" s="123"/>
      <c r="H11" s="123"/>
      <c r="I11" s="123"/>
    </row>
    <row r="12" spans="1:27" ht="16.5" customHeight="1" x14ac:dyDescent="0.2">
      <c r="A12" s="34" t="s">
        <v>31</v>
      </c>
      <c r="B12" s="111">
        <v>395</v>
      </c>
      <c r="C12" s="119">
        <v>164</v>
      </c>
      <c r="D12" s="111">
        <v>396</v>
      </c>
      <c r="E12" s="119">
        <v>139</v>
      </c>
      <c r="G12" s="123"/>
      <c r="H12" s="123"/>
      <c r="I12" s="123"/>
    </row>
    <row r="13" spans="1:27" ht="16.5" customHeight="1" x14ac:dyDescent="0.2">
      <c r="A13" s="34" t="s">
        <v>40</v>
      </c>
      <c r="B13" s="111">
        <v>1483</v>
      </c>
      <c r="C13" s="119">
        <v>585</v>
      </c>
      <c r="D13" s="111">
        <v>1688</v>
      </c>
      <c r="E13" s="119">
        <v>532</v>
      </c>
      <c r="G13" s="123"/>
      <c r="H13" s="123"/>
      <c r="I13" s="123"/>
    </row>
    <row r="14" spans="1:27" ht="16.5" customHeight="1" x14ac:dyDescent="0.2">
      <c r="A14" s="34" t="s">
        <v>54</v>
      </c>
      <c r="B14" s="111">
        <v>782</v>
      </c>
      <c r="C14" s="119">
        <v>294</v>
      </c>
      <c r="D14" s="111">
        <v>798</v>
      </c>
      <c r="E14" s="119">
        <v>261</v>
      </c>
      <c r="G14" s="123"/>
      <c r="H14" s="123"/>
      <c r="I14" s="123"/>
    </row>
    <row r="15" spans="1:27" ht="16.5" customHeight="1" x14ac:dyDescent="0.2">
      <c r="A15" s="34" t="s">
        <v>29</v>
      </c>
      <c r="B15" s="111">
        <v>20247</v>
      </c>
      <c r="C15" s="119">
        <v>7606</v>
      </c>
      <c r="D15" s="111">
        <v>21860</v>
      </c>
      <c r="E15" s="119">
        <v>4956</v>
      </c>
      <c r="G15" s="123"/>
      <c r="H15" s="123"/>
      <c r="I15" s="123"/>
    </row>
    <row r="16" spans="1:27" ht="16.5" customHeight="1" x14ac:dyDescent="0.2">
      <c r="A16" s="34" t="s">
        <v>71</v>
      </c>
      <c r="B16" s="111">
        <v>1461</v>
      </c>
      <c r="C16" s="119">
        <v>632</v>
      </c>
      <c r="D16" s="111">
        <v>1373</v>
      </c>
      <c r="E16" s="119">
        <v>411</v>
      </c>
      <c r="G16" s="123"/>
      <c r="H16" s="123"/>
      <c r="I16" s="123"/>
    </row>
    <row r="17" spans="1:9" ht="16.5" customHeight="1" x14ac:dyDescent="0.2">
      <c r="A17" s="34" t="s">
        <v>73</v>
      </c>
      <c r="B17" s="111">
        <v>2049</v>
      </c>
      <c r="C17" s="119">
        <v>874</v>
      </c>
      <c r="D17" s="111">
        <v>1910</v>
      </c>
      <c r="E17" s="119">
        <v>534</v>
      </c>
      <c r="G17" s="123"/>
      <c r="H17" s="123"/>
      <c r="I17" s="123"/>
    </row>
    <row r="18" spans="1:9" ht="16.5" customHeight="1" x14ac:dyDescent="0.2">
      <c r="A18" s="34" t="s">
        <v>74</v>
      </c>
      <c r="B18" s="111">
        <v>592</v>
      </c>
      <c r="C18" s="119">
        <v>253</v>
      </c>
      <c r="D18" s="111">
        <v>614</v>
      </c>
      <c r="E18" s="119">
        <v>207</v>
      </c>
      <c r="G18" s="123"/>
      <c r="H18" s="123"/>
      <c r="I18" s="123"/>
    </row>
    <row r="19" spans="1:9" ht="16.5" customHeight="1" x14ac:dyDescent="0.2">
      <c r="A19" s="34" t="s">
        <v>9</v>
      </c>
      <c r="B19" s="111">
        <v>338</v>
      </c>
      <c r="C19" s="119">
        <v>131</v>
      </c>
      <c r="D19" s="111">
        <v>379</v>
      </c>
      <c r="E19" s="119">
        <v>98</v>
      </c>
      <c r="G19" s="123"/>
      <c r="H19" s="123"/>
      <c r="I19" s="123"/>
    </row>
    <row r="20" spans="1:9" ht="16.5" customHeight="1" x14ac:dyDescent="0.2">
      <c r="A20" s="34" t="s">
        <v>75</v>
      </c>
      <c r="B20" s="111">
        <v>343</v>
      </c>
      <c r="C20" s="119">
        <v>159</v>
      </c>
      <c r="D20" s="111">
        <v>340</v>
      </c>
      <c r="E20" s="119">
        <v>110</v>
      </c>
    </row>
    <row r="21" spans="1:9" ht="16.5" customHeight="1" x14ac:dyDescent="0.2">
      <c r="A21" s="34" t="s">
        <v>19</v>
      </c>
      <c r="B21" s="111">
        <v>141</v>
      </c>
      <c r="C21" s="119">
        <v>62</v>
      </c>
      <c r="D21" s="111">
        <v>188</v>
      </c>
      <c r="E21" s="119">
        <v>48</v>
      </c>
    </row>
    <row r="22" spans="1:9" ht="16.5" customHeight="1" x14ac:dyDescent="0.2">
      <c r="A22" s="34" t="s">
        <v>76</v>
      </c>
      <c r="B22" s="111">
        <v>5916</v>
      </c>
      <c r="C22" s="119">
        <v>2241</v>
      </c>
      <c r="D22" s="111">
        <v>5624</v>
      </c>
      <c r="E22" s="119">
        <v>1534</v>
      </c>
    </row>
    <row r="23" spans="1:9" ht="16.5" customHeight="1" x14ac:dyDescent="0.2">
      <c r="A23" s="34" t="s">
        <v>45</v>
      </c>
      <c r="B23" s="111">
        <v>1976</v>
      </c>
      <c r="C23" s="119">
        <v>760</v>
      </c>
      <c r="D23" s="111">
        <v>2139</v>
      </c>
      <c r="E23" s="119">
        <v>595</v>
      </c>
    </row>
    <row r="24" spans="1:9" ht="16.5" customHeight="1" x14ac:dyDescent="0.2">
      <c r="A24" s="34" t="s">
        <v>68</v>
      </c>
      <c r="B24" s="111">
        <v>6511</v>
      </c>
      <c r="C24" s="119">
        <v>2624</v>
      </c>
      <c r="D24" s="111">
        <v>6798</v>
      </c>
      <c r="E24" s="119">
        <v>2021</v>
      </c>
    </row>
    <row r="25" spans="1:9" ht="16.5" customHeight="1" x14ac:dyDescent="0.2">
      <c r="A25" s="34" t="s">
        <v>32</v>
      </c>
      <c r="B25" s="111">
        <v>2297</v>
      </c>
      <c r="C25" s="119">
        <v>935</v>
      </c>
      <c r="D25" s="111">
        <v>2531</v>
      </c>
      <c r="E25" s="119">
        <v>734</v>
      </c>
    </row>
    <row r="26" spans="1:9" ht="16.5" customHeight="1" x14ac:dyDescent="0.2">
      <c r="A26" s="34" t="s">
        <v>1</v>
      </c>
      <c r="B26" s="111">
        <v>2019</v>
      </c>
      <c r="C26" s="119">
        <v>789</v>
      </c>
      <c r="D26" s="111">
        <v>2053</v>
      </c>
      <c r="E26" s="119">
        <v>602</v>
      </c>
    </row>
    <row r="27" spans="1:9" ht="16.5" customHeight="1" x14ac:dyDescent="0.2">
      <c r="A27" s="34" t="s">
        <v>77</v>
      </c>
      <c r="B27" s="111">
        <v>6948</v>
      </c>
      <c r="C27" s="119">
        <v>2693</v>
      </c>
      <c r="D27" s="111">
        <v>7466</v>
      </c>
      <c r="E27" s="119">
        <v>1951</v>
      </c>
    </row>
    <row r="28" spans="1:9" ht="16.5" customHeight="1" x14ac:dyDescent="0.2">
      <c r="A28" s="34" t="s">
        <v>16</v>
      </c>
      <c r="B28" s="111">
        <v>3776</v>
      </c>
      <c r="C28" s="119">
        <v>1468</v>
      </c>
      <c r="D28" s="111">
        <v>3565</v>
      </c>
      <c r="E28" s="119">
        <v>993</v>
      </c>
    </row>
    <row r="29" spans="1:9" ht="16.5" customHeight="1" x14ac:dyDescent="0.2">
      <c r="A29" s="34" t="s">
        <v>35</v>
      </c>
      <c r="B29" s="111">
        <v>1056</v>
      </c>
      <c r="C29" s="119">
        <v>434</v>
      </c>
      <c r="D29" s="111">
        <v>899</v>
      </c>
      <c r="E29" s="119">
        <v>260</v>
      </c>
    </row>
    <row r="30" spans="1:9" ht="16.5" customHeight="1" x14ac:dyDescent="0.2">
      <c r="A30" s="35" t="s">
        <v>69</v>
      </c>
      <c r="B30" s="112">
        <v>337</v>
      </c>
      <c r="C30" s="120">
        <v>117</v>
      </c>
      <c r="D30" s="112">
        <v>269</v>
      </c>
      <c r="E30" s="120">
        <v>74</v>
      </c>
    </row>
    <row r="31" spans="1:9" ht="16.5" customHeight="1" x14ac:dyDescent="0.2">
      <c r="A31" s="36" t="s">
        <v>57</v>
      </c>
      <c r="B31" s="113">
        <f>SUM(B6:B30)</f>
        <v>74815</v>
      </c>
      <c r="C31" s="121">
        <f>SUM(C6:C30)</f>
        <v>29032</v>
      </c>
      <c r="D31" s="113">
        <f>SUM(D6:D30)</f>
        <v>77286</v>
      </c>
      <c r="E31" s="121">
        <f>SUM(E6:E30)</f>
        <v>20626</v>
      </c>
    </row>
    <row r="32" spans="1:9" s="2" customFormat="1" ht="22.5" customHeight="1" x14ac:dyDescent="0.2">
      <c r="A32" s="3" t="s">
        <v>6</v>
      </c>
      <c r="B32" s="22"/>
      <c r="D32" s="122"/>
      <c r="E32" s="122"/>
    </row>
    <row r="33" spans="1:27" s="2" customFormat="1" ht="14" x14ac:dyDescent="0.2">
      <c r="A33" s="4" t="s">
        <v>91</v>
      </c>
      <c r="D33" s="122"/>
      <c r="E33" s="30" t="s">
        <v>125</v>
      </c>
      <c r="I33" s="30"/>
    </row>
    <row r="34" spans="1:27" ht="16.5" customHeight="1" x14ac:dyDescent="0.2">
      <c r="A34" s="116" t="s">
        <v>121</v>
      </c>
      <c r="B34" s="1"/>
      <c r="C34" s="117"/>
      <c r="E34" s="58" t="s">
        <v>7</v>
      </c>
    </row>
    <row r="35" spans="1:27" ht="16.5" customHeight="1" x14ac:dyDescent="0.2">
      <c r="A35" s="116"/>
      <c r="B35" s="128" t="s">
        <v>58</v>
      </c>
      <c r="C35" s="128"/>
      <c r="D35" s="128" t="s">
        <v>59</v>
      </c>
      <c r="E35" s="128"/>
    </row>
    <row r="36" spans="1:27" ht="18" customHeight="1" x14ac:dyDescent="0.2">
      <c r="A36" s="32" t="s">
        <v>42</v>
      </c>
      <c r="B36" s="38" t="s">
        <v>85</v>
      </c>
      <c r="C36" s="59" t="s">
        <v>106</v>
      </c>
      <c r="D36" s="38" t="s">
        <v>85</v>
      </c>
      <c r="E36" s="59" t="s">
        <v>106</v>
      </c>
      <c r="F36" s="23"/>
      <c r="G36" s="23"/>
      <c r="H36" s="23"/>
      <c r="I36" s="23"/>
      <c r="J36" s="23"/>
      <c r="K36" s="23"/>
      <c r="L36" s="23"/>
      <c r="M36" s="23"/>
      <c r="N36" s="23"/>
      <c r="O36" s="23"/>
      <c r="P36" s="23"/>
      <c r="Q36" s="23"/>
      <c r="R36" s="23"/>
      <c r="S36" s="23"/>
      <c r="T36" s="23"/>
      <c r="U36" s="23"/>
      <c r="V36" s="23"/>
      <c r="W36" s="23"/>
      <c r="X36" s="23"/>
      <c r="Y36" s="23"/>
      <c r="Z36" s="23"/>
      <c r="AA36" s="23"/>
    </row>
    <row r="37" spans="1:27" ht="16.5" customHeight="1" x14ac:dyDescent="0.2">
      <c r="A37" s="33" t="s">
        <v>21</v>
      </c>
      <c r="B37" s="110">
        <v>5591</v>
      </c>
      <c r="C37" s="118">
        <v>1396</v>
      </c>
      <c r="D37" s="110">
        <v>5467</v>
      </c>
      <c r="E37" s="118">
        <v>392</v>
      </c>
      <c r="G37" s="123"/>
      <c r="H37" s="123"/>
      <c r="I37" s="123"/>
    </row>
    <row r="38" spans="1:27" ht="16.5" customHeight="1" x14ac:dyDescent="0.2">
      <c r="A38" s="34" t="s">
        <v>47</v>
      </c>
      <c r="B38" s="111">
        <v>3052</v>
      </c>
      <c r="C38" s="119">
        <v>778</v>
      </c>
      <c r="D38" s="111">
        <v>3243</v>
      </c>
      <c r="E38" s="119">
        <v>219</v>
      </c>
      <c r="G38" s="123"/>
      <c r="H38" s="123"/>
      <c r="I38" s="123"/>
    </row>
    <row r="39" spans="1:27" ht="16.5" customHeight="1" x14ac:dyDescent="0.2">
      <c r="A39" s="34" t="s">
        <v>64</v>
      </c>
      <c r="B39" s="111">
        <v>347</v>
      </c>
      <c r="C39" s="119">
        <v>89</v>
      </c>
      <c r="D39" s="111">
        <v>414</v>
      </c>
      <c r="E39" s="119">
        <v>41</v>
      </c>
      <c r="G39" s="123"/>
      <c r="H39" s="123"/>
      <c r="I39" s="123"/>
    </row>
    <row r="40" spans="1:27" ht="16.5" customHeight="1" x14ac:dyDescent="0.2">
      <c r="A40" s="34" t="s">
        <v>36</v>
      </c>
      <c r="B40" s="111">
        <v>2763</v>
      </c>
      <c r="C40" s="119">
        <v>649</v>
      </c>
      <c r="D40" s="111">
        <v>2829</v>
      </c>
      <c r="E40" s="119">
        <v>199</v>
      </c>
      <c r="G40" s="123"/>
      <c r="H40" s="123"/>
      <c r="I40" s="123"/>
    </row>
    <row r="41" spans="1:27" ht="16.5" customHeight="1" x14ac:dyDescent="0.2">
      <c r="A41" s="34" t="s">
        <v>70</v>
      </c>
      <c r="B41" s="111">
        <v>242</v>
      </c>
      <c r="C41" s="119">
        <v>63</v>
      </c>
      <c r="D41" s="111">
        <v>230</v>
      </c>
      <c r="E41" s="119">
        <v>24</v>
      </c>
      <c r="G41" s="123"/>
      <c r="H41" s="123"/>
      <c r="I41" s="123"/>
    </row>
    <row r="42" spans="1:27" ht="16.5" customHeight="1" x14ac:dyDescent="0.2">
      <c r="A42" s="34" t="s">
        <v>61</v>
      </c>
      <c r="B42" s="111">
        <v>4149</v>
      </c>
      <c r="C42" s="119">
        <v>1066</v>
      </c>
      <c r="D42" s="111">
        <v>4207</v>
      </c>
      <c r="E42" s="119">
        <v>288</v>
      </c>
      <c r="G42" s="123"/>
      <c r="H42" s="123"/>
      <c r="I42" s="123"/>
    </row>
    <row r="43" spans="1:27" ht="16.5" customHeight="1" x14ac:dyDescent="0.2">
      <c r="A43" s="34" t="s">
        <v>31</v>
      </c>
      <c r="B43" s="111">
        <v>395</v>
      </c>
      <c r="C43" s="119">
        <v>98</v>
      </c>
      <c r="D43" s="111">
        <v>396</v>
      </c>
      <c r="E43" s="119">
        <v>34</v>
      </c>
      <c r="G43" s="123"/>
      <c r="H43" s="123"/>
      <c r="I43" s="123"/>
    </row>
    <row r="44" spans="1:27" ht="16.5" customHeight="1" x14ac:dyDescent="0.2">
      <c r="A44" s="34" t="s">
        <v>40</v>
      </c>
      <c r="B44" s="111">
        <v>1482</v>
      </c>
      <c r="C44" s="119">
        <v>414</v>
      </c>
      <c r="D44" s="111">
        <v>1687</v>
      </c>
      <c r="E44" s="119">
        <v>147</v>
      </c>
      <c r="G44" s="123"/>
      <c r="H44" s="123"/>
      <c r="I44" s="123"/>
    </row>
    <row r="45" spans="1:27" ht="16.5" customHeight="1" x14ac:dyDescent="0.2">
      <c r="A45" s="34" t="s">
        <v>54</v>
      </c>
      <c r="B45" s="111">
        <v>782</v>
      </c>
      <c r="C45" s="119">
        <v>211</v>
      </c>
      <c r="D45" s="111">
        <v>798</v>
      </c>
      <c r="E45" s="119">
        <v>65</v>
      </c>
      <c r="G45" s="123"/>
      <c r="H45" s="123"/>
      <c r="I45" s="123"/>
    </row>
    <row r="46" spans="1:27" ht="16.5" customHeight="1" x14ac:dyDescent="0.2">
      <c r="A46" s="34" t="s">
        <v>29</v>
      </c>
      <c r="B46" s="111">
        <v>20248</v>
      </c>
      <c r="C46" s="119">
        <v>4512</v>
      </c>
      <c r="D46" s="111">
        <v>21854</v>
      </c>
      <c r="E46" s="119">
        <v>1136</v>
      </c>
      <c r="G46" s="123"/>
      <c r="H46" s="123"/>
      <c r="I46" s="123"/>
    </row>
    <row r="47" spans="1:27" ht="16.5" customHeight="1" x14ac:dyDescent="0.2">
      <c r="A47" s="34" t="s">
        <v>71</v>
      </c>
      <c r="B47" s="111">
        <v>1461</v>
      </c>
      <c r="C47" s="119">
        <v>369</v>
      </c>
      <c r="D47" s="111">
        <v>1372</v>
      </c>
      <c r="E47" s="119">
        <v>91</v>
      </c>
      <c r="G47" s="123"/>
      <c r="H47" s="123"/>
      <c r="I47" s="123"/>
    </row>
    <row r="48" spans="1:27" ht="16.5" customHeight="1" x14ac:dyDescent="0.2">
      <c r="A48" s="34" t="s">
        <v>73</v>
      </c>
      <c r="B48" s="111">
        <v>2049</v>
      </c>
      <c r="C48" s="119">
        <v>462</v>
      </c>
      <c r="D48" s="111">
        <v>1910</v>
      </c>
      <c r="E48" s="119">
        <v>114</v>
      </c>
      <c r="G48" s="123"/>
      <c r="H48" s="123"/>
      <c r="I48" s="123"/>
    </row>
    <row r="49" spans="1:9" ht="16.5" customHeight="1" x14ac:dyDescent="0.2">
      <c r="A49" s="34" t="s">
        <v>74</v>
      </c>
      <c r="B49" s="111">
        <v>592</v>
      </c>
      <c r="C49" s="119">
        <v>158</v>
      </c>
      <c r="D49" s="111">
        <v>614</v>
      </c>
      <c r="E49" s="119">
        <v>45</v>
      </c>
      <c r="G49" s="123"/>
      <c r="H49" s="123"/>
      <c r="I49" s="123"/>
    </row>
    <row r="50" spans="1:9" ht="16.5" customHeight="1" x14ac:dyDescent="0.2">
      <c r="A50" s="34" t="s">
        <v>9</v>
      </c>
      <c r="B50" s="111">
        <v>338</v>
      </c>
      <c r="C50" s="119">
        <v>84</v>
      </c>
      <c r="D50" s="111">
        <v>379</v>
      </c>
      <c r="E50" s="119">
        <v>18</v>
      </c>
      <c r="G50" s="123"/>
      <c r="H50" s="123"/>
      <c r="I50" s="123"/>
    </row>
    <row r="51" spans="1:9" ht="16.5" customHeight="1" x14ac:dyDescent="0.2">
      <c r="A51" s="34" t="s">
        <v>75</v>
      </c>
      <c r="B51" s="111">
        <v>342</v>
      </c>
      <c r="C51" s="119">
        <v>107</v>
      </c>
      <c r="D51" s="111">
        <v>340</v>
      </c>
      <c r="E51" s="119">
        <v>33</v>
      </c>
    </row>
    <row r="52" spans="1:9" ht="16.5" customHeight="1" x14ac:dyDescent="0.2">
      <c r="A52" s="34" t="s">
        <v>19</v>
      </c>
      <c r="B52" s="111">
        <v>141</v>
      </c>
      <c r="C52" s="119">
        <v>28</v>
      </c>
      <c r="D52" s="111">
        <v>188</v>
      </c>
      <c r="E52" s="119">
        <v>13</v>
      </c>
    </row>
    <row r="53" spans="1:9" ht="16.5" customHeight="1" x14ac:dyDescent="0.2">
      <c r="A53" s="34" t="s">
        <v>76</v>
      </c>
      <c r="B53" s="111">
        <v>5915</v>
      </c>
      <c r="C53" s="119">
        <v>1336</v>
      </c>
      <c r="D53" s="111">
        <v>5623</v>
      </c>
      <c r="E53" s="119">
        <v>350</v>
      </c>
    </row>
    <row r="54" spans="1:9" ht="16.5" customHeight="1" x14ac:dyDescent="0.2">
      <c r="A54" s="34" t="s">
        <v>45</v>
      </c>
      <c r="B54" s="111">
        <v>1976</v>
      </c>
      <c r="C54" s="119">
        <v>498</v>
      </c>
      <c r="D54" s="111">
        <v>2139</v>
      </c>
      <c r="E54" s="119">
        <v>170</v>
      </c>
    </row>
    <row r="55" spans="1:9" ht="16.5" customHeight="1" x14ac:dyDescent="0.2">
      <c r="A55" s="34" t="s">
        <v>68</v>
      </c>
      <c r="B55" s="111">
        <v>6510</v>
      </c>
      <c r="C55" s="119">
        <v>1680</v>
      </c>
      <c r="D55" s="111">
        <v>6798</v>
      </c>
      <c r="E55" s="119">
        <v>492</v>
      </c>
    </row>
    <row r="56" spans="1:9" ht="16.5" customHeight="1" x14ac:dyDescent="0.2">
      <c r="A56" s="34" t="s">
        <v>32</v>
      </c>
      <c r="B56" s="111">
        <v>2297</v>
      </c>
      <c r="C56" s="119">
        <v>575</v>
      </c>
      <c r="D56" s="111">
        <v>2530</v>
      </c>
      <c r="E56" s="119">
        <v>185</v>
      </c>
    </row>
    <row r="57" spans="1:9" ht="16.5" customHeight="1" x14ac:dyDescent="0.2">
      <c r="A57" s="34" t="s">
        <v>1</v>
      </c>
      <c r="B57" s="111">
        <v>2017</v>
      </c>
      <c r="C57" s="119">
        <v>476</v>
      </c>
      <c r="D57" s="111">
        <v>2053</v>
      </c>
      <c r="E57" s="119">
        <v>140</v>
      </c>
    </row>
    <row r="58" spans="1:9" ht="16.5" customHeight="1" x14ac:dyDescent="0.2">
      <c r="A58" s="34" t="s">
        <v>77</v>
      </c>
      <c r="B58" s="111">
        <v>6948</v>
      </c>
      <c r="C58" s="119">
        <v>1701</v>
      </c>
      <c r="D58" s="111">
        <v>7465</v>
      </c>
      <c r="E58" s="119">
        <v>467</v>
      </c>
    </row>
    <row r="59" spans="1:9" ht="16.5" customHeight="1" x14ac:dyDescent="0.2">
      <c r="A59" s="34" t="s">
        <v>16</v>
      </c>
      <c r="B59" s="111">
        <v>3776</v>
      </c>
      <c r="C59" s="119">
        <v>799</v>
      </c>
      <c r="D59" s="111">
        <v>3565</v>
      </c>
      <c r="E59" s="119">
        <v>228</v>
      </c>
    </row>
    <row r="60" spans="1:9" ht="16.5" customHeight="1" x14ac:dyDescent="0.2">
      <c r="A60" s="34" t="s">
        <v>35</v>
      </c>
      <c r="B60" s="111">
        <v>1056</v>
      </c>
      <c r="C60" s="119">
        <v>221</v>
      </c>
      <c r="D60" s="111">
        <v>898</v>
      </c>
      <c r="E60" s="119">
        <v>44</v>
      </c>
    </row>
    <row r="61" spans="1:9" ht="16.5" customHeight="1" x14ac:dyDescent="0.2">
      <c r="A61" s="35" t="s">
        <v>69</v>
      </c>
      <c r="B61" s="112">
        <v>337</v>
      </c>
      <c r="C61" s="120">
        <v>69</v>
      </c>
      <c r="D61" s="112">
        <v>269</v>
      </c>
      <c r="E61" s="120">
        <v>14</v>
      </c>
    </row>
    <row r="62" spans="1:9" ht="16.5" customHeight="1" x14ac:dyDescent="0.2">
      <c r="A62" s="36" t="s">
        <v>57</v>
      </c>
      <c r="B62" s="113">
        <f>SUM(B37:B61)</f>
        <v>74806</v>
      </c>
      <c r="C62" s="121">
        <f>SUM(C37:C61)</f>
        <v>17839</v>
      </c>
      <c r="D62" s="113">
        <f>SUM(D37:D61)</f>
        <v>77268</v>
      </c>
      <c r="E62" s="121">
        <f>SUM(E37:E61)</f>
        <v>4949</v>
      </c>
    </row>
    <row r="63" spans="1:9" s="2" customFormat="1" ht="22.5" customHeight="1" x14ac:dyDescent="0.2">
      <c r="A63" s="3" t="s">
        <v>6</v>
      </c>
      <c r="B63" s="22"/>
      <c r="D63" s="122"/>
      <c r="E63" s="122"/>
    </row>
    <row r="64" spans="1:9" s="2" customFormat="1" ht="14" x14ac:dyDescent="0.2">
      <c r="A64" s="4" t="s">
        <v>66</v>
      </c>
      <c r="D64" s="122"/>
      <c r="E64" s="30" t="s">
        <v>125</v>
      </c>
      <c r="I64" s="30"/>
    </row>
    <row r="65" spans="1:27" ht="16.5" customHeight="1" x14ac:dyDescent="0.2">
      <c r="A65" s="116" t="s">
        <v>121</v>
      </c>
      <c r="B65" s="1"/>
      <c r="C65" s="117"/>
      <c r="E65" s="58" t="s">
        <v>7</v>
      </c>
    </row>
    <row r="66" spans="1:27" ht="16.5" customHeight="1" x14ac:dyDescent="0.2">
      <c r="A66" s="116"/>
      <c r="B66" s="128" t="s">
        <v>58</v>
      </c>
      <c r="C66" s="128"/>
      <c r="D66" s="128" t="s">
        <v>59</v>
      </c>
      <c r="E66" s="128"/>
    </row>
    <row r="67" spans="1:27" ht="18" customHeight="1" x14ac:dyDescent="0.2">
      <c r="A67" s="32" t="s">
        <v>42</v>
      </c>
      <c r="B67" s="38" t="s">
        <v>85</v>
      </c>
      <c r="C67" s="59" t="s">
        <v>106</v>
      </c>
      <c r="D67" s="38" t="s">
        <v>85</v>
      </c>
      <c r="E67" s="59" t="s">
        <v>106</v>
      </c>
      <c r="F67" s="23"/>
      <c r="G67" s="23"/>
      <c r="H67" s="23"/>
      <c r="I67" s="23"/>
      <c r="J67" s="23"/>
      <c r="K67" s="23"/>
      <c r="L67" s="23"/>
      <c r="M67" s="23"/>
      <c r="N67" s="23"/>
      <c r="O67" s="23"/>
      <c r="P67" s="23"/>
      <c r="Q67" s="23"/>
      <c r="R67" s="23"/>
      <c r="S67" s="23"/>
      <c r="T67" s="23"/>
      <c r="U67" s="23"/>
      <c r="V67" s="23"/>
      <c r="W67" s="23"/>
      <c r="X67" s="23"/>
      <c r="Y67" s="23"/>
      <c r="Z67" s="23"/>
      <c r="AA67" s="23"/>
    </row>
    <row r="68" spans="1:27" ht="16.5" customHeight="1" x14ac:dyDescent="0.2">
      <c r="A68" s="33" t="s">
        <v>21</v>
      </c>
      <c r="B68" s="110">
        <v>5591</v>
      </c>
      <c r="C68" s="118">
        <v>1259</v>
      </c>
      <c r="D68" s="110">
        <v>5467</v>
      </c>
      <c r="E68" s="118">
        <v>506</v>
      </c>
      <c r="G68" s="123"/>
      <c r="H68" s="123"/>
      <c r="I68" s="123"/>
    </row>
    <row r="69" spans="1:27" ht="16.5" customHeight="1" x14ac:dyDescent="0.2">
      <c r="A69" s="34" t="s">
        <v>47</v>
      </c>
      <c r="B69" s="111">
        <v>3052</v>
      </c>
      <c r="C69" s="119">
        <v>637</v>
      </c>
      <c r="D69" s="111">
        <v>3243</v>
      </c>
      <c r="E69" s="119">
        <v>264</v>
      </c>
      <c r="G69" s="123"/>
      <c r="H69" s="123"/>
      <c r="I69" s="123"/>
    </row>
    <row r="70" spans="1:27" ht="16.5" customHeight="1" x14ac:dyDescent="0.2">
      <c r="A70" s="34" t="s">
        <v>64</v>
      </c>
      <c r="B70" s="111">
        <v>347</v>
      </c>
      <c r="C70" s="119">
        <v>80</v>
      </c>
      <c r="D70" s="111">
        <v>414</v>
      </c>
      <c r="E70" s="119">
        <v>33</v>
      </c>
      <c r="G70" s="123"/>
      <c r="H70" s="123"/>
      <c r="I70" s="123"/>
    </row>
    <row r="71" spans="1:27" ht="16.5" customHeight="1" x14ac:dyDescent="0.2">
      <c r="A71" s="34" t="s">
        <v>36</v>
      </c>
      <c r="B71" s="111">
        <v>2763</v>
      </c>
      <c r="C71" s="119">
        <v>631</v>
      </c>
      <c r="D71" s="111">
        <v>2829</v>
      </c>
      <c r="E71" s="119">
        <v>234</v>
      </c>
      <c r="G71" s="123"/>
      <c r="H71" s="123"/>
      <c r="I71" s="123"/>
    </row>
    <row r="72" spans="1:27" ht="16.5" customHeight="1" x14ac:dyDescent="0.2">
      <c r="A72" s="34" t="s">
        <v>70</v>
      </c>
      <c r="B72" s="111">
        <v>242</v>
      </c>
      <c r="C72" s="119">
        <v>63</v>
      </c>
      <c r="D72" s="111">
        <v>230</v>
      </c>
      <c r="E72" s="119">
        <v>15</v>
      </c>
      <c r="G72" s="123"/>
      <c r="H72" s="123"/>
      <c r="I72" s="123"/>
    </row>
    <row r="73" spans="1:27" ht="16.5" customHeight="1" x14ac:dyDescent="0.2">
      <c r="A73" s="34" t="s">
        <v>61</v>
      </c>
      <c r="B73" s="111">
        <v>4149</v>
      </c>
      <c r="C73" s="119">
        <v>824</v>
      </c>
      <c r="D73" s="111">
        <v>4207</v>
      </c>
      <c r="E73" s="119">
        <v>360</v>
      </c>
      <c r="G73" s="123"/>
      <c r="H73" s="123"/>
      <c r="I73" s="123"/>
    </row>
    <row r="74" spans="1:27" ht="16.5" customHeight="1" x14ac:dyDescent="0.2">
      <c r="A74" s="34" t="s">
        <v>31</v>
      </c>
      <c r="B74" s="111">
        <v>395</v>
      </c>
      <c r="C74" s="119">
        <v>78</v>
      </c>
      <c r="D74" s="111">
        <v>396</v>
      </c>
      <c r="E74" s="119">
        <v>32</v>
      </c>
      <c r="G74" s="123"/>
      <c r="H74" s="123"/>
      <c r="I74" s="123"/>
    </row>
    <row r="75" spans="1:27" ht="16.5" customHeight="1" x14ac:dyDescent="0.2">
      <c r="A75" s="34" t="s">
        <v>40</v>
      </c>
      <c r="B75" s="111">
        <v>1482</v>
      </c>
      <c r="C75" s="119">
        <v>349</v>
      </c>
      <c r="D75" s="111">
        <v>1687</v>
      </c>
      <c r="E75" s="119">
        <v>167</v>
      </c>
      <c r="G75" s="123"/>
      <c r="H75" s="123"/>
      <c r="I75" s="123"/>
    </row>
    <row r="76" spans="1:27" ht="16.5" customHeight="1" x14ac:dyDescent="0.2">
      <c r="A76" s="34" t="s">
        <v>54</v>
      </c>
      <c r="B76" s="111">
        <v>782</v>
      </c>
      <c r="C76" s="119">
        <v>173</v>
      </c>
      <c r="D76" s="111">
        <v>798</v>
      </c>
      <c r="E76" s="119">
        <v>63</v>
      </c>
      <c r="G76" s="123"/>
      <c r="H76" s="123"/>
      <c r="I76" s="123"/>
    </row>
    <row r="77" spans="1:27" ht="16.5" customHeight="1" x14ac:dyDescent="0.2">
      <c r="A77" s="34" t="s">
        <v>29</v>
      </c>
      <c r="B77" s="111">
        <v>20248</v>
      </c>
      <c r="C77" s="119">
        <v>4330</v>
      </c>
      <c r="D77" s="111">
        <v>21854</v>
      </c>
      <c r="E77" s="119">
        <v>1622</v>
      </c>
      <c r="G77" s="123"/>
      <c r="H77" s="123"/>
      <c r="I77" s="123"/>
    </row>
    <row r="78" spans="1:27" ht="16.5" customHeight="1" x14ac:dyDescent="0.2">
      <c r="A78" s="34" t="s">
        <v>71</v>
      </c>
      <c r="B78" s="111">
        <v>1461</v>
      </c>
      <c r="C78" s="119">
        <v>384</v>
      </c>
      <c r="D78" s="111">
        <v>1372</v>
      </c>
      <c r="E78" s="119">
        <v>129</v>
      </c>
      <c r="G78" s="123"/>
      <c r="H78" s="123"/>
      <c r="I78" s="123"/>
    </row>
    <row r="79" spans="1:27" ht="16.5" customHeight="1" x14ac:dyDescent="0.2">
      <c r="A79" s="34" t="s">
        <v>73</v>
      </c>
      <c r="B79" s="111">
        <v>2049</v>
      </c>
      <c r="C79" s="119">
        <v>495</v>
      </c>
      <c r="D79" s="111">
        <v>1910</v>
      </c>
      <c r="E79" s="119">
        <v>165</v>
      </c>
      <c r="G79" s="123"/>
      <c r="H79" s="123"/>
      <c r="I79" s="123"/>
    </row>
    <row r="80" spans="1:27" ht="16.5" customHeight="1" x14ac:dyDescent="0.2">
      <c r="A80" s="34" t="s">
        <v>74</v>
      </c>
      <c r="B80" s="111">
        <v>592</v>
      </c>
      <c r="C80" s="119">
        <v>135</v>
      </c>
      <c r="D80" s="111">
        <v>614</v>
      </c>
      <c r="E80" s="119">
        <v>78</v>
      </c>
      <c r="G80" s="123"/>
      <c r="H80" s="123"/>
      <c r="I80" s="123"/>
    </row>
    <row r="81" spans="1:9" ht="16.5" customHeight="1" x14ac:dyDescent="0.2">
      <c r="A81" s="34" t="s">
        <v>9</v>
      </c>
      <c r="B81" s="111">
        <v>338</v>
      </c>
      <c r="C81" s="119">
        <v>75</v>
      </c>
      <c r="D81" s="111">
        <v>379</v>
      </c>
      <c r="E81" s="119">
        <v>32</v>
      </c>
      <c r="G81" s="123"/>
      <c r="H81" s="123"/>
      <c r="I81" s="123"/>
    </row>
    <row r="82" spans="1:9" ht="16.5" customHeight="1" x14ac:dyDescent="0.2">
      <c r="A82" s="34" t="s">
        <v>75</v>
      </c>
      <c r="B82" s="111">
        <v>342</v>
      </c>
      <c r="C82" s="119">
        <v>75</v>
      </c>
      <c r="D82" s="111">
        <v>340</v>
      </c>
      <c r="E82" s="119">
        <v>30</v>
      </c>
    </row>
    <row r="83" spans="1:9" ht="16.5" customHeight="1" x14ac:dyDescent="0.2">
      <c r="A83" s="34" t="s">
        <v>19</v>
      </c>
      <c r="B83" s="111">
        <v>141</v>
      </c>
      <c r="C83" s="119">
        <v>28</v>
      </c>
      <c r="D83" s="111">
        <v>188</v>
      </c>
      <c r="E83" s="119">
        <v>13</v>
      </c>
    </row>
    <row r="84" spans="1:9" ht="16.5" customHeight="1" x14ac:dyDescent="0.2">
      <c r="A84" s="34" t="s">
        <v>76</v>
      </c>
      <c r="B84" s="111">
        <v>5915</v>
      </c>
      <c r="C84" s="119">
        <v>1194</v>
      </c>
      <c r="D84" s="111">
        <v>5623</v>
      </c>
      <c r="E84" s="119">
        <v>423</v>
      </c>
    </row>
    <row r="85" spans="1:9" ht="16.5" customHeight="1" x14ac:dyDescent="0.2">
      <c r="A85" s="34" t="s">
        <v>45</v>
      </c>
      <c r="B85" s="111">
        <v>1976</v>
      </c>
      <c r="C85" s="119">
        <v>379</v>
      </c>
      <c r="D85" s="111">
        <v>2139</v>
      </c>
      <c r="E85" s="119">
        <v>172</v>
      </c>
    </row>
    <row r="86" spans="1:9" ht="16.5" customHeight="1" x14ac:dyDescent="0.2">
      <c r="A86" s="34" t="s">
        <v>68</v>
      </c>
      <c r="B86" s="111">
        <v>6510</v>
      </c>
      <c r="C86" s="119">
        <v>1394</v>
      </c>
      <c r="D86" s="111">
        <v>6798</v>
      </c>
      <c r="E86" s="119">
        <v>599</v>
      </c>
    </row>
    <row r="87" spans="1:9" ht="16.5" customHeight="1" x14ac:dyDescent="0.2">
      <c r="A87" s="34" t="s">
        <v>32</v>
      </c>
      <c r="B87" s="111">
        <v>2297</v>
      </c>
      <c r="C87" s="119">
        <v>540</v>
      </c>
      <c r="D87" s="111">
        <v>2530</v>
      </c>
      <c r="E87" s="119">
        <v>199</v>
      </c>
    </row>
    <row r="88" spans="1:9" ht="16.5" customHeight="1" x14ac:dyDescent="0.2">
      <c r="A88" s="34" t="s">
        <v>1</v>
      </c>
      <c r="B88" s="111">
        <v>2017</v>
      </c>
      <c r="C88" s="119">
        <v>427</v>
      </c>
      <c r="D88" s="111">
        <v>2053</v>
      </c>
      <c r="E88" s="119">
        <v>174</v>
      </c>
    </row>
    <row r="89" spans="1:9" ht="16.5" customHeight="1" x14ac:dyDescent="0.2">
      <c r="A89" s="34" t="s">
        <v>77</v>
      </c>
      <c r="B89" s="111">
        <v>6948</v>
      </c>
      <c r="C89" s="119">
        <v>1493</v>
      </c>
      <c r="D89" s="111">
        <v>7465</v>
      </c>
      <c r="E89" s="119">
        <v>635</v>
      </c>
    </row>
    <row r="90" spans="1:9" ht="16.5" customHeight="1" x14ac:dyDescent="0.2">
      <c r="A90" s="34" t="s">
        <v>16</v>
      </c>
      <c r="B90" s="111">
        <v>3776</v>
      </c>
      <c r="C90" s="119">
        <v>796</v>
      </c>
      <c r="D90" s="111">
        <v>3565</v>
      </c>
      <c r="E90" s="119">
        <v>266</v>
      </c>
    </row>
    <row r="91" spans="1:9" ht="16.5" customHeight="1" x14ac:dyDescent="0.2">
      <c r="A91" s="34" t="s">
        <v>35</v>
      </c>
      <c r="B91" s="111">
        <v>1056</v>
      </c>
      <c r="C91" s="119">
        <v>254</v>
      </c>
      <c r="D91" s="111">
        <v>898</v>
      </c>
      <c r="E91" s="119">
        <v>94</v>
      </c>
    </row>
    <row r="92" spans="1:9" ht="16.5" customHeight="1" x14ac:dyDescent="0.2">
      <c r="A92" s="35" t="s">
        <v>69</v>
      </c>
      <c r="B92" s="112">
        <v>337</v>
      </c>
      <c r="C92" s="120">
        <v>51</v>
      </c>
      <c r="D92" s="112">
        <v>269</v>
      </c>
      <c r="E92" s="120">
        <v>18</v>
      </c>
    </row>
    <row r="93" spans="1:9" ht="16.5" customHeight="1" x14ac:dyDescent="0.2">
      <c r="A93" s="36" t="s">
        <v>57</v>
      </c>
      <c r="B93" s="113">
        <f>SUM(B68:B92)</f>
        <v>74806</v>
      </c>
      <c r="C93" s="121">
        <f>SUM(C68:C92)</f>
        <v>16144</v>
      </c>
      <c r="D93" s="113">
        <f>SUM(D68:D92)</f>
        <v>77268</v>
      </c>
      <c r="E93" s="121">
        <f>SUM(E68:E92)</f>
        <v>6323</v>
      </c>
    </row>
    <row r="94" spans="1:9" s="2" customFormat="1" ht="22.5" customHeight="1" x14ac:dyDescent="0.2">
      <c r="A94" s="3" t="s">
        <v>6</v>
      </c>
      <c r="B94" s="22"/>
      <c r="D94" s="122"/>
      <c r="E94" s="122"/>
    </row>
    <row r="95" spans="1:9" s="2" customFormat="1" ht="14" x14ac:dyDescent="0.2">
      <c r="A95" s="4" t="s">
        <v>17</v>
      </c>
      <c r="D95" s="122"/>
      <c r="E95" s="30" t="s">
        <v>125</v>
      </c>
      <c r="I95" s="30"/>
    </row>
    <row r="96" spans="1:9" ht="16.5" customHeight="1" x14ac:dyDescent="0.2">
      <c r="A96" s="116" t="s">
        <v>121</v>
      </c>
      <c r="B96" s="1"/>
      <c r="C96" s="117"/>
      <c r="E96" s="58" t="s">
        <v>7</v>
      </c>
    </row>
    <row r="97" spans="1:27" ht="16.5" customHeight="1" x14ac:dyDescent="0.2">
      <c r="A97" s="116"/>
      <c r="B97" s="128" t="s">
        <v>58</v>
      </c>
      <c r="C97" s="128"/>
      <c r="D97" s="128" t="s">
        <v>59</v>
      </c>
      <c r="E97" s="128"/>
    </row>
    <row r="98" spans="1:27" ht="18" customHeight="1" x14ac:dyDescent="0.2">
      <c r="A98" s="32" t="s">
        <v>42</v>
      </c>
      <c r="B98" s="38" t="s">
        <v>85</v>
      </c>
      <c r="C98" s="59" t="s">
        <v>106</v>
      </c>
      <c r="D98" s="38" t="s">
        <v>85</v>
      </c>
      <c r="E98" s="59" t="s">
        <v>106</v>
      </c>
      <c r="F98" s="23"/>
      <c r="G98" s="23"/>
      <c r="H98" s="23"/>
      <c r="I98" s="23"/>
      <c r="J98" s="23"/>
      <c r="K98" s="23"/>
      <c r="L98" s="23"/>
      <c r="M98" s="23"/>
      <c r="N98" s="23"/>
      <c r="O98" s="23"/>
      <c r="P98" s="23"/>
      <c r="Q98" s="23"/>
      <c r="R98" s="23"/>
      <c r="S98" s="23"/>
      <c r="T98" s="23"/>
      <c r="U98" s="23"/>
      <c r="V98" s="23"/>
      <c r="W98" s="23"/>
      <c r="X98" s="23"/>
      <c r="Y98" s="23"/>
      <c r="Z98" s="23"/>
      <c r="AA98" s="23"/>
    </row>
    <row r="99" spans="1:27" ht="16.5" customHeight="1" x14ac:dyDescent="0.2">
      <c r="A99" s="33" t="s">
        <v>21</v>
      </c>
      <c r="B99" s="110">
        <v>5591</v>
      </c>
      <c r="C99" s="118">
        <v>2655</v>
      </c>
      <c r="D99" s="110">
        <v>5467</v>
      </c>
      <c r="E99" s="118">
        <v>898</v>
      </c>
      <c r="G99" s="123"/>
      <c r="H99" s="123"/>
      <c r="I99" s="123"/>
    </row>
    <row r="100" spans="1:27" ht="16.5" customHeight="1" x14ac:dyDescent="0.2">
      <c r="A100" s="34" t="s">
        <v>47</v>
      </c>
      <c r="B100" s="111">
        <v>3052</v>
      </c>
      <c r="C100" s="119">
        <v>1415</v>
      </c>
      <c r="D100" s="111">
        <v>3243</v>
      </c>
      <c r="E100" s="119">
        <v>483</v>
      </c>
      <c r="G100" s="123"/>
      <c r="H100" s="123"/>
      <c r="I100" s="123"/>
    </row>
    <row r="101" spans="1:27" ht="16.5" customHeight="1" x14ac:dyDescent="0.2">
      <c r="A101" s="34" t="s">
        <v>64</v>
      </c>
      <c r="B101" s="111">
        <v>347</v>
      </c>
      <c r="C101" s="119">
        <v>169</v>
      </c>
      <c r="D101" s="111">
        <v>414</v>
      </c>
      <c r="E101" s="119">
        <v>74</v>
      </c>
      <c r="G101" s="123"/>
      <c r="H101" s="123"/>
      <c r="I101" s="123"/>
    </row>
    <row r="102" spans="1:27" ht="16.5" customHeight="1" x14ac:dyDescent="0.2">
      <c r="A102" s="34" t="s">
        <v>36</v>
      </c>
      <c r="B102" s="111">
        <v>2763</v>
      </c>
      <c r="C102" s="119">
        <v>1280</v>
      </c>
      <c r="D102" s="111">
        <v>2829</v>
      </c>
      <c r="E102" s="119">
        <v>433</v>
      </c>
      <c r="G102" s="123"/>
      <c r="H102" s="123"/>
      <c r="I102" s="123"/>
    </row>
    <row r="103" spans="1:27" ht="16.5" customHeight="1" x14ac:dyDescent="0.2">
      <c r="A103" s="34" t="s">
        <v>70</v>
      </c>
      <c r="B103" s="111">
        <v>242</v>
      </c>
      <c r="C103" s="119">
        <v>126</v>
      </c>
      <c r="D103" s="111">
        <v>230</v>
      </c>
      <c r="E103" s="119">
        <v>39</v>
      </c>
      <c r="G103" s="123"/>
      <c r="H103" s="123"/>
      <c r="I103" s="123"/>
    </row>
    <row r="104" spans="1:27" ht="16.5" customHeight="1" x14ac:dyDescent="0.2">
      <c r="A104" s="34" t="s">
        <v>61</v>
      </c>
      <c r="B104" s="111">
        <v>4149</v>
      </c>
      <c r="C104" s="119">
        <v>1890</v>
      </c>
      <c r="D104" s="111">
        <v>4207</v>
      </c>
      <c r="E104" s="119">
        <v>648</v>
      </c>
      <c r="G104" s="123"/>
      <c r="H104" s="123"/>
      <c r="I104" s="123"/>
    </row>
    <row r="105" spans="1:27" ht="16.5" customHeight="1" x14ac:dyDescent="0.2">
      <c r="A105" s="34" t="s">
        <v>31</v>
      </c>
      <c r="B105" s="111">
        <v>395</v>
      </c>
      <c r="C105" s="119">
        <v>176</v>
      </c>
      <c r="D105" s="111">
        <v>396</v>
      </c>
      <c r="E105" s="119">
        <v>66</v>
      </c>
      <c r="G105" s="123"/>
      <c r="H105" s="123"/>
      <c r="I105" s="123"/>
    </row>
    <row r="106" spans="1:27" ht="16.5" customHeight="1" x14ac:dyDescent="0.2">
      <c r="A106" s="34" t="s">
        <v>40</v>
      </c>
      <c r="B106" s="111">
        <v>1482</v>
      </c>
      <c r="C106" s="119">
        <v>763</v>
      </c>
      <c r="D106" s="111">
        <v>1687</v>
      </c>
      <c r="E106" s="119">
        <v>314</v>
      </c>
      <c r="G106" s="123"/>
      <c r="H106" s="123"/>
      <c r="I106" s="123"/>
    </row>
    <row r="107" spans="1:27" ht="16.5" customHeight="1" x14ac:dyDescent="0.2">
      <c r="A107" s="34" t="s">
        <v>54</v>
      </c>
      <c r="B107" s="111">
        <v>782</v>
      </c>
      <c r="C107" s="119">
        <v>384</v>
      </c>
      <c r="D107" s="111">
        <v>798</v>
      </c>
      <c r="E107" s="119">
        <v>128</v>
      </c>
      <c r="G107" s="123"/>
      <c r="H107" s="123"/>
      <c r="I107" s="123"/>
    </row>
    <row r="108" spans="1:27" ht="16.5" customHeight="1" x14ac:dyDescent="0.2">
      <c r="A108" s="34" t="s">
        <v>29</v>
      </c>
      <c r="B108" s="111">
        <v>20248</v>
      </c>
      <c r="C108" s="119">
        <v>8842</v>
      </c>
      <c r="D108" s="111">
        <v>21854</v>
      </c>
      <c r="E108" s="119">
        <v>2758</v>
      </c>
      <c r="G108" s="123"/>
      <c r="H108" s="123"/>
      <c r="I108" s="123"/>
    </row>
    <row r="109" spans="1:27" ht="16.5" customHeight="1" x14ac:dyDescent="0.2">
      <c r="A109" s="34" t="s">
        <v>71</v>
      </c>
      <c r="B109" s="111">
        <v>1461</v>
      </c>
      <c r="C109" s="119">
        <v>753</v>
      </c>
      <c r="D109" s="111">
        <v>1372</v>
      </c>
      <c r="E109" s="119">
        <v>220</v>
      </c>
      <c r="G109" s="123"/>
      <c r="H109" s="123"/>
      <c r="I109" s="123"/>
    </row>
    <row r="110" spans="1:27" ht="16.5" customHeight="1" x14ac:dyDescent="0.2">
      <c r="A110" s="34" t="s">
        <v>73</v>
      </c>
      <c r="B110" s="111">
        <v>2049</v>
      </c>
      <c r="C110" s="119">
        <v>957</v>
      </c>
      <c r="D110" s="111">
        <v>1910</v>
      </c>
      <c r="E110" s="119">
        <v>279</v>
      </c>
      <c r="G110" s="123"/>
      <c r="H110" s="123"/>
      <c r="I110" s="123"/>
    </row>
    <row r="111" spans="1:27" ht="16.5" customHeight="1" x14ac:dyDescent="0.2">
      <c r="A111" s="34" t="s">
        <v>74</v>
      </c>
      <c r="B111" s="111">
        <v>592</v>
      </c>
      <c r="C111" s="119">
        <v>293</v>
      </c>
      <c r="D111" s="111">
        <v>614</v>
      </c>
      <c r="E111" s="119">
        <v>123</v>
      </c>
      <c r="G111" s="123"/>
      <c r="H111" s="123"/>
      <c r="I111" s="123"/>
    </row>
    <row r="112" spans="1:27" ht="16.5" customHeight="1" x14ac:dyDescent="0.2">
      <c r="A112" s="34" t="s">
        <v>9</v>
      </c>
      <c r="B112" s="111">
        <v>338</v>
      </c>
      <c r="C112" s="119">
        <v>159</v>
      </c>
      <c r="D112" s="111">
        <v>379</v>
      </c>
      <c r="E112" s="119">
        <v>50</v>
      </c>
      <c r="G112" s="123"/>
      <c r="H112" s="123"/>
      <c r="I112" s="123"/>
    </row>
    <row r="113" spans="1:9" ht="16.5" customHeight="1" x14ac:dyDescent="0.2">
      <c r="A113" s="34" t="s">
        <v>75</v>
      </c>
      <c r="B113" s="111">
        <v>342</v>
      </c>
      <c r="C113" s="119">
        <v>182</v>
      </c>
      <c r="D113" s="111">
        <v>340</v>
      </c>
      <c r="E113" s="119">
        <v>63</v>
      </c>
    </row>
    <row r="114" spans="1:9" ht="16.5" customHeight="1" x14ac:dyDescent="0.2">
      <c r="A114" s="34" t="s">
        <v>19</v>
      </c>
      <c r="B114" s="111">
        <v>141</v>
      </c>
      <c r="C114" s="119">
        <v>56</v>
      </c>
      <c r="D114" s="111">
        <v>188</v>
      </c>
      <c r="E114" s="119">
        <v>26</v>
      </c>
    </row>
    <row r="115" spans="1:9" ht="16.5" customHeight="1" x14ac:dyDescent="0.2">
      <c r="A115" s="34" t="s">
        <v>76</v>
      </c>
      <c r="B115" s="111">
        <v>5915</v>
      </c>
      <c r="C115" s="119">
        <v>2530</v>
      </c>
      <c r="D115" s="111">
        <v>5623</v>
      </c>
      <c r="E115" s="119">
        <v>773</v>
      </c>
    </row>
    <row r="116" spans="1:9" ht="16.5" customHeight="1" x14ac:dyDescent="0.2">
      <c r="A116" s="34" t="s">
        <v>45</v>
      </c>
      <c r="B116" s="111">
        <v>1976</v>
      </c>
      <c r="C116" s="119">
        <v>877</v>
      </c>
      <c r="D116" s="111">
        <v>2139</v>
      </c>
      <c r="E116" s="119">
        <v>342</v>
      </c>
    </row>
    <row r="117" spans="1:9" ht="16.5" customHeight="1" x14ac:dyDescent="0.2">
      <c r="A117" s="34" t="s">
        <v>68</v>
      </c>
      <c r="B117" s="111">
        <v>6510</v>
      </c>
      <c r="C117" s="119">
        <v>3074</v>
      </c>
      <c r="D117" s="111">
        <v>6798</v>
      </c>
      <c r="E117" s="119">
        <v>1091</v>
      </c>
    </row>
    <row r="118" spans="1:9" ht="16.5" customHeight="1" x14ac:dyDescent="0.2">
      <c r="A118" s="34" t="s">
        <v>32</v>
      </c>
      <c r="B118" s="111">
        <v>2297</v>
      </c>
      <c r="C118" s="119">
        <v>1115</v>
      </c>
      <c r="D118" s="111">
        <v>2530</v>
      </c>
      <c r="E118" s="119">
        <v>384</v>
      </c>
    </row>
    <row r="119" spans="1:9" ht="16.5" customHeight="1" x14ac:dyDescent="0.2">
      <c r="A119" s="34" t="s">
        <v>1</v>
      </c>
      <c r="B119" s="111">
        <v>2017</v>
      </c>
      <c r="C119" s="119">
        <v>903</v>
      </c>
      <c r="D119" s="111">
        <v>2053</v>
      </c>
      <c r="E119" s="119">
        <v>314</v>
      </c>
    </row>
    <row r="120" spans="1:9" ht="16.5" customHeight="1" x14ac:dyDescent="0.2">
      <c r="A120" s="34" t="s">
        <v>77</v>
      </c>
      <c r="B120" s="111">
        <v>6948</v>
      </c>
      <c r="C120" s="119">
        <v>3194</v>
      </c>
      <c r="D120" s="111">
        <v>7465</v>
      </c>
      <c r="E120" s="119">
        <v>1102</v>
      </c>
    </row>
    <row r="121" spans="1:9" ht="16.5" customHeight="1" x14ac:dyDescent="0.2">
      <c r="A121" s="34" t="s">
        <v>16</v>
      </c>
      <c r="B121" s="111">
        <v>3776</v>
      </c>
      <c r="C121" s="119">
        <v>1595</v>
      </c>
      <c r="D121" s="111">
        <v>3565</v>
      </c>
      <c r="E121" s="119">
        <v>494</v>
      </c>
    </row>
    <row r="122" spans="1:9" ht="16.5" customHeight="1" x14ac:dyDescent="0.2">
      <c r="A122" s="34" t="s">
        <v>35</v>
      </c>
      <c r="B122" s="111">
        <v>1056</v>
      </c>
      <c r="C122" s="119">
        <v>475</v>
      </c>
      <c r="D122" s="111">
        <v>898</v>
      </c>
      <c r="E122" s="119">
        <v>138</v>
      </c>
    </row>
    <row r="123" spans="1:9" ht="16.5" customHeight="1" x14ac:dyDescent="0.2">
      <c r="A123" s="35" t="s">
        <v>69</v>
      </c>
      <c r="B123" s="112">
        <v>337</v>
      </c>
      <c r="C123" s="120">
        <v>120</v>
      </c>
      <c r="D123" s="112">
        <v>269</v>
      </c>
      <c r="E123" s="120">
        <v>32</v>
      </c>
    </row>
    <row r="124" spans="1:9" ht="16.5" customHeight="1" x14ac:dyDescent="0.2">
      <c r="A124" s="36" t="s">
        <v>57</v>
      </c>
      <c r="B124" s="113">
        <f>SUM(B99:B123)</f>
        <v>74806</v>
      </c>
      <c r="C124" s="121">
        <f>SUM(C99:C123)</f>
        <v>33983</v>
      </c>
      <c r="D124" s="113">
        <f>SUM(D99:D123)</f>
        <v>77268</v>
      </c>
      <c r="E124" s="121">
        <f>SUM(E99:E123)</f>
        <v>11272</v>
      </c>
    </row>
    <row r="125" spans="1:9" s="2" customFormat="1" ht="22.5" customHeight="1" x14ac:dyDescent="0.2">
      <c r="A125" s="3" t="s">
        <v>6</v>
      </c>
      <c r="B125" s="22"/>
      <c r="D125" s="122"/>
      <c r="E125" s="122"/>
    </row>
    <row r="126" spans="1:9" s="2" customFormat="1" ht="14" x14ac:dyDescent="0.2">
      <c r="A126" s="4" t="s">
        <v>8</v>
      </c>
      <c r="D126" s="122"/>
      <c r="E126" s="30" t="s">
        <v>125</v>
      </c>
      <c r="I126" s="30"/>
    </row>
    <row r="127" spans="1:9" ht="16.5" customHeight="1" x14ac:dyDescent="0.2">
      <c r="A127" s="116"/>
      <c r="B127" s="1"/>
      <c r="C127" s="117"/>
      <c r="E127" s="58" t="s">
        <v>7</v>
      </c>
    </row>
    <row r="128" spans="1:9" ht="16.5" customHeight="1" x14ac:dyDescent="0.2">
      <c r="A128" s="116"/>
      <c r="B128" s="128" t="s">
        <v>58</v>
      </c>
      <c r="C128" s="128"/>
      <c r="D128" s="128" t="s">
        <v>59</v>
      </c>
      <c r="E128" s="128"/>
    </row>
    <row r="129" spans="1:27" ht="18" customHeight="1" x14ac:dyDescent="0.2">
      <c r="A129" s="32" t="s">
        <v>42</v>
      </c>
      <c r="B129" s="38" t="s">
        <v>85</v>
      </c>
      <c r="C129" s="59" t="s">
        <v>106</v>
      </c>
      <c r="D129" s="38" t="s">
        <v>85</v>
      </c>
      <c r="E129" s="59" t="s">
        <v>106</v>
      </c>
      <c r="F129" s="23"/>
      <c r="G129" s="23"/>
      <c r="H129" s="23"/>
      <c r="I129" s="23"/>
      <c r="J129" s="23"/>
      <c r="K129" s="23"/>
      <c r="L129" s="23"/>
      <c r="M129" s="23"/>
      <c r="N129" s="23"/>
      <c r="O129" s="23"/>
      <c r="P129" s="23"/>
      <c r="Q129" s="23"/>
      <c r="R129" s="23"/>
      <c r="S129" s="23"/>
      <c r="T129" s="23"/>
      <c r="U129" s="23"/>
      <c r="V129" s="23"/>
      <c r="W129" s="23"/>
      <c r="X129" s="23"/>
      <c r="Y129" s="23"/>
      <c r="Z129" s="23"/>
      <c r="AA129" s="23"/>
    </row>
    <row r="130" spans="1:27" ht="16.5" customHeight="1" x14ac:dyDescent="0.2">
      <c r="A130" s="33" t="s">
        <v>21</v>
      </c>
      <c r="B130" s="110">
        <v>5593</v>
      </c>
      <c r="C130" s="118">
        <v>1857</v>
      </c>
      <c r="D130" s="110">
        <v>5469</v>
      </c>
      <c r="E130" s="118">
        <v>1273</v>
      </c>
      <c r="G130" s="123"/>
      <c r="H130" s="123"/>
      <c r="I130" s="123"/>
    </row>
    <row r="131" spans="1:27" ht="16.5" customHeight="1" x14ac:dyDescent="0.2">
      <c r="A131" s="34" t="s">
        <v>47</v>
      </c>
      <c r="B131" s="111">
        <v>3054</v>
      </c>
      <c r="C131" s="119">
        <v>1140</v>
      </c>
      <c r="D131" s="111">
        <v>3244</v>
      </c>
      <c r="E131" s="119">
        <v>986</v>
      </c>
      <c r="G131" s="123"/>
      <c r="H131" s="123"/>
      <c r="I131" s="123"/>
    </row>
    <row r="132" spans="1:27" ht="16.5" customHeight="1" x14ac:dyDescent="0.2">
      <c r="A132" s="34" t="s">
        <v>64</v>
      </c>
      <c r="B132" s="111">
        <v>348</v>
      </c>
      <c r="C132" s="119">
        <v>127</v>
      </c>
      <c r="D132" s="111">
        <v>415</v>
      </c>
      <c r="E132" s="119">
        <v>106</v>
      </c>
      <c r="G132" s="123"/>
      <c r="H132" s="123"/>
      <c r="I132" s="123"/>
    </row>
    <row r="133" spans="1:27" ht="16.5" customHeight="1" x14ac:dyDescent="0.2">
      <c r="A133" s="34" t="s">
        <v>36</v>
      </c>
      <c r="B133" s="111">
        <v>2763</v>
      </c>
      <c r="C133" s="119">
        <v>880</v>
      </c>
      <c r="D133" s="111">
        <v>2830</v>
      </c>
      <c r="E133" s="119">
        <v>640</v>
      </c>
      <c r="G133" s="123"/>
      <c r="H133" s="123"/>
      <c r="I133" s="123"/>
    </row>
    <row r="134" spans="1:27" ht="16.5" customHeight="1" x14ac:dyDescent="0.2">
      <c r="A134" s="34" t="s">
        <v>70</v>
      </c>
      <c r="B134" s="111">
        <v>242</v>
      </c>
      <c r="C134" s="119">
        <v>77</v>
      </c>
      <c r="D134" s="111">
        <v>230</v>
      </c>
      <c r="E134" s="119">
        <v>56</v>
      </c>
      <c r="G134" s="123"/>
      <c r="H134" s="123"/>
      <c r="I134" s="123"/>
    </row>
    <row r="135" spans="1:27" ht="16.5" customHeight="1" x14ac:dyDescent="0.2">
      <c r="A135" s="34" t="s">
        <v>61</v>
      </c>
      <c r="B135" s="111">
        <v>4149</v>
      </c>
      <c r="C135" s="119">
        <v>1273</v>
      </c>
      <c r="D135" s="111">
        <v>4209</v>
      </c>
      <c r="E135" s="119">
        <v>840</v>
      </c>
      <c r="G135" s="123"/>
      <c r="H135" s="123"/>
      <c r="I135" s="123"/>
    </row>
    <row r="136" spans="1:27" ht="16.5" customHeight="1" x14ac:dyDescent="0.2">
      <c r="A136" s="34" t="s">
        <v>31</v>
      </c>
      <c r="B136" s="111">
        <v>395</v>
      </c>
      <c r="C136" s="119">
        <v>126</v>
      </c>
      <c r="D136" s="111">
        <v>396</v>
      </c>
      <c r="E136" s="119">
        <v>90</v>
      </c>
      <c r="G136" s="123"/>
      <c r="H136" s="123"/>
      <c r="I136" s="123"/>
    </row>
    <row r="137" spans="1:27" ht="16.5" customHeight="1" x14ac:dyDescent="0.2">
      <c r="A137" s="34" t="s">
        <v>40</v>
      </c>
      <c r="B137" s="111">
        <v>1483</v>
      </c>
      <c r="C137" s="119">
        <v>497</v>
      </c>
      <c r="D137" s="111">
        <v>1688</v>
      </c>
      <c r="E137" s="119">
        <v>422</v>
      </c>
      <c r="G137" s="123"/>
      <c r="H137" s="123"/>
      <c r="I137" s="123"/>
    </row>
    <row r="138" spans="1:27" ht="16.5" customHeight="1" x14ac:dyDescent="0.2">
      <c r="A138" s="34" t="s">
        <v>54</v>
      </c>
      <c r="B138" s="111">
        <v>782</v>
      </c>
      <c r="C138" s="119">
        <v>310</v>
      </c>
      <c r="D138" s="111">
        <v>798</v>
      </c>
      <c r="E138" s="119">
        <v>204</v>
      </c>
      <c r="G138" s="123"/>
      <c r="H138" s="123"/>
      <c r="I138" s="123"/>
    </row>
    <row r="139" spans="1:27" ht="16.5" customHeight="1" x14ac:dyDescent="0.2">
      <c r="A139" s="34" t="s">
        <v>29</v>
      </c>
      <c r="B139" s="111">
        <v>20248</v>
      </c>
      <c r="C139" s="119">
        <v>4900</v>
      </c>
      <c r="D139" s="111">
        <v>21859</v>
      </c>
      <c r="E139" s="119">
        <v>3761</v>
      </c>
      <c r="G139" s="123"/>
      <c r="H139" s="123"/>
      <c r="I139" s="123"/>
    </row>
    <row r="140" spans="1:27" ht="16.5" customHeight="1" x14ac:dyDescent="0.2">
      <c r="A140" s="34" t="s">
        <v>71</v>
      </c>
      <c r="B140" s="111">
        <v>1461</v>
      </c>
      <c r="C140" s="119">
        <v>446</v>
      </c>
      <c r="D140" s="111">
        <v>1373</v>
      </c>
      <c r="E140" s="119">
        <v>277</v>
      </c>
      <c r="G140" s="123"/>
      <c r="H140" s="123"/>
      <c r="I140" s="123"/>
    </row>
    <row r="141" spans="1:27" ht="16.5" customHeight="1" x14ac:dyDescent="0.2">
      <c r="A141" s="34" t="s">
        <v>73</v>
      </c>
      <c r="B141" s="111">
        <v>2049</v>
      </c>
      <c r="C141" s="119">
        <v>499</v>
      </c>
      <c r="D141" s="111">
        <v>1910</v>
      </c>
      <c r="E141" s="119">
        <v>310</v>
      </c>
      <c r="G141" s="123"/>
      <c r="H141" s="123"/>
      <c r="I141" s="123"/>
    </row>
    <row r="142" spans="1:27" ht="16.5" customHeight="1" x14ac:dyDescent="0.2">
      <c r="A142" s="34" t="s">
        <v>74</v>
      </c>
      <c r="B142" s="111">
        <v>592</v>
      </c>
      <c r="C142" s="119">
        <v>165</v>
      </c>
      <c r="D142" s="111">
        <v>614</v>
      </c>
      <c r="E142" s="119">
        <v>98</v>
      </c>
      <c r="G142" s="123"/>
      <c r="H142" s="123"/>
      <c r="I142" s="123"/>
    </row>
    <row r="143" spans="1:27" ht="16.5" customHeight="1" x14ac:dyDescent="0.2">
      <c r="A143" s="34" t="s">
        <v>9</v>
      </c>
      <c r="B143" s="111">
        <v>338</v>
      </c>
      <c r="C143" s="119">
        <v>92</v>
      </c>
      <c r="D143" s="111">
        <v>379</v>
      </c>
      <c r="E143" s="119">
        <v>60</v>
      </c>
      <c r="G143" s="123"/>
      <c r="H143" s="123"/>
      <c r="I143" s="123"/>
    </row>
    <row r="144" spans="1:27" ht="16.5" customHeight="1" x14ac:dyDescent="0.2">
      <c r="A144" s="34" t="s">
        <v>75</v>
      </c>
      <c r="B144" s="111">
        <v>343</v>
      </c>
      <c r="C144" s="119">
        <v>113</v>
      </c>
      <c r="D144" s="111">
        <v>340</v>
      </c>
      <c r="E144" s="119">
        <v>76</v>
      </c>
    </row>
    <row r="145" spans="1:27" ht="16.5" customHeight="1" x14ac:dyDescent="0.2">
      <c r="A145" s="34" t="s">
        <v>19</v>
      </c>
      <c r="B145" s="111">
        <v>141</v>
      </c>
      <c r="C145" s="119">
        <v>20</v>
      </c>
      <c r="D145" s="111">
        <v>188</v>
      </c>
      <c r="E145" s="119">
        <v>39</v>
      </c>
    </row>
    <row r="146" spans="1:27" ht="16.5" customHeight="1" x14ac:dyDescent="0.2">
      <c r="A146" s="34" t="s">
        <v>76</v>
      </c>
      <c r="B146" s="111">
        <v>5916</v>
      </c>
      <c r="C146" s="119">
        <v>1392</v>
      </c>
      <c r="D146" s="111">
        <v>5624</v>
      </c>
      <c r="E146" s="119">
        <v>1006</v>
      </c>
    </row>
    <row r="147" spans="1:27" ht="16.5" customHeight="1" x14ac:dyDescent="0.2">
      <c r="A147" s="34" t="s">
        <v>45</v>
      </c>
      <c r="B147" s="111">
        <v>1976</v>
      </c>
      <c r="C147" s="119">
        <v>531</v>
      </c>
      <c r="D147" s="111">
        <v>2139</v>
      </c>
      <c r="E147" s="119">
        <v>451</v>
      </c>
    </row>
    <row r="148" spans="1:27" ht="16.5" customHeight="1" x14ac:dyDescent="0.2">
      <c r="A148" s="34" t="s">
        <v>68</v>
      </c>
      <c r="B148" s="111">
        <v>6511</v>
      </c>
      <c r="C148" s="119">
        <v>1906</v>
      </c>
      <c r="D148" s="111">
        <v>6798</v>
      </c>
      <c r="E148" s="119">
        <v>1499</v>
      </c>
    </row>
    <row r="149" spans="1:27" ht="16.5" customHeight="1" x14ac:dyDescent="0.2">
      <c r="A149" s="34" t="s">
        <v>32</v>
      </c>
      <c r="B149" s="111">
        <v>2297</v>
      </c>
      <c r="C149" s="119">
        <v>690</v>
      </c>
      <c r="D149" s="111">
        <v>2531</v>
      </c>
      <c r="E149" s="119">
        <v>493</v>
      </c>
    </row>
    <row r="150" spans="1:27" ht="16.5" customHeight="1" x14ac:dyDescent="0.2">
      <c r="A150" s="34" t="s">
        <v>1</v>
      </c>
      <c r="B150" s="111">
        <v>2019</v>
      </c>
      <c r="C150" s="119">
        <v>679</v>
      </c>
      <c r="D150" s="111">
        <v>2053</v>
      </c>
      <c r="E150" s="119">
        <v>505</v>
      </c>
    </row>
    <row r="151" spans="1:27" ht="16.5" customHeight="1" x14ac:dyDescent="0.2">
      <c r="A151" s="34" t="s">
        <v>77</v>
      </c>
      <c r="B151" s="111">
        <v>6948</v>
      </c>
      <c r="C151" s="119">
        <v>1857</v>
      </c>
      <c r="D151" s="111">
        <v>7466</v>
      </c>
      <c r="E151" s="119">
        <v>1433</v>
      </c>
    </row>
    <row r="152" spans="1:27" ht="16.5" customHeight="1" x14ac:dyDescent="0.2">
      <c r="A152" s="34" t="s">
        <v>16</v>
      </c>
      <c r="B152" s="111">
        <v>3776</v>
      </c>
      <c r="C152" s="119">
        <v>953</v>
      </c>
      <c r="D152" s="111">
        <v>3565</v>
      </c>
      <c r="E152" s="119">
        <v>628</v>
      </c>
    </row>
    <row r="153" spans="1:27" ht="16.5" customHeight="1" x14ac:dyDescent="0.2">
      <c r="A153" s="34" t="s">
        <v>35</v>
      </c>
      <c r="B153" s="111">
        <v>1056</v>
      </c>
      <c r="C153" s="119">
        <v>302</v>
      </c>
      <c r="D153" s="111">
        <v>899</v>
      </c>
      <c r="E153" s="119">
        <v>157</v>
      </c>
    </row>
    <row r="154" spans="1:27" ht="16.5" customHeight="1" x14ac:dyDescent="0.2">
      <c r="A154" s="35" t="s">
        <v>69</v>
      </c>
      <c r="B154" s="112">
        <v>337</v>
      </c>
      <c r="C154" s="120">
        <v>118</v>
      </c>
      <c r="D154" s="112">
        <v>269</v>
      </c>
      <c r="E154" s="120">
        <v>65</v>
      </c>
    </row>
    <row r="155" spans="1:27" ht="16.5" customHeight="1" x14ac:dyDescent="0.2">
      <c r="A155" s="36" t="s">
        <v>57</v>
      </c>
      <c r="B155" s="113">
        <f>SUM(B130:B154)</f>
        <v>74817</v>
      </c>
      <c r="C155" s="121">
        <f>SUM(C130:C154)</f>
        <v>20950</v>
      </c>
      <c r="D155" s="113">
        <f>SUM(D130:D154)</f>
        <v>77286</v>
      </c>
      <c r="E155" s="121">
        <f>SUM(E130:E154)</f>
        <v>15475</v>
      </c>
    </row>
    <row r="156" spans="1:27" s="2" customFormat="1" ht="22.5" customHeight="1" x14ac:dyDescent="0.2">
      <c r="A156" s="3" t="s">
        <v>6</v>
      </c>
      <c r="B156" s="22"/>
      <c r="D156" s="122"/>
      <c r="E156" s="122"/>
    </row>
    <row r="157" spans="1:27" s="2" customFormat="1" ht="14" x14ac:dyDescent="0.2">
      <c r="A157" s="4" t="s">
        <v>0</v>
      </c>
      <c r="D157" s="122"/>
      <c r="E157" s="30" t="s">
        <v>125</v>
      </c>
      <c r="I157" s="30"/>
    </row>
    <row r="158" spans="1:27" ht="16.5" customHeight="1" x14ac:dyDescent="0.2">
      <c r="A158" s="116"/>
      <c r="B158" s="1"/>
      <c r="C158" s="117"/>
      <c r="E158" s="58" t="s">
        <v>7</v>
      </c>
    </row>
    <row r="159" spans="1:27" ht="16.5" customHeight="1" x14ac:dyDescent="0.2">
      <c r="A159" s="116"/>
      <c r="B159" s="128" t="s">
        <v>58</v>
      </c>
      <c r="C159" s="128"/>
      <c r="D159" s="128" t="s">
        <v>59</v>
      </c>
      <c r="E159" s="128"/>
    </row>
    <row r="160" spans="1:27" ht="18" customHeight="1" x14ac:dyDescent="0.2">
      <c r="A160" s="32" t="s">
        <v>42</v>
      </c>
      <c r="B160" s="38" t="s">
        <v>85</v>
      </c>
      <c r="C160" s="59" t="s">
        <v>106</v>
      </c>
      <c r="D160" s="38" t="s">
        <v>85</v>
      </c>
      <c r="E160" s="59" t="s">
        <v>106</v>
      </c>
      <c r="F160" s="23"/>
      <c r="G160" s="23"/>
      <c r="H160" s="23"/>
      <c r="I160" s="23"/>
      <c r="J160" s="23"/>
      <c r="K160" s="23"/>
      <c r="L160" s="23"/>
      <c r="M160" s="23"/>
      <c r="N160" s="23"/>
      <c r="O160" s="23"/>
      <c r="P160" s="23"/>
      <c r="Q160" s="23"/>
      <c r="R160" s="23"/>
      <c r="S160" s="23"/>
      <c r="T160" s="23"/>
      <c r="U160" s="23"/>
      <c r="V160" s="23"/>
      <c r="W160" s="23"/>
      <c r="X160" s="23"/>
      <c r="Y160" s="23"/>
      <c r="Z160" s="23"/>
      <c r="AA160" s="23"/>
    </row>
    <row r="161" spans="1:9" ht="16.5" customHeight="1" x14ac:dyDescent="0.2">
      <c r="A161" s="33" t="s">
        <v>21</v>
      </c>
      <c r="B161" s="110">
        <v>5592</v>
      </c>
      <c r="C161" s="118">
        <v>89</v>
      </c>
      <c r="D161" s="110">
        <v>5469</v>
      </c>
      <c r="E161" s="118">
        <v>60</v>
      </c>
      <c r="G161" s="123"/>
      <c r="H161" s="123"/>
      <c r="I161" s="123"/>
    </row>
    <row r="162" spans="1:9" ht="16.5" customHeight="1" x14ac:dyDescent="0.2">
      <c r="A162" s="34" t="s">
        <v>47</v>
      </c>
      <c r="B162" s="111">
        <v>3054</v>
      </c>
      <c r="C162" s="119">
        <v>30</v>
      </c>
      <c r="D162" s="111">
        <v>3244</v>
      </c>
      <c r="E162" s="119">
        <v>44</v>
      </c>
      <c r="G162" s="123"/>
      <c r="H162" s="123"/>
      <c r="I162" s="123"/>
    </row>
    <row r="163" spans="1:9" ht="16.5" customHeight="1" x14ac:dyDescent="0.2">
      <c r="A163" s="34" t="s">
        <v>64</v>
      </c>
      <c r="B163" s="111">
        <v>348</v>
      </c>
      <c r="C163" s="119">
        <v>6</v>
      </c>
      <c r="D163" s="111">
        <v>415</v>
      </c>
      <c r="E163" s="119">
        <v>1</v>
      </c>
      <c r="G163" s="123"/>
      <c r="H163" s="123"/>
      <c r="I163" s="123"/>
    </row>
    <row r="164" spans="1:9" ht="16.5" customHeight="1" x14ac:dyDescent="0.2">
      <c r="A164" s="34" t="s">
        <v>36</v>
      </c>
      <c r="B164" s="111">
        <v>2763</v>
      </c>
      <c r="C164" s="119">
        <v>41</v>
      </c>
      <c r="D164" s="111">
        <v>2830</v>
      </c>
      <c r="E164" s="119">
        <v>27</v>
      </c>
      <c r="G164" s="123"/>
      <c r="H164" s="123"/>
      <c r="I164" s="123"/>
    </row>
    <row r="165" spans="1:9" ht="16.5" customHeight="1" x14ac:dyDescent="0.2">
      <c r="A165" s="34" t="s">
        <v>70</v>
      </c>
      <c r="B165" s="111">
        <v>242</v>
      </c>
      <c r="C165" s="119">
        <v>8</v>
      </c>
      <c r="D165" s="111">
        <v>230</v>
      </c>
      <c r="E165" s="119">
        <v>2</v>
      </c>
      <c r="G165" s="123"/>
      <c r="H165" s="123"/>
      <c r="I165" s="123"/>
    </row>
    <row r="166" spans="1:9" ht="16.5" customHeight="1" x14ac:dyDescent="0.2">
      <c r="A166" s="34" t="s">
        <v>61</v>
      </c>
      <c r="B166" s="111">
        <v>4149</v>
      </c>
      <c r="C166" s="119">
        <v>59</v>
      </c>
      <c r="D166" s="111">
        <v>4209</v>
      </c>
      <c r="E166" s="119">
        <v>32</v>
      </c>
      <c r="G166" s="123"/>
      <c r="H166" s="123"/>
      <c r="I166" s="123"/>
    </row>
    <row r="167" spans="1:9" ht="16.5" customHeight="1" x14ac:dyDescent="0.2">
      <c r="A167" s="34" t="s">
        <v>31</v>
      </c>
      <c r="B167" s="111">
        <v>395</v>
      </c>
      <c r="C167" s="119">
        <v>3</v>
      </c>
      <c r="D167" s="111">
        <v>396</v>
      </c>
      <c r="E167" s="119">
        <v>4</v>
      </c>
      <c r="G167" s="123"/>
      <c r="H167" s="123"/>
      <c r="I167" s="123"/>
    </row>
    <row r="168" spans="1:9" ht="16.5" customHeight="1" x14ac:dyDescent="0.2">
      <c r="A168" s="34" t="s">
        <v>40</v>
      </c>
      <c r="B168" s="111">
        <v>1483</v>
      </c>
      <c r="C168" s="119">
        <v>21</v>
      </c>
      <c r="D168" s="111">
        <v>1688</v>
      </c>
      <c r="E168" s="119">
        <v>14</v>
      </c>
      <c r="G168" s="123"/>
      <c r="H168" s="123"/>
      <c r="I168" s="123"/>
    </row>
    <row r="169" spans="1:9" ht="16.5" customHeight="1" x14ac:dyDescent="0.2">
      <c r="A169" s="34" t="s">
        <v>54</v>
      </c>
      <c r="B169" s="111">
        <v>782</v>
      </c>
      <c r="C169" s="119">
        <v>15</v>
      </c>
      <c r="D169" s="111">
        <v>798</v>
      </c>
      <c r="E169" s="119">
        <v>10</v>
      </c>
      <c r="G169" s="123"/>
      <c r="H169" s="123"/>
      <c r="I169" s="123"/>
    </row>
    <row r="170" spans="1:9" ht="16.5" customHeight="1" x14ac:dyDescent="0.2">
      <c r="A170" s="34" t="s">
        <v>29</v>
      </c>
      <c r="B170" s="111">
        <v>20247</v>
      </c>
      <c r="C170" s="119">
        <v>144</v>
      </c>
      <c r="D170" s="111">
        <v>21859</v>
      </c>
      <c r="E170" s="119">
        <v>112</v>
      </c>
      <c r="G170" s="123"/>
      <c r="H170" s="123"/>
      <c r="I170" s="123"/>
    </row>
    <row r="171" spans="1:9" ht="16.5" customHeight="1" x14ac:dyDescent="0.2">
      <c r="A171" s="34" t="s">
        <v>71</v>
      </c>
      <c r="B171" s="111">
        <v>1461</v>
      </c>
      <c r="C171" s="119">
        <v>26</v>
      </c>
      <c r="D171" s="111">
        <v>1373</v>
      </c>
      <c r="E171" s="119">
        <v>14</v>
      </c>
      <c r="G171" s="123"/>
      <c r="H171" s="123"/>
      <c r="I171" s="123"/>
    </row>
    <row r="172" spans="1:9" ht="16.5" customHeight="1" x14ac:dyDescent="0.2">
      <c r="A172" s="34" t="s">
        <v>73</v>
      </c>
      <c r="B172" s="111">
        <v>2049</v>
      </c>
      <c r="C172" s="119">
        <v>24</v>
      </c>
      <c r="D172" s="111">
        <v>1910</v>
      </c>
      <c r="E172" s="119">
        <v>9</v>
      </c>
      <c r="G172" s="123"/>
      <c r="H172" s="123"/>
      <c r="I172" s="123"/>
    </row>
    <row r="173" spans="1:9" ht="16.5" customHeight="1" x14ac:dyDescent="0.2">
      <c r="A173" s="34" t="s">
        <v>74</v>
      </c>
      <c r="B173" s="111">
        <v>592</v>
      </c>
      <c r="C173" s="119">
        <v>4</v>
      </c>
      <c r="D173" s="111">
        <v>614</v>
      </c>
      <c r="E173" s="119">
        <v>1</v>
      </c>
      <c r="G173" s="123"/>
      <c r="H173" s="123"/>
      <c r="I173" s="123"/>
    </row>
    <row r="174" spans="1:9" ht="16.5" customHeight="1" x14ac:dyDescent="0.2">
      <c r="A174" s="34" t="s">
        <v>9</v>
      </c>
      <c r="B174" s="111">
        <v>338</v>
      </c>
      <c r="C174" s="119">
        <v>2</v>
      </c>
      <c r="D174" s="111">
        <v>379</v>
      </c>
      <c r="E174" s="119">
        <v>4</v>
      </c>
      <c r="G174" s="123"/>
      <c r="H174" s="123"/>
      <c r="I174" s="123"/>
    </row>
    <row r="175" spans="1:9" ht="16.5" customHeight="1" x14ac:dyDescent="0.2">
      <c r="A175" s="34" t="s">
        <v>75</v>
      </c>
      <c r="B175" s="111">
        <v>343</v>
      </c>
      <c r="C175" s="119">
        <v>6</v>
      </c>
      <c r="D175" s="111">
        <v>340</v>
      </c>
      <c r="E175" s="119">
        <v>6</v>
      </c>
    </row>
    <row r="176" spans="1:9" ht="16.5" customHeight="1" x14ac:dyDescent="0.2">
      <c r="A176" s="34" t="s">
        <v>19</v>
      </c>
      <c r="B176" s="111">
        <v>141</v>
      </c>
      <c r="C176" s="119">
        <v>1</v>
      </c>
      <c r="D176" s="111">
        <v>188</v>
      </c>
      <c r="E176" s="119">
        <v>0</v>
      </c>
    </row>
    <row r="177" spans="1:27" ht="16.5" customHeight="1" x14ac:dyDescent="0.2">
      <c r="A177" s="34" t="s">
        <v>76</v>
      </c>
      <c r="B177" s="111">
        <v>5916</v>
      </c>
      <c r="C177" s="119">
        <v>46</v>
      </c>
      <c r="D177" s="111">
        <v>5624</v>
      </c>
      <c r="E177" s="119">
        <v>21</v>
      </c>
    </row>
    <row r="178" spans="1:27" ht="16.5" customHeight="1" x14ac:dyDescent="0.2">
      <c r="A178" s="34" t="s">
        <v>45</v>
      </c>
      <c r="B178" s="111">
        <v>1976</v>
      </c>
      <c r="C178" s="119">
        <v>28</v>
      </c>
      <c r="D178" s="111">
        <v>2139</v>
      </c>
      <c r="E178" s="119">
        <v>13</v>
      </c>
    </row>
    <row r="179" spans="1:27" ht="16.5" customHeight="1" x14ac:dyDescent="0.2">
      <c r="A179" s="34" t="s">
        <v>68</v>
      </c>
      <c r="B179" s="111">
        <v>6511</v>
      </c>
      <c r="C179" s="119">
        <v>69</v>
      </c>
      <c r="D179" s="111">
        <v>6798</v>
      </c>
      <c r="E179" s="119">
        <v>57</v>
      </c>
    </row>
    <row r="180" spans="1:27" ht="16.5" customHeight="1" x14ac:dyDescent="0.2">
      <c r="A180" s="34" t="s">
        <v>32</v>
      </c>
      <c r="B180" s="111">
        <v>2297</v>
      </c>
      <c r="C180" s="119">
        <v>38</v>
      </c>
      <c r="D180" s="111">
        <v>2531</v>
      </c>
      <c r="E180" s="119">
        <v>25</v>
      </c>
    </row>
    <row r="181" spans="1:27" ht="16.5" customHeight="1" x14ac:dyDescent="0.2">
      <c r="A181" s="34" t="s">
        <v>1</v>
      </c>
      <c r="B181" s="111">
        <v>2019</v>
      </c>
      <c r="C181" s="119">
        <v>26</v>
      </c>
      <c r="D181" s="111">
        <v>2053</v>
      </c>
      <c r="E181" s="119">
        <v>18</v>
      </c>
    </row>
    <row r="182" spans="1:27" ht="16.5" customHeight="1" x14ac:dyDescent="0.2">
      <c r="A182" s="34" t="s">
        <v>77</v>
      </c>
      <c r="B182" s="111">
        <v>6948</v>
      </c>
      <c r="C182" s="119">
        <v>59</v>
      </c>
      <c r="D182" s="111">
        <v>7466</v>
      </c>
      <c r="E182" s="119">
        <v>33</v>
      </c>
    </row>
    <row r="183" spans="1:27" ht="16.5" customHeight="1" x14ac:dyDescent="0.2">
      <c r="A183" s="34" t="s">
        <v>16</v>
      </c>
      <c r="B183" s="111">
        <v>3776</v>
      </c>
      <c r="C183" s="119">
        <v>34</v>
      </c>
      <c r="D183" s="111">
        <v>3565</v>
      </c>
      <c r="E183" s="119">
        <v>13</v>
      </c>
    </row>
    <row r="184" spans="1:27" ht="16.5" customHeight="1" x14ac:dyDescent="0.2">
      <c r="A184" s="34" t="s">
        <v>35</v>
      </c>
      <c r="B184" s="111">
        <v>1056</v>
      </c>
      <c r="C184" s="119">
        <v>12</v>
      </c>
      <c r="D184" s="111">
        <v>899</v>
      </c>
      <c r="E184" s="119">
        <v>4</v>
      </c>
    </row>
    <row r="185" spans="1:27" ht="16.5" customHeight="1" x14ac:dyDescent="0.2">
      <c r="A185" s="35" t="s">
        <v>69</v>
      </c>
      <c r="B185" s="112">
        <v>337</v>
      </c>
      <c r="C185" s="120">
        <v>6</v>
      </c>
      <c r="D185" s="112">
        <v>269</v>
      </c>
      <c r="E185" s="120">
        <v>0</v>
      </c>
    </row>
    <row r="186" spans="1:27" ht="16.5" customHeight="1" x14ac:dyDescent="0.2">
      <c r="A186" s="36" t="s">
        <v>57</v>
      </c>
      <c r="B186" s="113">
        <f>SUM(B161:B185)</f>
        <v>74815</v>
      </c>
      <c r="C186" s="121">
        <f>SUM(C161:C185)</f>
        <v>797</v>
      </c>
      <c r="D186" s="113">
        <f>SUM(D161:D185)</f>
        <v>77286</v>
      </c>
      <c r="E186" s="121">
        <f>SUM(E161:E185)</f>
        <v>524</v>
      </c>
    </row>
    <row r="187" spans="1:27" s="2" customFormat="1" ht="22.5" customHeight="1" x14ac:dyDescent="0.2">
      <c r="A187" s="3" t="s">
        <v>6</v>
      </c>
      <c r="B187" s="22"/>
      <c r="D187" s="122"/>
      <c r="E187" s="122"/>
    </row>
    <row r="188" spans="1:27" s="2" customFormat="1" ht="14" x14ac:dyDescent="0.2">
      <c r="A188" s="4" t="s">
        <v>82</v>
      </c>
      <c r="D188" s="122"/>
      <c r="E188" s="30" t="s">
        <v>125</v>
      </c>
      <c r="I188" s="30"/>
    </row>
    <row r="189" spans="1:27" ht="16.5" customHeight="1" x14ac:dyDescent="0.2">
      <c r="A189" s="116"/>
      <c r="B189" s="1"/>
      <c r="C189" s="117"/>
      <c r="E189" s="58" t="s">
        <v>7</v>
      </c>
    </row>
    <row r="190" spans="1:27" ht="16.5" customHeight="1" x14ac:dyDescent="0.2">
      <c r="A190" s="116"/>
      <c r="B190" s="128" t="s">
        <v>58</v>
      </c>
      <c r="C190" s="128"/>
      <c r="D190" s="128" t="s">
        <v>59</v>
      </c>
      <c r="E190" s="128"/>
    </row>
    <row r="191" spans="1:27" ht="18" customHeight="1" x14ac:dyDescent="0.2">
      <c r="A191" s="32" t="s">
        <v>42</v>
      </c>
      <c r="B191" s="38" t="s">
        <v>85</v>
      </c>
      <c r="C191" s="59" t="s">
        <v>106</v>
      </c>
      <c r="D191" s="38" t="s">
        <v>85</v>
      </c>
      <c r="E191" s="59" t="s">
        <v>106</v>
      </c>
      <c r="F191" s="23"/>
      <c r="G191" s="23"/>
      <c r="H191" s="23"/>
      <c r="I191" s="23"/>
      <c r="J191" s="23"/>
      <c r="K191" s="23"/>
      <c r="L191" s="23"/>
      <c r="M191" s="23"/>
      <c r="N191" s="23"/>
      <c r="O191" s="23"/>
      <c r="P191" s="23"/>
      <c r="Q191" s="23"/>
      <c r="R191" s="23"/>
      <c r="S191" s="23"/>
      <c r="T191" s="23"/>
      <c r="U191" s="23"/>
      <c r="V191" s="23"/>
      <c r="W191" s="23"/>
      <c r="X191" s="23"/>
      <c r="Y191" s="23"/>
      <c r="Z191" s="23"/>
      <c r="AA191" s="23"/>
    </row>
    <row r="192" spans="1:27" ht="16.5" customHeight="1" x14ac:dyDescent="0.2">
      <c r="A192" s="33" t="s">
        <v>21</v>
      </c>
      <c r="B192" s="110">
        <v>5592</v>
      </c>
      <c r="C192" s="118">
        <v>1427</v>
      </c>
      <c r="D192" s="110">
        <v>5469</v>
      </c>
      <c r="E192" s="118">
        <v>629</v>
      </c>
      <c r="G192" s="123"/>
      <c r="H192" s="123"/>
      <c r="I192" s="123"/>
    </row>
    <row r="193" spans="1:9" ht="16.5" customHeight="1" x14ac:dyDescent="0.2">
      <c r="A193" s="34" t="s">
        <v>47</v>
      </c>
      <c r="B193" s="111">
        <v>3054</v>
      </c>
      <c r="C193" s="119">
        <v>814</v>
      </c>
      <c r="D193" s="111">
        <v>3244</v>
      </c>
      <c r="E193" s="119">
        <v>466</v>
      </c>
      <c r="G193" s="123"/>
      <c r="H193" s="123"/>
      <c r="I193" s="123"/>
    </row>
    <row r="194" spans="1:9" ht="16.5" customHeight="1" x14ac:dyDescent="0.2">
      <c r="A194" s="34" t="s">
        <v>64</v>
      </c>
      <c r="B194" s="111">
        <v>348</v>
      </c>
      <c r="C194" s="119">
        <v>101</v>
      </c>
      <c r="D194" s="111">
        <v>415</v>
      </c>
      <c r="E194" s="119">
        <v>47</v>
      </c>
      <c r="G194" s="123"/>
      <c r="H194" s="123"/>
      <c r="I194" s="123"/>
    </row>
    <row r="195" spans="1:9" ht="16.5" customHeight="1" x14ac:dyDescent="0.2">
      <c r="A195" s="34" t="s">
        <v>36</v>
      </c>
      <c r="B195" s="111">
        <v>2763</v>
      </c>
      <c r="C195" s="119">
        <v>651</v>
      </c>
      <c r="D195" s="111">
        <v>2830</v>
      </c>
      <c r="E195" s="119">
        <v>264</v>
      </c>
      <c r="G195" s="123"/>
      <c r="H195" s="123"/>
      <c r="I195" s="123"/>
    </row>
    <row r="196" spans="1:9" ht="16.5" customHeight="1" x14ac:dyDescent="0.2">
      <c r="A196" s="34" t="s">
        <v>70</v>
      </c>
      <c r="B196" s="111">
        <v>242</v>
      </c>
      <c r="C196" s="119">
        <v>54</v>
      </c>
      <c r="D196" s="111">
        <v>230</v>
      </c>
      <c r="E196" s="119">
        <v>16</v>
      </c>
      <c r="G196" s="123"/>
      <c r="H196" s="123"/>
      <c r="I196" s="123"/>
    </row>
    <row r="197" spans="1:9" ht="16.5" customHeight="1" x14ac:dyDescent="0.2">
      <c r="A197" s="34" t="s">
        <v>61</v>
      </c>
      <c r="B197" s="111">
        <v>4149</v>
      </c>
      <c r="C197" s="119">
        <v>971</v>
      </c>
      <c r="D197" s="111">
        <v>4209</v>
      </c>
      <c r="E197" s="119">
        <v>461</v>
      </c>
      <c r="G197" s="123"/>
      <c r="H197" s="123"/>
      <c r="I197" s="123"/>
    </row>
    <row r="198" spans="1:9" ht="16.5" customHeight="1" x14ac:dyDescent="0.2">
      <c r="A198" s="34" t="s">
        <v>31</v>
      </c>
      <c r="B198" s="111">
        <v>395</v>
      </c>
      <c r="C198" s="119">
        <v>83</v>
      </c>
      <c r="D198" s="111">
        <v>396</v>
      </c>
      <c r="E198" s="119">
        <v>36</v>
      </c>
      <c r="G198" s="123"/>
      <c r="H198" s="123"/>
      <c r="I198" s="123"/>
    </row>
    <row r="199" spans="1:9" ht="16.5" customHeight="1" x14ac:dyDescent="0.2">
      <c r="A199" s="34" t="s">
        <v>40</v>
      </c>
      <c r="B199" s="111">
        <v>1483</v>
      </c>
      <c r="C199" s="119">
        <v>343</v>
      </c>
      <c r="D199" s="111">
        <v>1688</v>
      </c>
      <c r="E199" s="119">
        <v>213</v>
      </c>
      <c r="G199" s="123"/>
      <c r="H199" s="123"/>
      <c r="I199" s="123"/>
    </row>
    <row r="200" spans="1:9" ht="16.5" customHeight="1" x14ac:dyDescent="0.2">
      <c r="A200" s="34" t="s">
        <v>54</v>
      </c>
      <c r="B200" s="111">
        <v>782</v>
      </c>
      <c r="C200" s="119">
        <v>205</v>
      </c>
      <c r="D200" s="111">
        <v>798</v>
      </c>
      <c r="E200" s="119">
        <v>87</v>
      </c>
      <c r="G200" s="123"/>
      <c r="H200" s="123"/>
      <c r="I200" s="123"/>
    </row>
    <row r="201" spans="1:9" ht="16.5" customHeight="1" x14ac:dyDescent="0.2">
      <c r="A201" s="34" t="s">
        <v>29</v>
      </c>
      <c r="B201" s="111">
        <v>20247</v>
      </c>
      <c r="C201" s="119">
        <v>3443</v>
      </c>
      <c r="D201" s="111">
        <v>21859</v>
      </c>
      <c r="E201" s="119">
        <v>1760</v>
      </c>
      <c r="G201" s="123"/>
      <c r="H201" s="123"/>
      <c r="I201" s="123"/>
    </row>
    <row r="202" spans="1:9" ht="16.5" customHeight="1" x14ac:dyDescent="0.2">
      <c r="A202" s="34" t="s">
        <v>71</v>
      </c>
      <c r="B202" s="111">
        <v>1461</v>
      </c>
      <c r="C202" s="119">
        <v>333</v>
      </c>
      <c r="D202" s="111">
        <v>1373</v>
      </c>
      <c r="E202" s="119">
        <v>136</v>
      </c>
      <c r="G202" s="123"/>
      <c r="H202" s="123"/>
      <c r="I202" s="123"/>
    </row>
    <row r="203" spans="1:9" ht="16.5" customHeight="1" x14ac:dyDescent="0.2">
      <c r="A203" s="34" t="s">
        <v>73</v>
      </c>
      <c r="B203" s="111">
        <v>2049</v>
      </c>
      <c r="C203" s="119">
        <v>418</v>
      </c>
      <c r="D203" s="111">
        <v>1910</v>
      </c>
      <c r="E203" s="119">
        <v>162</v>
      </c>
      <c r="G203" s="123"/>
      <c r="H203" s="123"/>
      <c r="I203" s="123"/>
    </row>
    <row r="204" spans="1:9" ht="16.5" customHeight="1" x14ac:dyDescent="0.2">
      <c r="A204" s="34" t="s">
        <v>74</v>
      </c>
      <c r="B204" s="111">
        <v>592</v>
      </c>
      <c r="C204" s="119">
        <v>138</v>
      </c>
      <c r="D204" s="111">
        <v>614</v>
      </c>
      <c r="E204" s="119">
        <v>51</v>
      </c>
      <c r="G204" s="123"/>
      <c r="H204" s="123"/>
      <c r="I204" s="123"/>
    </row>
    <row r="205" spans="1:9" ht="16.5" customHeight="1" x14ac:dyDescent="0.2">
      <c r="A205" s="34" t="s">
        <v>9</v>
      </c>
      <c r="B205" s="111">
        <v>338</v>
      </c>
      <c r="C205" s="119">
        <v>83</v>
      </c>
      <c r="D205" s="111">
        <v>379</v>
      </c>
      <c r="E205" s="119">
        <v>37</v>
      </c>
      <c r="G205" s="123"/>
      <c r="H205" s="123"/>
      <c r="I205" s="123"/>
    </row>
    <row r="206" spans="1:9" ht="16.5" customHeight="1" x14ac:dyDescent="0.2">
      <c r="A206" s="34" t="s">
        <v>75</v>
      </c>
      <c r="B206" s="111">
        <v>343</v>
      </c>
      <c r="C206" s="119">
        <v>78</v>
      </c>
      <c r="D206" s="111">
        <v>340</v>
      </c>
      <c r="E206" s="119">
        <v>38</v>
      </c>
    </row>
    <row r="207" spans="1:9" ht="16.5" customHeight="1" x14ac:dyDescent="0.2">
      <c r="A207" s="34" t="s">
        <v>19</v>
      </c>
      <c r="B207" s="111">
        <v>141</v>
      </c>
      <c r="C207" s="119">
        <v>19</v>
      </c>
      <c r="D207" s="111">
        <v>188</v>
      </c>
      <c r="E207" s="119">
        <v>18</v>
      </c>
    </row>
    <row r="208" spans="1:9" ht="16.5" customHeight="1" x14ac:dyDescent="0.2">
      <c r="A208" s="34" t="s">
        <v>76</v>
      </c>
      <c r="B208" s="111">
        <v>5916</v>
      </c>
      <c r="C208" s="119">
        <v>970</v>
      </c>
      <c r="D208" s="111">
        <v>5624</v>
      </c>
      <c r="E208" s="119">
        <v>492</v>
      </c>
    </row>
    <row r="209" spans="1:27" ht="16.5" customHeight="1" x14ac:dyDescent="0.2">
      <c r="A209" s="34" t="s">
        <v>45</v>
      </c>
      <c r="B209" s="111">
        <v>1976</v>
      </c>
      <c r="C209" s="119">
        <v>343</v>
      </c>
      <c r="D209" s="111">
        <v>2139</v>
      </c>
      <c r="E209" s="119">
        <v>223</v>
      </c>
    </row>
    <row r="210" spans="1:27" ht="16.5" customHeight="1" x14ac:dyDescent="0.2">
      <c r="A210" s="34" t="s">
        <v>68</v>
      </c>
      <c r="B210" s="111">
        <v>6511</v>
      </c>
      <c r="C210" s="119">
        <v>1319</v>
      </c>
      <c r="D210" s="111">
        <v>6798</v>
      </c>
      <c r="E210" s="119">
        <v>640</v>
      </c>
    </row>
    <row r="211" spans="1:27" ht="16.5" customHeight="1" x14ac:dyDescent="0.2">
      <c r="A211" s="34" t="s">
        <v>32</v>
      </c>
      <c r="B211" s="111">
        <v>2297</v>
      </c>
      <c r="C211" s="119">
        <v>481</v>
      </c>
      <c r="D211" s="111">
        <v>2531</v>
      </c>
      <c r="E211" s="119">
        <v>247</v>
      </c>
    </row>
    <row r="212" spans="1:27" ht="16.5" customHeight="1" x14ac:dyDescent="0.2">
      <c r="A212" s="34" t="s">
        <v>1</v>
      </c>
      <c r="B212" s="111">
        <v>2019</v>
      </c>
      <c r="C212" s="119">
        <v>468</v>
      </c>
      <c r="D212" s="111">
        <v>2053</v>
      </c>
      <c r="E212" s="119">
        <v>198</v>
      </c>
    </row>
    <row r="213" spans="1:27" ht="16.5" customHeight="1" x14ac:dyDescent="0.2">
      <c r="A213" s="34" t="s">
        <v>77</v>
      </c>
      <c r="B213" s="111">
        <v>6948</v>
      </c>
      <c r="C213" s="119">
        <v>1450</v>
      </c>
      <c r="D213" s="111">
        <v>7466</v>
      </c>
      <c r="E213" s="119">
        <v>729</v>
      </c>
    </row>
    <row r="214" spans="1:27" ht="16.5" customHeight="1" x14ac:dyDescent="0.2">
      <c r="A214" s="34" t="s">
        <v>16</v>
      </c>
      <c r="B214" s="111">
        <v>3776</v>
      </c>
      <c r="C214" s="119">
        <v>788</v>
      </c>
      <c r="D214" s="111">
        <v>3565</v>
      </c>
      <c r="E214" s="119">
        <v>349</v>
      </c>
    </row>
    <row r="215" spans="1:27" ht="16.5" customHeight="1" x14ac:dyDescent="0.2">
      <c r="A215" s="34" t="s">
        <v>35</v>
      </c>
      <c r="B215" s="111">
        <v>1056</v>
      </c>
      <c r="C215" s="119">
        <v>268</v>
      </c>
      <c r="D215" s="111">
        <v>899</v>
      </c>
      <c r="E215" s="119">
        <v>94</v>
      </c>
    </row>
    <row r="216" spans="1:27" ht="16.5" customHeight="1" x14ac:dyDescent="0.2">
      <c r="A216" s="35" t="s">
        <v>69</v>
      </c>
      <c r="B216" s="112">
        <v>337</v>
      </c>
      <c r="C216" s="120">
        <v>80</v>
      </c>
      <c r="D216" s="112">
        <v>269</v>
      </c>
      <c r="E216" s="120">
        <v>28</v>
      </c>
    </row>
    <row r="217" spans="1:27" ht="16.5" customHeight="1" x14ac:dyDescent="0.2">
      <c r="A217" s="36" t="s">
        <v>57</v>
      </c>
      <c r="B217" s="113">
        <f>SUM(B192:B216)</f>
        <v>74815</v>
      </c>
      <c r="C217" s="121">
        <f>SUM(C192:C216)</f>
        <v>15328</v>
      </c>
      <c r="D217" s="113">
        <f>SUM(D192:D216)</f>
        <v>77286</v>
      </c>
      <c r="E217" s="121">
        <f>SUM(E192:E216)</f>
        <v>7421</v>
      </c>
    </row>
    <row r="218" spans="1:27" s="2" customFormat="1" ht="22.5" customHeight="1" x14ac:dyDescent="0.2">
      <c r="A218" s="3" t="s">
        <v>6</v>
      </c>
      <c r="B218" s="22"/>
      <c r="D218" s="122"/>
      <c r="E218" s="122"/>
    </row>
    <row r="219" spans="1:27" s="2" customFormat="1" ht="14" x14ac:dyDescent="0.2">
      <c r="A219" s="4" t="s">
        <v>34</v>
      </c>
      <c r="D219" s="122"/>
      <c r="E219" s="30" t="s">
        <v>125</v>
      </c>
      <c r="I219" s="30"/>
    </row>
    <row r="220" spans="1:27" ht="16.5" customHeight="1" x14ac:dyDescent="0.2">
      <c r="A220" s="116"/>
      <c r="B220" s="1"/>
      <c r="C220" s="117"/>
      <c r="E220" s="58" t="s">
        <v>7</v>
      </c>
    </row>
    <row r="221" spans="1:27" ht="16.5" customHeight="1" x14ac:dyDescent="0.2">
      <c r="A221" s="116"/>
      <c r="B221" s="128" t="s">
        <v>58</v>
      </c>
      <c r="C221" s="128"/>
      <c r="D221" s="128" t="s">
        <v>59</v>
      </c>
      <c r="E221" s="128"/>
    </row>
    <row r="222" spans="1:27" ht="18" customHeight="1" x14ac:dyDescent="0.2">
      <c r="A222" s="32" t="s">
        <v>42</v>
      </c>
      <c r="B222" s="38" t="s">
        <v>85</v>
      </c>
      <c r="C222" s="59" t="s">
        <v>106</v>
      </c>
      <c r="D222" s="38" t="s">
        <v>85</v>
      </c>
      <c r="E222" s="59" t="s">
        <v>106</v>
      </c>
      <c r="F222" s="23"/>
      <c r="G222" s="23"/>
      <c r="H222" s="23"/>
      <c r="I222" s="23"/>
      <c r="J222" s="23"/>
      <c r="K222" s="23"/>
      <c r="L222" s="23"/>
      <c r="M222" s="23"/>
      <c r="N222" s="23"/>
      <c r="O222" s="23"/>
      <c r="P222" s="23"/>
      <c r="Q222" s="23"/>
      <c r="R222" s="23"/>
      <c r="S222" s="23"/>
      <c r="T222" s="23"/>
      <c r="U222" s="23"/>
      <c r="V222" s="23"/>
      <c r="W222" s="23"/>
      <c r="X222" s="23"/>
      <c r="Y222" s="23"/>
      <c r="Z222" s="23"/>
      <c r="AA222" s="23"/>
    </row>
    <row r="223" spans="1:27" ht="16.5" customHeight="1" x14ac:dyDescent="0.2">
      <c r="A223" s="33" t="s">
        <v>21</v>
      </c>
      <c r="B223" s="110">
        <v>5576</v>
      </c>
      <c r="C223" s="118">
        <v>376</v>
      </c>
      <c r="D223" s="110">
        <v>5469</v>
      </c>
      <c r="E223" s="118">
        <v>72</v>
      </c>
      <c r="G223" s="123"/>
      <c r="H223" s="123"/>
      <c r="I223" s="123"/>
    </row>
    <row r="224" spans="1:27" ht="16.5" customHeight="1" x14ac:dyDescent="0.2">
      <c r="A224" s="34" t="s">
        <v>47</v>
      </c>
      <c r="B224" s="111">
        <v>3044</v>
      </c>
      <c r="C224" s="119">
        <v>183</v>
      </c>
      <c r="D224" s="111">
        <v>3244</v>
      </c>
      <c r="E224" s="119">
        <v>40</v>
      </c>
      <c r="G224" s="123"/>
      <c r="H224" s="123"/>
      <c r="I224" s="123"/>
    </row>
    <row r="225" spans="1:9" ht="16.5" customHeight="1" x14ac:dyDescent="0.2">
      <c r="A225" s="34" t="s">
        <v>64</v>
      </c>
      <c r="B225" s="111">
        <v>346</v>
      </c>
      <c r="C225" s="119">
        <v>17</v>
      </c>
      <c r="D225" s="111">
        <v>415</v>
      </c>
      <c r="E225" s="119">
        <v>10</v>
      </c>
      <c r="G225" s="123"/>
      <c r="H225" s="123"/>
      <c r="I225" s="123"/>
    </row>
    <row r="226" spans="1:9" ht="16.5" customHeight="1" x14ac:dyDescent="0.2">
      <c r="A226" s="34" t="s">
        <v>36</v>
      </c>
      <c r="B226" s="111">
        <v>2756</v>
      </c>
      <c r="C226" s="119">
        <v>159</v>
      </c>
      <c r="D226" s="111">
        <v>2827</v>
      </c>
      <c r="E226" s="119">
        <v>43</v>
      </c>
      <c r="G226" s="123"/>
      <c r="H226" s="123"/>
      <c r="I226" s="123"/>
    </row>
    <row r="227" spans="1:9" ht="16.5" customHeight="1" x14ac:dyDescent="0.2">
      <c r="A227" s="34" t="s">
        <v>70</v>
      </c>
      <c r="B227" s="111">
        <v>242</v>
      </c>
      <c r="C227" s="119">
        <v>17</v>
      </c>
      <c r="D227" s="111">
        <v>230</v>
      </c>
      <c r="E227" s="119">
        <v>5</v>
      </c>
      <c r="G227" s="123"/>
      <c r="H227" s="123"/>
      <c r="I227" s="123"/>
    </row>
    <row r="228" spans="1:9" ht="16.5" customHeight="1" x14ac:dyDescent="0.2">
      <c r="A228" s="34" t="s">
        <v>61</v>
      </c>
      <c r="B228" s="111">
        <v>4135</v>
      </c>
      <c r="C228" s="119">
        <v>266</v>
      </c>
      <c r="D228" s="111">
        <v>4208</v>
      </c>
      <c r="E228" s="119">
        <v>58</v>
      </c>
      <c r="G228" s="123"/>
      <c r="H228" s="123"/>
      <c r="I228" s="123"/>
    </row>
    <row r="229" spans="1:9" ht="16.5" customHeight="1" x14ac:dyDescent="0.2">
      <c r="A229" s="34" t="s">
        <v>31</v>
      </c>
      <c r="B229" s="111">
        <v>393</v>
      </c>
      <c r="C229" s="119">
        <v>28</v>
      </c>
      <c r="D229" s="111">
        <v>396</v>
      </c>
      <c r="E229" s="119">
        <v>8</v>
      </c>
      <c r="G229" s="123"/>
      <c r="H229" s="123"/>
      <c r="I229" s="123"/>
    </row>
    <row r="230" spans="1:9" ht="16.5" customHeight="1" x14ac:dyDescent="0.2">
      <c r="A230" s="34" t="s">
        <v>40</v>
      </c>
      <c r="B230" s="111">
        <v>1481</v>
      </c>
      <c r="C230" s="119">
        <v>123</v>
      </c>
      <c r="D230" s="111">
        <v>1688</v>
      </c>
      <c r="E230" s="119">
        <v>28</v>
      </c>
      <c r="G230" s="123"/>
      <c r="H230" s="123"/>
      <c r="I230" s="123"/>
    </row>
    <row r="231" spans="1:9" ht="16.5" customHeight="1" x14ac:dyDescent="0.2">
      <c r="A231" s="34" t="s">
        <v>54</v>
      </c>
      <c r="B231" s="111">
        <v>780</v>
      </c>
      <c r="C231" s="119">
        <v>54</v>
      </c>
      <c r="D231" s="111">
        <v>796</v>
      </c>
      <c r="E231" s="119">
        <v>10</v>
      </c>
      <c r="G231" s="123"/>
      <c r="H231" s="123"/>
      <c r="I231" s="123"/>
    </row>
    <row r="232" spans="1:9" ht="16.5" customHeight="1" x14ac:dyDescent="0.2">
      <c r="A232" s="34" t="s">
        <v>29</v>
      </c>
      <c r="B232" s="111">
        <v>20212</v>
      </c>
      <c r="C232" s="119">
        <v>1228</v>
      </c>
      <c r="D232" s="111">
        <v>21857</v>
      </c>
      <c r="E232" s="119">
        <v>307</v>
      </c>
      <c r="G232" s="123"/>
      <c r="H232" s="123"/>
      <c r="I232" s="123"/>
    </row>
    <row r="233" spans="1:9" ht="16.5" customHeight="1" x14ac:dyDescent="0.2">
      <c r="A233" s="34" t="s">
        <v>71</v>
      </c>
      <c r="B233" s="111">
        <v>1457</v>
      </c>
      <c r="C233" s="119">
        <v>108</v>
      </c>
      <c r="D233" s="111">
        <v>1373</v>
      </c>
      <c r="E233" s="119">
        <v>29</v>
      </c>
      <c r="G233" s="123"/>
      <c r="H233" s="123"/>
      <c r="I233" s="123"/>
    </row>
    <row r="234" spans="1:9" ht="16.5" customHeight="1" x14ac:dyDescent="0.2">
      <c r="A234" s="34" t="s">
        <v>73</v>
      </c>
      <c r="B234" s="111">
        <v>2045</v>
      </c>
      <c r="C234" s="119">
        <v>147</v>
      </c>
      <c r="D234" s="111">
        <v>1910</v>
      </c>
      <c r="E234" s="119">
        <v>38</v>
      </c>
      <c r="G234" s="123"/>
      <c r="H234" s="123"/>
      <c r="I234" s="123"/>
    </row>
    <row r="235" spans="1:9" ht="16.5" customHeight="1" x14ac:dyDescent="0.2">
      <c r="A235" s="34" t="s">
        <v>74</v>
      </c>
      <c r="B235" s="111">
        <v>590</v>
      </c>
      <c r="C235" s="119">
        <v>39</v>
      </c>
      <c r="D235" s="111">
        <v>614</v>
      </c>
      <c r="E235" s="119">
        <v>7</v>
      </c>
      <c r="G235" s="123"/>
      <c r="H235" s="123"/>
      <c r="I235" s="123"/>
    </row>
    <row r="236" spans="1:9" ht="16.5" customHeight="1" x14ac:dyDescent="0.2">
      <c r="A236" s="34" t="s">
        <v>9</v>
      </c>
      <c r="B236" s="111">
        <v>338</v>
      </c>
      <c r="C236" s="119">
        <v>20</v>
      </c>
      <c r="D236" s="111">
        <v>379</v>
      </c>
      <c r="E236" s="119">
        <v>3</v>
      </c>
      <c r="G236" s="123"/>
      <c r="H236" s="123"/>
      <c r="I236" s="123"/>
    </row>
    <row r="237" spans="1:9" ht="16.5" customHeight="1" x14ac:dyDescent="0.2">
      <c r="A237" s="34" t="s">
        <v>75</v>
      </c>
      <c r="B237" s="111">
        <v>342</v>
      </c>
      <c r="C237" s="119">
        <v>28</v>
      </c>
      <c r="D237" s="111">
        <v>339</v>
      </c>
      <c r="E237" s="119">
        <v>5</v>
      </c>
    </row>
    <row r="238" spans="1:9" ht="16.5" customHeight="1" x14ac:dyDescent="0.2">
      <c r="A238" s="34" t="s">
        <v>19</v>
      </c>
      <c r="B238" s="111">
        <v>141</v>
      </c>
      <c r="C238" s="119">
        <v>10</v>
      </c>
      <c r="D238" s="111">
        <v>188</v>
      </c>
      <c r="E238" s="119">
        <v>2</v>
      </c>
    </row>
    <row r="239" spans="1:9" ht="16.5" customHeight="1" x14ac:dyDescent="0.2">
      <c r="A239" s="34" t="s">
        <v>76</v>
      </c>
      <c r="B239" s="111">
        <v>5903</v>
      </c>
      <c r="C239" s="119">
        <v>396</v>
      </c>
      <c r="D239" s="111">
        <v>5621</v>
      </c>
      <c r="E239" s="119">
        <v>86</v>
      </c>
    </row>
    <row r="240" spans="1:9" ht="16.5" customHeight="1" x14ac:dyDescent="0.2">
      <c r="A240" s="34" t="s">
        <v>45</v>
      </c>
      <c r="B240" s="111">
        <v>1968</v>
      </c>
      <c r="C240" s="119">
        <v>169</v>
      </c>
      <c r="D240" s="111">
        <v>2139</v>
      </c>
      <c r="E240" s="119">
        <v>35</v>
      </c>
    </row>
    <row r="241" spans="1:27" ht="16.5" customHeight="1" x14ac:dyDescent="0.2">
      <c r="A241" s="34" t="s">
        <v>68</v>
      </c>
      <c r="B241" s="111">
        <v>6495</v>
      </c>
      <c r="C241" s="119">
        <v>515</v>
      </c>
      <c r="D241" s="111">
        <v>6793</v>
      </c>
      <c r="E241" s="119">
        <v>198</v>
      </c>
    </row>
    <row r="242" spans="1:27" ht="16.5" customHeight="1" x14ac:dyDescent="0.2">
      <c r="A242" s="34" t="s">
        <v>32</v>
      </c>
      <c r="B242" s="111">
        <v>2289</v>
      </c>
      <c r="C242" s="119">
        <v>159</v>
      </c>
      <c r="D242" s="111">
        <v>2531</v>
      </c>
      <c r="E242" s="119">
        <v>72</v>
      </c>
    </row>
    <row r="243" spans="1:27" ht="16.5" customHeight="1" x14ac:dyDescent="0.2">
      <c r="A243" s="34" t="s">
        <v>1</v>
      </c>
      <c r="B243" s="111">
        <v>2016</v>
      </c>
      <c r="C243" s="119">
        <v>116</v>
      </c>
      <c r="D243" s="111">
        <v>2052</v>
      </c>
      <c r="E243" s="119">
        <v>25</v>
      </c>
    </row>
    <row r="244" spans="1:27" ht="16.5" customHeight="1" x14ac:dyDescent="0.2">
      <c r="A244" s="34" t="s">
        <v>77</v>
      </c>
      <c r="B244" s="111">
        <v>6932</v>
      </c>
      <c r="C244" s="119">
        <v>506</v>
      </c>
      <c r="D244" s="111">
        <v>7464</v>
      </c>
      <c r="E244" s="119">
        <v>139</v>
      </c>
    </row>
    <row r="245" spans="1:27" ht="16.5" customHeight="1" x14ac:dyDescent="0.2">
      <c r="A245" s="34" t="s">
        <v>16</v>
      </c>
      <c r="B245" s="111">
        <v>3768</v>
      </c>
      <c r="C245" s="119">
        <v>261</v>
      </c>
      <c r="D245" s="111">
        <v>3564</v>
      </c>
      <c r="E245" s="119">
        <v>64</v>
      </c>
    </row>
    <row r="246" spans="1:27" ht="16.5" customHeight="1" x14ac:dyDescent="0.2">
      <c r="A246" s="34" t="s">
        <v>35</v>
      </c>
      <c r="B246" s="111">
        <v>1052</v>
      </c>
      <c r="C246" s="119">
        <v>59</v>
      </c>
      <c r="D246" s="111">
        <v>899</v>
      </c>
      <c r="E246" s="119">
        <v>8</v>
      </c>
    </row>
    <row r="247" spans="1:27" ht="16.5" customHeight="1" x14ac:dyDescent="0.2">
      <c r="A247" s="35" t="s">
        <v>69</v>
      </c>
      <c r="B247" s="112">
        <v>337</v>
      </c>
      <c r="C247" s="120">
        <v>28</v>
      </c>
      <c r="D247" s="112">
        <v>269</v>
      </c>
      <c r="E247" s="120">
        <v>5</v>
      </c>
    </row>
    <row r="248" spans="1:27" ht="16.5" customHeight="1" x14ac:dyDescent="0.2">
      <c r="A248" s="36" t="s">
        <v>57</v>
      </c>
      <c r="B248" s="113">
        <f>SUM(B223:B247)</f>
        <v>74638</v>
      </c>
      <c r="C248" s="121">
        <f>SUM(C223:C247)</f>
        <v>5012</v>
      </c>
      <c r="D248" s="113">
        <f>SUM(D223:D247)</f>
        <v>77265</v>
      </c>
      <c r="E248" s="121">
        <f>SUM(E223:E247)</f>
        <v>1297</v>
      </c>
    </row>
    <row r="249" spans="1:27" s="2" customFormat="1" ht="22.5" customHeight="1" x14ac:dyDescent="0.2">
      <c r="A249" s="3" t="s">
        <v>6</v>
      </c>
      <c r="B249" s="22"/>
      <c r="D249" s="122"/>
      <c r="E249" s="122"/>
    </row>
    <row r="250" spans="1:27" s="2" customFormat="1" ht="14" x14ac:dyDescent="0.2">
      <c r="A250" s="4" t="s">
        <v>2</v>
      </c>
      <c r="D250" s="122"/>
      <c r="E250" s="30" t="s">
        <v>125</v>
      </c>
      <c r="I250" s="30"/>
    </row>
    <row r="251" spans="1:27" ht="16.5" customHeight="1" x14ac:dyDescent="0.2">
      <c r="A251" s="116"/>
      <c r="B251" s="1"/>
      <c r="C251" s="117"/>
      <c r="E251" s="58" t="s">
        <v>7</v>
      </c>
    </row>
    <row r="252" spans="1:27" ht="16.5" customHeight="1" x14ac:dyDescent="0.2">
      <c r="A252" s="116"/>
      <c r="B252" s="128" t="s">
        <v>58</v>
      </c>
      <c r="C252" s="128"/>
      <c r="D252" s="128" t="s">
        <v>59</v>
      </c>
      <c r="E252" s="128"/>
    </row>
    <row r="253" spans="1:27" ht="18" customHeight="1" x14ac:dyDescent="0.2">
      <c r="A253" s="32" t="s">
        <v>42</v>
      </c>
      <c r="B253" s="38" t="s">
        <v>85</v>
      </c>
      <c r="C253" s="59" t="s">
        <v>106</v>
      </c>
      <c r="D253" s="38" t="s">
        <v>85</v>
      </c>
      <c r="E253" s="59" t="s">
        <v>106</v>
      </c>
      <c r="F253" s="23"/>
      <c r="G253" s="23"/>
      <c r="H253" s="23"/>
      <c r="I253" s="23"/>
      <c r="J253" s="23"/>
      <c r="K253" s="23"/>
      <c r="L253" s="23"/>
      <c r="M253" s="23"/>
      <c r="N253" s="23"/>
      <c r="O253" s="23"/>
      <c r="P253" s="23"/>
      <c r="Q253" s="23"/>
      <c r="R253" s="23"/>
      <c r="S253" s="23"/>
      <c r="T253" s="23"/>
      <c r="U253" s="23"/>
      <c r="V253" s="23"/>
      <c r="W253" s="23"/>
      <c r="X253" s="23"/>
      <c r="Y253" s="23"/>
      <c r="Z253" s="23"/>
      <c r="AA253" s="23"/>
    </row>
    <row r="254" spans="1:27" ht="16.5" customHeight="1" x14ac:dyDescent="0.2">
      <c r="A254" s="33" t="s">
        <v>21</v>
      </c>
      <c r="B254" s="110">
        <v>5590</v>
      </c>
      <c r="C254" s="118">
        <v>603</v>
      </c>
      <c r="D254" s="110">
        <v>5469</v>
      </c>
      <c r="E254" s="118">
        <v>648</v>
      </c>
      <c r="G254" s="123"/>
      <c r="H254" s="123"/>
      <c r="I254" s="123"/>
    </row>
    <row r="255" spans="1:27" ht="16.5" customHeight="1" x14ac:dyDescent="0.2">
      <c r="A255" s="34" t="s">
        <v>47</v>
      </c>
      <c r="B255" s="111">
        <v>3053</v>
      </c>
      <c r="C255" s="119">
        <v>351</v>
      </c>
      <c r="D255" s="111">
        <v>3243</v>
      </c>
      <c r="E255" s="119">
        <v>377</v>
      </c>
      <c r="G255" s="123"/>
      <c r="H255" s="123"/>
      <c r="I255" s="123"/>
    </row>
    <row r="256" spans="1:27" ht="16.5" customHeight="1" x14ac:dyDescent="0.2">
      <c r="A256" s="34" t="s">
        <v>64</v>
      </c>
      <c r="B256" s="111">
        <v>348</v>
      </c>
      <c r="C256" s="119">
        <v>38</v>
      </c>
      <c r="D256" s="111">
        <v>415</v>
      </c>
      <c r="E256" s="119">
        <v>51</v>
      </c>
      <c r="G256" s="123"/>
      <c r="H256" s="123"/>
      <c r="I256" s="123"/>
    </row>
    <row r="257" spans="1:9" ht="16.5" customHeight="1" x14ac:dyDescent="0.2">
      <c r="A257" s="34" t="s">
        <v>36</v>
      </c>
      <c r="B257" s="111">
        <v>2762</v>
      </c>
      <c r="C257" s="119">
        <v>283</v>
      </c>
      <c r="D257" s="111">
        <v>2830</v>
      </c>
      <c r="E257" s="119">
        <v>286</v>
      </c>
      <c r="G257" s="123"/>
      <c r="H257" s="123"/>
      <c r="I257" s="123"/>
    </row>
    <row r="258" spans="1:9" ht="16.5" customHeight="1" x14ac:dyDescent="0.2">
      <c r="A258" s="34" t="s">
        <v>70</v>
      </c>
      <c r="B258" s="111">
        <v>242</v>
      </c>
      <c r="C258" s="119">
        <v>14</v>
      </c>
      <c r="D258" s="111">
        <v>230</v>
      </c>
      <c r="E258" s="119">
        <v>32</v>
      </c>
      <c r="G258" s="123"/>
      <c r="H258" s="123"/>
      <c r="I258" s="123"/>
    </row>
    <row r="259" spans="1:9" ht="16.5" customHeight="1" x14ac:dyDescent="0.2">
      <c r="A259" s="34" t="s">
        <v>61</v>
      </c>
      <c r="B259" s="111">
        <v>4149</v>
      </c>
      <c r="C259" s="119">
        <v>479</v>
      </c>
      <c r="D259" s="111">
        <v>4209</v>
      </c>
      <c r="E259" s="119">
        <v>535</v>
      </c>
      <c r="G259" s="123"/>
      <c r="H259" s="123"/>
      <c r="I259" s="123"/>
    </row>
    <row r="260" spans="1:9" ht="16.5" customHeight="1" x14ac:dyDescent="0.2">
      <c r="A260" s="34" t="s">
        <v>31</v>
      </c>
      <c r="B260" s="111">
        <v>395</v>
      </c>
      <c r="C260" s="119">
        <v>37</v>
      </c>
      <c r="D260" s="111">
        <v>396</v>
      </c>
      <c r="E260" s="119">
        <v>35</v>
      </c>
      <c r="G260" s="123"/>
      <c r="H260" s="123"/>
      <c r="I260" s="123"/>
    </row>
    <row r="261" spans="1:9" ht="16.5" customHeight="1" x14ac:dyDescent="0.2">
      <c r="A261" s="34" t="s">
        <v>40</v>
      </c>
      <c r="B261" s="111">
        <v>1482</v>
      </c>
      <c r="C261" s="119">
        <v>128</v>
      </c>
      <c r="D261" s="111">
        <v>1688</v>
      </c>
      <c r="E261" s="119">
        <v>196</v>
      </c>
      <c r="G261" s="123"/>
      <c r="H261" s="123"/>
      <c r="I261" s="123"/>
    </row>
    <row r="262" spans="1:9" ht="16.5" customHeight="1" x14ac:dyDescent="0.2">
      <c r="A262" s="34" t="s">
        <v>54</v>
      </c>
      <c r="B262" s="111">
        <v>781</v>
      </c>
      <c r="C262" s="119">
        <v>72</v>
      </c>
      <c r="D262" s="111">
        <v>797</v>
      </c>
      <c r="E262" s="119">
        <v>112</v>
      </c>
      <c r="G262" s="123"/>
      <c r="H262" s="123"/>
      <c r="I262" s="123"/>
    </row>
    <row r="263" spans="1:9" ht="16.5" customHeight="1" x14ac:dyDescent="0.2">
      <c r="A263" s="34" t="s">
        <v>29</v>
      </c>
      <c r="B263" s="111">
        <v>20164</v>
      </c>
      <c r="C263" s="119">
        <v>2128</v>
      </c>
      <c r="D263" s="111">
        <v>21726</v>
      </c>
      <c r="E263" s="119">
        <v>2656</v>
      </c>
      <c r="G263" s="123"/>
      <c r="H263" s="123"/>
      <c r="I263" s="123"/>
    </row>
    <row r="264" spans="1:9" ht="16.5" customHeight="1" x14ac:dyDescent="0.2">
      <c r="A264" s="34" t="s">
        <v>71</v>
      </c>
      <c r="B264" s="111">
        <v>1461</v>
      </c>
      <c r="C264" s="119">
        <v>133</v>
      </c>
      <c r="D264" s="111">
        <v>1373</v>
      </c>
      <c r="E264" s="119">
        <v>175</v>
      </c>
      <c r="G264" s="123"/>
      <c r="H264" s="123"/>
      <c r="I264" s="123"/>
    </row>
    <row r="265" spans="1:9" ht="16.5" customHeight="1" x14ac:dyDescent="0.2">
      <c r="A265" s="34" t="s">
        <v>73</v>
      </c>
      <c r="B265" s="111">
        <v>2047</v>
      </c>
      <c r="C265" s="119">
        <v>227</v>
      </c>
      <c r="D265" s="111">
        <v>1909</v>
      </c>
      <c r="E265" s="119">
        <v>209</v>
      </c>
      <c r="G265" s="123"/>
      <c r="H265" s="123"/>
      <c r="I265" s="123"/>
    </row>
    <row r="266" spans="1:9" ht="16.5" customHeight="1" x14ac:dyDescent="0.2">
      <c r="A266" s="34" t="s">
        <v>74</v>
      </c>
      <c r="B266" s="111">
        <v>591</v>
      </c>
      <c r="C266" s="119">
        <v>73</v>
      </c>
      <c r="D266" s="111">
        <v>614</v>
      </c>
      <c r="E266" s="119">
        <v>93</v>
      </c>
      <c r="G266" s="123"/>
      <c r="H266" s="123"/>
      <c r="I266" s="123"/>
    </row>
    <row r="267" spans="1:9" ht="16.5" customHeight="1" x14ac:dyDescent="0.2">
      <c r="A267" s="34" t="s">
        <v>9</v>
      </c>
      <c r="B267" s="111">
        <v>338</v>
      </c>
      <c r="C267" s="119">
        <v>43</v>
      </c>
      <c r="D267" s="111">
        <v>379</v>
      </c>
      <c r="E267" s="119">
        <v>60</v>
      </c>
      <c r="G267" s="123"/>
      <c r="H267" s="123"/>
      <c r="I267" s="123"/>
    </row>
    <row r="268" spans="1:9" ht="16.5" customHeight="1" x14ac:dyDescent="0.2">
      <c r="A268" s="34" t="s">
        <v>75</v>
      </c>
      <c r="B268" s="111">
        <v>343</v>
      </c>
      <c r="C268" s="119">
        <v>38</v>
      </c>
      <c r="D268" s="111">
        <v>339</v>
      </c>
      <c r="E268" s="119">
        <v>43</v>
      </c>
    </row>
    <row r="269" spans="1:9" ht="16.5" customHeight="1" x14ac:dyDescent="0.2">
      <c r="A269" s="34" t="s">
        <v>19</v>
      </c>
      <c r="B269" s="111">
        <v>141</v>
      </c>
      <c r="C269" s="119">
        <v>17</v>
      </c>
      <c r="D269" s="111">
        <v>188</v>
      </c>
      <c r="E269" s="119">
        <v>17</v>
      </c>
    </row>
    <row r="270" spans="1:9" ht="16.5" customHeight="1" x14ac:dyDescent="0.2">
      <c r="A270" s="34" t="s">
        <v>76</v>
      </c>
      <c r="B270" s="111">
        <v>5913</v>
      </c>
      <c r="C270" s="119">
        <v>561</v>
      </c>
      <c r="D270" s="111">
        <v>5624</v>
      </c>
      <c r="E270" s="119">
        <v>687</v>
      </c>
    </row>
    <row r="271" spans="1:9" ht="16.5" customHeight="1" x14ac:dyDescent="0.2">
      <c r="A271" s="34" t="s">
        <v>45</v>
      </c>
      <c r="B271" s="111">
        <v>1975</v>
      </c>
      <c r="C271" s="119">
        <v>191</v>
      </c>
      <c r="D271" s="111">
        <v>2139</v>
      </c>
      <c r="E271" s="119">
        <v>230</v>
      </c>
    </row>
    <row r="272" spans="1:9" ht="16.5" customHeight="1" x14ac:dyDescent="0.2">
      <c r="A272" s="34" t="s">
        <v>68</v>
      </c>
      <c r="B272" s="111">
        <v>6506</v>
      </c>
      <c r="C272" s="119">
        <v>576</v>
      </c>
      <c r="D272" s="111">
        <v>6798</v>
      </c>
      <c r="E272" s="119">
        <v>676</v>
      </c>
    </row>
    <row r="273" spans="1:27" ht="16.5" customHeight="1" x14ac:dyDescent="0.2">
      <c r="A273" s="34" t="s">
        <v>32</v>
      </c>
      <c r="B273" s="111">
        <v>2293</v>
      </c>
      <c r="C273" s="119">
        <v>192</v>
      </c>
      <c r="D273" s="111">
        <v>2531</v>
      </c>
      <c r="E273" s="119">
        <v>288</v>
      </c>
    </row>
    <row r="274" spans="1:27" ht="16.5" customHeight="1" x14ac:dyDescent="0.2">
      <c r="A274" s="34" t="s">
        <v>1</v>
      </c>
      <c r="B274" s="111">
        <v>2019</v>
      </c>
      <c r="C274" s="119">
        <v>196</v>
      </c>
      <c r="D274" s="111">
        <v>2053</v>
      </c>
      <c r="E274" s="119">
        <v>262</v>
      </c>
    </row>
    <row r="275" spans="1:27" ht="16.5" customHeight="1" x14ac:dyDescent="0.2">
      <c r="A275" s="34" t="s">
        <v>77</v>
      </c>
      <c r="B275" s="111">
        <v>6946</v>
      </c>
      <c r="C275" s="119">
        <v>631</v>
      </c>
      <c r="D275" s="111">
        <v>7463</v>
      </c>
      <c r="E275" s="119">
        <v>762</v>
      </c>
    </row>
    <row r="276" spans="1:27" ht="16.5" customHeight="1" x14ac:dyDescent="0.2">
      <c r="A276" s="34" t="s">
        <v>16</v>
      </c>
      <c r="B276" s="111">
        <v>3775</v>
      </c>
      <c r="C276" s="119">
        <v>342</v>
      </c>
      <c r="D276" s="111">
        <v>3565</v>
      </c>
      <c r="E276" s="119">
        <v>395</v>
      </c>
    </row>
    <row r="277" spans="1:27" ht="16.5" customHeight="1" x14ac:dyDescent="0.2">
      <c r="A277" s="34" t="s">
        <v>35</v>
      </c>
      <c r="B277" s="111">
        <v>1055</v>
      </c>
      <c r="C277" s="119">
        <v>104</v>
      </c>
      <c r="D277" s="111">
        <v>898</v>
      </c>
      <c r="E277" s="119">
        <v>96</v>
      </c>
    </row>
    <row r="278" spans="1:27" ht="16.5" customHeight="1" x14ac:dyDescent="0.2">
      <c r="A278" s="35" t="s">
        <v>69</v>
      </c>
      <c r="B278" s="112">
        <v>337</v>
      </c>
      <c r="C278" s="120">
        <v>29</v>
      </c>
      <c r="D278" s="112">
        <v>269</v>
      </c>
      <c r="E278" s="120">
        <v>31</v>
      </c>
    </row>
    <row r="279" spans="1:27" ht="16.5" customHeight="1" x14ac:dyDescent="0.2">
      <c r="A279" s="36" t="s">
        <v>57</v>
      </c>
      <c r="B279" s="113">
        <f>SUM(B254:B278)</f>
        <v>74706</v>
      </c>
      <c r="C279" s="121">
        <f>SUM(C254:C278)</f>
        <v>7486</v>
      </c>
      <c r="D279" s="113">
        <f>SUM(D254:D278)</f>
        <v>77145</v>
      </c>
      <c r="E279" s="121">
        <f>SUM(E254:E278)</f>
        <v>8952</v>
      </c>
    </row>
    <row r="280" spans="1:27" s="2" customFormat="1" ht="22.5" customHeight="1" x14ac:dyDescent="0.2">
      <c r="A280" s="3" t="s">
        <v>6</v>
      </c>
      <c r="B280" s="22"/>
      <c r="D280" s="122"/>
      <c r="E280" s="122"/>
    </row>
    <row r="281" spans="1:27" s="2" customFormat="1" ht="14" x14ac:dyDescent="0.2">
      <c r="A281" s="4" t="s">
        <v>122</v>
      </c>
      <c r="D281" s="122"/>
      <c r="E281" s="30" t="s">
        <v>125</v>
      </c>
      <c r="I281" s="30"/>
    </row>
    <row r="282" spans="1:27" ht="16.5" customHeight="1" x14ac:dyDescent="0.2">
      <c r="A282" s="116"/>
      <c r="B282" s="1"/>
      <c r="C282" s="117"/>
      <c r="E282" s="58" t="s">
        <v>7</v>
      </c>
    </row>
    <row r="283" spans="1:27" ht="16.5" customHeight="1" x14ac:dyDescent="0.2">
      <c r="A283" s="116"/>
      <c r="B283" s="128" t="s">
        <v>58</v>
      </c>
      <c r="C283" s="128"/>
      <c r="D283" s="128" t="s">
        <v>59</v>
      </c>
      <c r="E283" s="128"/>
    </row>
    <row r="284" spans="1:27" ht="18" customHeight="1" x14ac:dyDescent="0.2">
      <c r="A284" s="32" t="s">
        <v>42</v>
      </c>
      <c r="B284" s="38" t="s">
        <v>85</v>
      </c>
      <c r="C284" s="59" t="s">
        <v>106</v>
      </c>
      <c r="D284" s="38" t="s">
        <v>85</v>
      </c>
      <c r="E284" s="59" t="s">
        <v>106</v>
      </c>
      <c r="F284" s="23"/>
      <c r="G284" s="23"/>
      <c r="H284" s="23"/>
      <c r="I284" s="23"/>
      <c r="J284" s="23"/>
      <c r="K284" s="23"/>
      <c r="L284" s="23"/>
      <c r="M284" s="23"/>
      <c r="N284" s="23"/>
      <c r="O284" s="23"/>
      <c r="P284" s="23"/>
      <c r="Q284" s="23"/>
      <c r="R284" s="23"/>
      <c r="S284" s="23"/>
      <c r="T284" s="23"/>
      <c r="U284" s="23"/>
      <c r="V284" s="23"/>
      <c r="W284" s="23"/>
      <c r="X284" s="23"/>
      <c r="Y284" s="23"/>
      <c r="Z284" s="23"/>
      <c r="AA284" s="23"/>
    </row>
    <row r="285" spans="1:27" ht="16.5" customHeight="1" x14ac:dyDescent="0.2">
      <c r="A285" s="33" t="s">
        <v>21</v>
      </c>
      <c r="B285" s="110">
        <v>5591</v>
      </c>
      <c r="C285" s="118">
        <v>117</v>
      </c>
      <c r="D285" s="110">
        <v>5469</v>
      </c>
      <c r="E285" s="118">
        <v>15</v>
      </c>
      <c r="G285" s="123"/>
      <c r="H285" s="123"/>
      <c r="I285" s="123"/>
    </row>
    <row r="286" spans="1:27" ht="16.5" customHeight="1" x14ac:dyDescent="0.2">
      <c r="A286" s="34" t="s">
        <v>47</v>
      </c>
      <c r="B286" s="111">
        <v>3053</v>
      </c>
      <c r="C286" s="119">
        <v>41</v>
      </c>
      <c r="D286" s="111">
        <v>3244</v>
      </c>
      <c r="E286" s="119">
        <v>10</v>
      </c>
      <c r="G286" s="123"/>
      <c r="H286" s="123"/>
      <c r="I286" s="123"/>
    </row>
    <row r="287" spans="1:27" ht="16.5" customHeight="1" x14ac:dyDescent="0.2">
      <c r="A287" s="34" t="s">
        <v>64</v>
      </c>
      <c r="B287" s="111">
        <v>348</v>
      </c>
      <c r="C287" s="119">
        <v>5</v>
      </c>
      <c r="D287" s="111">
        <v>415</v>
      </c>
      <c r="E287" s="119">
        <v>1</v>
      </c>
      <c r="G287" s="123"/>
      <c r="H287" s="123"/>
      <c r="I287" s="123"/>
    </row>
    <row r="288" spans="1:27" ht="16.5" customHeight="1" x14ac:dyDescent="0.2">
      <c r="A288" s="34" t="s">
        <v>36</v>
      </c>
      <c r="B288" s="111">
        <v>2763</v>
      </c>
      <c r="C288" s="119">
        <v>35</v>
      </c>
      <c r="D288" s="111">
        <v>2830</v>
      </c>
      <c r="E288" s="119">
        <v>8</v>
      </c>
      <c r="G288" s="123"/>
      <c r="H288" s="123"/>
      <c r="I288" s="123"/>
    </row>
    <row r="289" spans="1:9" ht="16.5" customHeight="1" x14ac:dyDescent="0.2">
      <c r="A289" s="34" t="s">
        <v>70</v>
      </c>
      <c r="B289" s="111">
        <v>242</v>
      </c>
      <c r="C289" s="119">
        <v>5</v>
      </c>
      <c r="D289" s="111">
        <v>230</v>
      </c>
      <c r="E289" s="119">
        <v>1</v>
      </c>
      <c r="G289" s="123"/>
      <c r="H289" s="123"/>
      <c r="I289" s="123"/>
    </row>
    <row r="290" spans="1:9" ht="16.5" customHeight="1" x14ac:dyDescent="0.2">
      <c r="A290" s="34" t="s">
        <v>61</v>
      </c>
      <c r="B290" s="111">
        <v>4149</v>
      </c>
      <c r="C290" s="119">
        <v>57</v>
      </c>
      <c r="D290" s="111">
        <v>4209</v>
      </c>
      <c r="E290" s="119">
        <v>6</v>
      </c>
      <c r="G290" s="123"/>
      <c r="H290" s="123"/>
      <c r="I290" s="123"/>
    </row>
    <row r="291" spans="1:9" ht="16.5" customHeight="1" x14ac:dyDescent="0.2">
      <c r="A291" s="34" t="s">
        <v>31</v>
      </c>
      <c r="B291" s="111">
        <v>395</v>
      </c>
      <c r="C291" s="119">
        <v>5</v>
      </c>
      <c r="D291" s="111">
        <v>396</v>
      </c>
      <c r="E291" s="119">
        <v>1</v>
      </c>
      <c r="G291" s="123"/>
      <c r="H291" s="123"/>
      <c r="I291" s="123"/>
    </row>
    <row r="292" spans="1:9" ht="16.5" customHeight="1" x14ac:dyDescent="0.2">
      <c r="A292" s="34" t="s">
        <v>40</v>
      </c>
      <c r="B292" s="111">
        <v>1483</v>
      </c>
      <c r="C292" s="119">
        <v>29</v>
      </c>
      <c r="D292" s="111">
        <v>1688</v>
      </c>
      <c r="E292" s="119">
        <v>6</v>
      </c>
      <c r="G292" s="123"/>
      <c r="H292" s="123"/>
      <c r="I292" s="123"/>
    </row>
    <row r="293" spans="1:9" ht="16.5" customHeight="1" x14ac:dyDescent="0.2">
      <c r="A293" s="34" t="s">
        <v>54</v>
      </c>
      <c r="B293" s="111">
        <v>781</v>
      </c>
      <c r="C293" s="119">
        <v>10</v>
      </c>
      <c r="D293" s="111">
        <v>798</v>
      </c>
      <c r="E293" s="119">
        <v>3</v>
      </c>
      <c r="G293" s="123"/>
      <c r="H293" s="123"/>
      <c r="I293" s="123"/>
    </row>
    <row r="294" spans="1:9" ht="16.5" customHeight="1" x14ac:dyDescent="0.2">
      <c r="A294" s="34" t="s">
        <v>29</v>
      </c>
      <c r="B294" s="111">
        <v>20244</v>
      </c>
      <c r="C294" s="119">
        <v>347</v>
      </c>
      <c r="D294" s="111">
        <v>21859</v>
      </c>
      <c r="E294" s="119">
        <v>64</v>
      </c>
      <c r="G294" s="123"/>
      <c r="H294" s="123"/>
      <c r="I294" s="123"/>
    </row>
    <row r="295" spans="1:9" ht="16.5" customHeight="1" x14ac:dyDescent="0.2">
      <c r="A295" s="34" t="s">
        <v>71</v>
      </c>
      <c r="B295" s="111">
        <v>1461</v>
      </c>
      <c r="C295" s="119">
        <v>26</v>
      </c>
      <c r="D295" s="111">
        <v>1373</v>
      </c>
      <c r="E295" s="119">
        <v>3</v>
      </c>
      <c r="G295" s="123"/>
      <c r="H295" s="123"/>
      <c r="I295" s="123"/>
    </row>
    <row r="296" spans="1:9" ht="16.5" customHeight="1" x14ac:dyDescent="0.2">
      <c r="A296" s="34" t="s">
        <v>73</v>
      </c>
      <c r="B296" s="111">
        <v>2049</v>
      </c>
      <c r="C296" s="119">
        <v>35</v>
      </c>
      <c r="D296" s="111">
        <v>1910</v>
      </c>
      <c r="E296" s="119">
        <v>3</v>
      </c>
      <c r="G296" s="123"/>
      <c r="H296" s="123"/>
      <c r="I296" s="123"/>
    </row>
    <row r="297" spans="1:9" ht="16.5" customHeight="1" x14ac:dyDescent="0.2">
      <c r="A297" s="34" t="s">
        <v>74</v>
      </c>
      <c r="B297" s="111">
        <v>592</v>
      </c>
      <c r="C297" s="119">
        <v>7</v>
      </c>
      <c r="D297" s="111">
        <v>614</v>
      </c>
      <c r="E297" s="119">
        <v>2</v>
      </c>
      <c r="G297" s="123"/>
      <c r="H297" s="123"/>
      <c r="I297" s="123"/>
    </row>
    <row r="298" spans="1:9" ht="16.5" customHeight="1" x14ac:dyDescent="0.2">
      <c r="A298" s="34" t="s">
        <v>9</v>
      </c>
      <c r="B298" s="111">
        <v>338</v>
      </c>
      <c r="C298" s="119">
        <v>4</v>
      </c>
      <c r="D298" s="111">
        <v>379</v>
      </c>
      <c r="E298" s="119">
        <v>2</v>
      </c>
      <c r="G298" s="123"/>
      <c r="H298" s="123"/>
      <c r="I298" s="123"/>
    </row>
    <row r="299" spans="1:9" ht="16.5" customHeight="1" x14ac:dyDescent="0.2">
      <c r="A299" s="34" t="s">
        <v>75</v>
      </c>
      <c r="B299" s="111">
        <v>343</v>
      </c>
      <c r="C299" s="119">
        <v>4</v>
      </c>
      <c r="D299" s="111">
        <v>339</v>
      </c>
      <c r="E299" s="119">
        <v>0</v>
      </c>
    </row>
    <row r="300" spans="1:9" ht="16.5" customHeight="1" x14ac:dyDescent="0.2">
      <c r="A300" s="34" t="s">
        <v>19</v>
      </c>
      <c r="B300" s="111">
        <v>141</v>
      </c>
      <c r="C300" s="119">
        <v>2</v>
      </c>
      <c r="D300" s="111">
        <v>188</v>
      </c>
      <c r="E300" s="119">
        <v>0</v>
      </c>
    </row>
    <row r="301" spans="1:9" ht="16.5" customHeight="1" x14ac:dyDescent="0.2">
      <c r="A301" s="34" t="s">
        <v>76</v>
      </c>
      <c r="B301" s="111">
        <v>5916</v>
      </c>
      <c r="C301" s="119">
        <v>93</v>
      </c>
      <c r="D301" s="111">
        <v>5624</v>
      </c>
      <c r="E301" s="119">
        <v>17</v>
      </c>
    </row>
    <row r="302" spans="1:9" ht="16.5" customHeight="1" x14ac:dyDescent="0.2">
      <c r="A302" s="34" t="s">
        <v>45</v>
      </c>
      <c r="B302" s="111">
        <v>1975</v>
      </c>
      <c r="C302" s="119">
        <v>52</v>
      </c>
      <c r="D302" s="111">
        <v>2139</v>
      </c>
      <c r="E302" s="119">
        <v>7</v>
      </c>
    </row>
    <row r="303" spans="1:9" ht="16.5" customHeight="1" x14ac:dyDescent="0.2">
      <c r="A303" s="34" t="s">
        <v>68</v>
      </c>
      <c r="B303" s="111">
        <v>6511</v>
      </c>
      <c r="C303" s="119">
        <v>120</v>
      </c>
      <c r="D303" s="111">
        <v>6798</v>
      </c>
      <c r="E303" s="119">
        <v>23</v>
      </c>
    </row>
    <row r="304" spans="1:9" ht="16.5" customHeight="1" x14ac:dyDescent="0.2">
      <c r="A304" s="34" t="s">
        <v>32</v>
      </c>
      <c r="B304" s="111">
        <v>2297</v>
      </c>
      <c r="C304" s="119">
        <v>50</v>
      </c>
      <c r="D304" s="111">
        <v>2531</v>
      </c>
      <c r="E304" s="119">
        <v>5</v>
      </c>
    </row>
    <row r="305" spans="1:27" ht="16.5" customHeight="1" x14ac:dyDescent="0.2">
      <c r="A305" s="34" t="s">
        <v>1</v>
      </c>
      <c r="B305" s="111">
        <v>2019</v>
      </c>
      <c r="C305" s="119">
        <v>36</v>
      </c>
      <c r="D305" s="111">
        <v>2053</v>
      </c>
      <c r="E305" s="119">
        <v>6</v>
      </c>
    </row>
    <row r="306" spans="1:27" ht="16.5" customHeight="1" x14ac:dyDescent="0.2">
      <c r="A306" s="34" t="s">
        <v>77</v>
      </c>
      <c r="B306" s="111">
        <v>6948</v>
      </c>
      <c r="C306" s="119">
        <v>108</v>
      </c>
      <c r="D306" s="111">
        <v>7466</v>
      </c>
      <c r="E306" s="119">
        <v>29</v>
      </c>
    </row>
    <row r="307" spans="1:27" ht="16.5" customHeight="1" x14ac:dyDescent="0.2">
      <c r="A307" s="34" t="s">
        <v>16</v>
      </c>
      <c r="B307" s="111">
        <v>3776</v>
      </c>
      <c r="C307" s="119">
        <v>73</v>
      </c>
      <c r="D307" s="111">
        <v>3565</v>
      </c>
      <c r="E307" s="119">
        <v>18</v>
      </c>
    </row>
    <row r="308" spans="1:27" ht="16.5" customHeight="1" x14ac:dyDescent="0.2">
      <c r="A308" s="34" t="s">
        <v>35</v>
      </c>
      <c r="B308" s="111">
        <v>1055</v>
      </c>
      <c r="C308" s="119">
        <v>8</v>
      </c>
      <c r="D308" s="111">
        <v>899</v>
      </c>
      <c r="E308" s="119">
        <v>0</v>
      </c>
    </row>
    <row r="309" spans="1:27" ht="16.5" customHeight="1" x14ac:dyDescent="0.2">
      <c r="A309" s="35" t="s">
        <v>69</v>
      </c>
      <c r="B309" s="112">
        <v>337</v>
      </c>
      <c r="C309" s="120">
        <v>6</v>
      </c>
      <c r="D309" s="112">
        <v>269</v>
      </c>
      <c r="E309" s="120">
        <v>0</v>
      </c>
    </row>
    <row r="310" spans="1:27" ht="16.5" customHeight="1" x14ac:dyDescent="0.2">
      <c r="A310" s="36" t="s">
        <v>57</v>
      </c>
      <c r="B310" s="113">
        <f>SUM(B285:B309)</f>
        <v>74807</v>
      </c>
      <c r="C310" s="121">
        <f>SUM(C285:C309)</f>
        <v>1275</v>
      </c>
      <c r="D310" s="113">
        <f>SUM(D285:D309)</f>
        <v>77285</v>
      </c>
      <c r="E310" s="121">
        <f>SUM(E285:E309)</f>
        <v>230</v>
      </c>
    </row>
    <row r="311" spans="1:27" s="2" customFormat="1" ht="22.5" customHeight="1" x14ac:dyDescent="0.2">
      <c r="A311" s="3" t="s">
        <v>6</v>
      </c>
      <c r="B311" s="22"/>
      <c r="D311" s="122"/>
      <c r="E311" s="122"/>
    </row>
    <row r="312" spans="1:27" s="2" customFormat="1" ht="14" x14ac:dyDescent="0.2">
      <c r="A312" s="4" t="s">
        <v>65</v>
      </c>
      <c r="D312" s="122"/>
      <c r="E312" s="30" t="s">
        <v>125</v>
      </c>
      <c r="I312" s="30"/>
    </row>
    <row r="313" spans="1:27" ht="16.5" customHeight="1" x14ac:dyDescent="0.2">
      <c r="A313" s="116"/>
      <c r="B313" s="1"/>
      <c r="C313" s="117"/>
      <c r="E313" s="58" t="s">
        <v>7</v>
      </c>
    </row>
    <row r="314" spans="1:27" ht="16.5" customHeight="1" x14ac:dyDescent="0.2">
      <c r="A314" s="116"/>
      <c r="B314" s="128" t="s">
        <v>58</v>
      </c>
      <c r="C314" s="128"/>
      <c r="D314" s="128" t="s">
        <v>59</v>
      </c>
      <c r="E314" s="128"/>
    </row>
    <row r="315" spans="1:27" ht="18" customHeight="1" x14ac:dyDescent="0.2">
      <c r="A315" s="32" t="s">
        <v>42</v>
      </c>
      <c r="B315" s="38" t="s">
        <v>85</v>
      </c>
      <c r="C315" s="59" t="s">
        <v>106</v>
      </c>
      <c r="D315" s="38" t="s">
        <v>85</v>
      </c>
      <c r="E315" s="59" t="s">
        <v>106</v>
      </c>
      <c r="F315" s="23"/>
      <c r="G315" s="23"/>
      <c r="H315" s="23"/>
      <c r="I315" s="23"/>
      <c r="J315" s="23"/>
      <c r="K315" s="23"/>
      <c r="L315" s="23"/>
      <c r="M315" s="23"/>
      <c r="N315" s="23"/>
      <c r="O315" s="23"/>
      <c r="P315" s="23"/>
      <c r="Q315" s="23"/>
      <c r="R315" s="23"/>
      <c r="S315" s="23"/>
      <c r="T315" s="23"/>
      <c r="U315" s="23"/>
      <c r="V315" s="23"/>
      <c r="W315" s="23"/>
      <c r="X315" s="23"/>
      <c r="Y315" s="23"/>
      <c r="Z315" s="23"/>
      <c r="AA315" s="23"/>
    </row>
    <row r="316" spans="1:27" ht="16.5" customHeight="1" x14ac:dyDescent="0.2">
      <c r="A316" s="33" t="s">
        <v>21</v>
      </c>
      <c r="B316" s="110">
        <v>4123</v>
      </c>
      <c r="C316" s="118">
        <v>464</v>
      </c>
      <c r="D316" s="110">
        <v>983</v>
      </c>
      <c r="E316" s="118">
        <v>131</v>
      </c>
      <c r="G316" s="123"/>
      <c r="H316" s="123"/>
      <c r="I316" s="123"/>
    </row>
    <row r="317" spans="1:27" ht="16.5" customHeight="1" x14ac:dyDescent="0.2">
      <c r="A317" s="34" t="s">
        <v>47</v>
      </c>
      <c r="B317" s="111">
        <v>2379</v>
      </c>
      <c r="C317" s="119">
        <v>306</v>
      </c>
      <c r="D317" s="111">
        <v>5004</v>
      </c>
      <c r="E317" s="119">
        <v>94</v>
      </c>
      <c r="G317" s="123"/>
      <c r="H317" s="123"/>
      <c r="I317" s="123"/>
    </row>
    <row r="318" spans="1:27" ht="16.5" customHeight="1" x14ac:dyDescent="0.2">
      <c r="A318" s="34" t="s">
        <v>64</v>
      </c>
      <c r="B318" s="111">
        <v>248</v>
      </c>
      <c r="C318" s="119">
        <v>32</v>
      </c>
      <c r="D318" s="111">
        <v>157</v>
      </c>
      <c r="E318" s="119">
        <v>13</v>
      </c>
      <c r="G318" s="123"/>
      <c r="H318" s="123"/>
      <c r="I318" s="123"/>
    </row>
    <row r="319" spans="1:27" ht="16.5" customHeight="1" x14ac:dyDescent="0.2">
      <c r="A319" s="34" t="s">
        <v>36</v>
      </c>
      <c r="B319" s="111">
        <v>1905</v>
      </c>
      <c r="C319" s="119">
        <v>195</v>
      </c>
      <c r="D319" s="111">
        <v>1676</v>
      </c>
      <c r="E319" s="119">
        <v>74</v>
      </c>
      <c r="G319" s="123"/>
      <c r="H319" s="123"/>
      <c r="I319" s="123"/>
    </row>
    <row r="320" spans="1:27" ht="16.5" customHeight="1" x14ac:dyDescent="0.2">
      <c r="A320" s="34" t="s">
        <v>70</v>
      </c>
      <c r="B320" s="111">
        <v>148</v>
      </c>
      <c r="C320" s="119">
        <v>8</v>
      </c>
      <c r="D320" s="111">
        <v>258</v>
      </c>
      <c r="E320" s="119">
        <v>6</v>
      </c>
      <c r="G320" s="123"/>
      <c r="H320" s="123"/>
      <c r="I320" s="123"/>
    </row>
    <row r="321" spans="1:9" ht="16.5" customHeight="1" x14ac:dyDescent="0.2">
      <c r="A321" s="34" t="s">
        <v>61</v>
      </c>
      <c r="B321" s="111">
        <v>3793</v>
      </c>
      <c r="C321" s="119">
        <v>439</v>
      </c>
      <c r="D321" s="111">
        <v>5394</v>
      </c>
      <c r="E321" s="119">
        <v>168</v>
      </c>
      <c r="G321" s="123"/>
      <c r="H321" s="123"/>
      <c r="I321" s="123"/>
    </row>
    <row r="322" spans="1:9" ht="16.5" customHeight="1" x14ac:dyDescent="0.2">
      <c r="A322" s="34" t="s">
        <v>31</v>
      </c>
      <c r="B322" s="111">
        <v>303</v>
      </c>
      <c r="C322" s="119">
        <v>40</v>
      </c>
      <c r="D322" s="111">
        <v>1235</v>
      </c>
      <c r="E322" s="119">
        <v>8</v>
      </c>
      <c r="G322" s="123"/>
      <c r="H322" s="123"/>
      <c r="I322" s="123"/>
    </row>
    <row r="323" spans="1:9" ht="16.5" customHeight="1" x14ac:dyDescent="0.2">
      <c r="A323" s="34" t="s">
        <v>40</v>
      </c>
      <c r="B323" s="111">
        <v>1123</v>
      </c>
      <c r="C323" s="119">
        <v>105</v>
      </c>
      <c r="D323" s="111">
        <v>753</v>
      </c>
      <c r="E323" s="119">
        <v>52</v>
      </c>
      <c r="G323" s="123"/>
      <c r="H323" s="123"/>
      <c r="I323" s="123"/>
    </row>
    <row r="324" spans="1:9" ht="16.5" customHeight="1" x14ac:dyDescent="0.2">
      <c r="A324" s="34" t="s">
        <v>54</v>
      </c>
      <c r="B324" s="111">
        <v>727</v>
      </c>
      <c r="C324" s="119">
        <v>94</v>
      </c>
      <c r="D324" s="111">
        <v>521</v>
      </c>
      <c r="E324" s="119">
        <v>41</v>
      </c>
      <c r="G324" s="123"/>
      <c r="H324" s="123"/>
      <c r="I324" s="123"/>
    </row>
    <row r="325" spans="1:9" ht="16.5" customHeight="1" x14ac:dyDescent="0.2">
      <c r="A325" s="34" t="s">
        <v>29</v>
      </c>
      <c r="B325" s="111">
        <v>17157</v>
      </c>
      <c r="C325" s="119">
        <v>1851</v>
      </c>
      <c r="D325" s="111">
        <v>3776</v>
      </c>
      <c r="E325" s="119">
        <v>578</v>
      </c>
      <c r="G325" s="123"/>
      <c r="H325" s="123"/>
      <c r="I325" s="123"/>
    </row>
    <row r="326" spans="1:9" ht="16.5" customHeight="1" x14ac:dyDescent="0.2">
      <c r="A326" s="34" t="s">
        <v>71</v>
      </c>
      <c r="B326" s="111">
        <v>1139</v>
      </c>
      <c r="C326" s="119">
        <v>121</v>
      </c>
      <c r="D326" s="111">
        <v>2300</v>
      </c>
      <c r="E326" s="119">
        <v>33</v>
      </c>
      <c r="G326" s="123"/>
      <c r="H326" s="123"/>
      <c r="I326" s="123"/>
    </row>
    <row r="327" spans="1:9" ht="16.5" customHeight="1" x14ac:dyDescent="0.2">
      <c r="A327" s="34" t="s">
        <v>73</v>
      </c>
      <c r="B327" s="111">
        <v>1684</v>
      </c>
      <c r="C327" s="119">
        <v>185</v>
      </c>
      <c r="D327" s="111">
        <v>3901</v>
      </c>
      <c r="E327" s="119">
        <v>66</v>
      </c>
      <c r="G327" s="123"/>
      <c r="H327" s="123"/>
      <c r="I327" s="123"/>
    </row>
    <row r="328" spans="1:9" ht="16.5" customHeight="1" x14ac:dyDescent="0.2">
      <c r="A328" s="34" t="s">
        <v>74</v>
      </c>
      <c r="B328" s="111">
        <v>516</v>
      </c>
      <c r="C328" s="119">
        <v>71</v>
      </c>
      <c r="D328" s="111">
        <v>322</v>
      </c>
      <c r="E328" s="119">
        <v>19</v>
      </c>
      <c r="G328" s="123"/>
      <c r="H328" s="123"/>
      <c r="I328" s="123"/>
    </row>
    <row r="329" spans="1:9" ht="16.5" customHeight="1" x14ac:dyDescent="0.2">
      <c r="A329" s="34" t="s">
        <v>9</v>
      </c>
      <c r="B329" s="111">
        <v>284</v>
      </c>
      <c r="C329" s="119">
        <v>32</v>
      </c>
      <c r="D329" s="111">
        <v>181</v>
      </c>
      <c r="E329" s="119">
        <v>16</v>
      </c>
      <c r="G329" s="123"/>
      <c r="H329" s="123"/>
      <c r="I329" s="123"/>
    </row>
    <row r="330" spans="1:9" ht="16.5" customHeight="1" x14ac:dyDescent="0.2">
      <c r="A330" s="34" t="s">
        <v>75</v>
      </c>
      <c r="B330" s="111">
        <v>202</v>
      </c>
      <c r="C330" s="119">
        <v>26</v>
      </c>
      <c r="D330" s="111">
        <v>160</v>
      </c>
      <c r="E330" s="119">
        <v>9</v>
      </c>
    </row>
    <row r="331" spans="1:9" ht="16.5" customHeight="1" x14ac:dyDescent="0.2">
      <c r="A331" s="34" t="s">
        <v>19</v>
      </c>
      <c r="B331" s="111">
        <v>127</v>
      </c>
      <c r="C331" s="119">
        <v>9</v>
      </c>
      <c r="D331" s="111">
        <v>1790</v>
      </c>
      <c r="E331" s="119">
        <v>2</v>
      </c>
    </row>
    <row r="332" spans="1:9" ht="16.5" customHeight="1" x14ac:dyDescent="0.2">
      <c r="A332" s="34" t="s">
        <v>76</v>
      </c>
      <c r="B332" s="111">
        <v>5309</v>
      </c>
      <c r="C332" s="119">
        <v>592</v>
      </c>
      <c r="D332" s="111">
        <v>1390</v>
      </c>
      <c r="E332" s="119">
        <v>222</v>
      </c>
    </row>
    <row r="333" spans="1:9" ht="16.5" customHeight="1" x14ac:dyDescent="0.2">
      <c r="A333" s="34" t="s">
        <v>45</v>
      </c>
      <c r="B333" s="111">
        <v>1607</v>
      </c>
      <c r="C333" s="119">
        <v>180</v>
      </c>
      <c r="D333" s="111">
        <v>1358</v>
      </c>
      <c r="E333" s="119">
        <v>59</v>
      </c>
    </row>
    <row r="334" spans="1:9" ht="16.5" customHeight="1" x14ac:dyDescent="0.2">
      <c r="A334" s="34" t="s">
        <v>68</v>
      </c>
      <c r="B334" s="111">
        <v>4125</v>
      </c>
      <c r="C334" s="119">
        <v>552</v>
      </c>
      <c r="D334" s="111">
        <v>1735</v>
      </c>
      <c r="E334" s="119">
        <v>182</v>
      </c>
    </row>
    <row r="335" spans="1:9" ht="16.5" customHeight="1" x14ac:dyDescent="0.2">
      <c r="A335" s="34" t="s">
        <v>32</v>
      </c>
      <c r="B335" s="111">
        <v>1368</v>
      </c>
      <c r="C335" s="119">
        <v>158</v>
      </c>
      <c r="D335" s="111">
        <v>244</v>
      </c>
      <c r="E335" s="119">
        <v>48</v>
      </c>
    </row>
    <row r="336" spans="1:9" ht="16.5" customHeight="1" x14ac:dyDescent="0.2">
      <c r="A336" s="34" t="s">
        <v>1</v>
      </c>
      <c r="B336" s="111">
        <v>1763</v>
      </c>
      <c r="C336" s="119">
        <v>217</v>
      </c>
      <c r="D336" s="111">
        <v>740</v>
      </c>
      <c r="E336" s="119">
        <v>123</v>
      </c>
    </row>
    <row r="337" spans="1:27" ht="16.5" customHeight="1" x14ac:dyDescent="0.2">
      <c r="A337" s="34" t="s">
        <v>77</v>
      </c>
      <c r="B337" s="111">
        <v>5152</v>
      </c>
      <c r="C337" s="119">
        <v>502</v>
      </c>
      <c r="D337" s="111">
        <v>3733</v>
      </c>
      <c r="E337" s="119">
        <v>186</v>
      </c>
    </row>
    <row r="338" spans="1:27" ht="16.5" customHeight="1" x14ac:dyDescent="0.2">
      <c r="A338" s="34" t="s">
        <v>16</v>
      </c>
      <c r="B338" s="111">
        <v>2661</v>
      </c>
      <c r="C338" s="119">
        <v>239</v>
      </c>
      <c r="D338" s="111">
        <v>2211</v>
      </c>
      <c r="E338" s="119">
        <v>59</v>
      </c>
    </row>
    <row r="339" spans="1:27" ht="16.5" customHeight="1" x14ac:dyDescent="0.2">
      <c r="A339" s="34" t="s">
        <v>35</v>
      </c>
      <c r="B339" s="111">
        <v>878</v>
      </c>
      <c r="C339" s="119">
        <v>86</v>
      </c>
      <c r="D339" s="111">
        <v>211</v>
      </c>
      <c r="E339" s="119">
        <v>20</v>
      </c>
    </row>
    <row r="340" spans="1:27" ht="16.5" customHeight="1" x14ac:dyDescent="0.2">
      <c r="A340" s="35" t="s">
        <v>69</v>
      </c>
      <c r="B340" s="112">
        <v>309</v>
      </c>
      <c r="C340" s="120">
        <v>30</v>
      </c>
      <c r="D340" s="112">
        <v>243</v>
      </c>
      <c r="E340" s="120">
        <v>6</v>
      </c>
    </row>
    <row r="341" spans="1:27" ht="16.5" customHeight="1" x14ac:dyDescent="0.2">
      <c r="A341" s="36" t="s">
        <v>57</v>
      </c>
      <c r="B341" s="113">
        <f>SUM(B316:B340)</f>
        <v>59030</v>
      </c>
      <c r="C341" s="121">
        <f>SUM(C316:C340)</f>
        <v>6534</v>
      </c>
      <c r="D341" s="113">
        <f>SUM(D316:D340)</f>
        <v>40276</v>
      </c>
      <c r="E341" s="121">
        <f>SUM(E316:E340)</f>
        <v>2215</v>
      </c>
    </row>
    <row r="342" spans="1:27" s="2" customFormat="1" ht="22.5" customHeight="1" x14ac:dyDescent="0.2">
      <c r="A342" s="3" t="s">
        <v>6</v>
      </c>
      <c r="B342" s="22"/>
      <c r="D342" s="122"/>
      <c r="E342" s="122"/>
    </row>
    <row r="343" spans="1:27" s="2" customFormat="1" ht="14" x14ac:dyDescent="0.2">
      <c r="A343" s="4" t="s">
        <v>123</v>
      </c>
      <c r="D343" s="122"/>
      <c r="E343" s="30" t="s">
        <v>125</v>
      </c>
      <c r="I343" s="30"/>
    </row>
    <row r="344" spans="1:27" ht="16.5" customHeight="1" x14ac:dyDescent="0.2">
      <c r="A344" s="116"/>
      <c r="B344" s="1"/>
      <c r="C344" s="117"/>
      <c r="E344" s="58" t="s">
        <v>7</v>
      </c>
    </row>
    <row r="345" spans="1:27" ht="16.5" customHeight="1" x14ac:dyDescent="0.2">
      <c r="A345" s="116"/>
      <c r="B345" s="129" t="s">
        <v>58</v>
      </c>
      <c r="C345" s="130"/>
      <c r="D345" s="129" t="s">
        <v>59</v>
      </c>
      <c r="E345" s="130"/>
    </row>
    <row r="346" spans="1:27" ht="18" customHeight="1" x14ac:dyDescent="0.2">
      <c r="A346" s="32" t="s">
        <v>42</v>
      </c>
      <c r="B346" s="38" t="s">
        <v>85</v>
      </c>
      <c r="C346" s="59" t="s">
        <v>106</v>
      </c>
      <c r="D346" s="38" t="s">
        <v>85</v>
      </c>
      <c r="E346" s="59" t="s">
        <v>106</v>
      </c>
      <c r="F346" s="23"/>
      <c r="G346" s="23"/>
      <c r="H346" s="23"/>
      <c r="I346" s="23"/>
      <c r="J346" s="23"/>
      <c r="K346" s="23"/>
      <c r="L346" s="23"/>
      <c r="M346" s="23"/>
      <c r="N346" s="23"/>
      <c r="O346" s="23"/>
      <c r="P346" s="23"/>
      <c r="Q346" s="23"/>
      <c r="R346" s="23"/>
      <c r="S346" s="23"/>
      <c r="T346" s="23"/>
      <c r="U346" s="23"/>
      <c r="V346" s="23"/>
      <c r="W346" s="23"/>
      <c r="X346" s="23"/>
      <c r="Y346" s="23"/>
      <c r="Z346" s="23"/>
      <c r="AA346" s="23"/>
    </row>
    <row r="347" spans="1:27" ht="16.5" customHeight="1" x14ac:dyDescent="0.2">
      <c r="A347" s="33" t="s">
        <v>21</v>
      </c>
      <c r="B347" s="110">
        <v>2786</v>
      </c>
      <c r="C347" s="118">
        <v>280</v>
      </c>
      <c r="D347" s="110">
        <v>3404</v>
      </c>
      <c r="E347" s="118">
        <v>189</v>
      </c>
      <c r="G347" s="123"/>
      <c r="H347" s="123"/>
      <c r="I347" s="123"/>
    </row>
    <row r="348" spans="1:27" ht="16.5" customHeight="1" x14ac:dyDescent="0.2">
      <c r="A348" s="34" t="s">
        <v>47</v>
      </c>
      <c r="B348" s="111">
        <v>2254</v>
      </c>
      <c r="C348" s="119">
        <v>263</v>
      </c>
      <c r="D348" s="111">
        <v>2686</v>
      </c>
      <c r="E348" s="119">
        <v>146</v>
      </c>
      <c r="G348" s="123"/>
      <c r="H348" s="123"/>
      <c r="I348" s="123"/>
    </row>
    <row r="349" spans="1:27" ht="16.5" customHeight="1" x14ac:dyDescent="0.2">
      <c r="A349" s="34" t="s">
        <v>64</v>
      </c>
      <c r="B349" s="111">
        <v>247</v>
      </c>
      <c r="C349" s="119">
        <v>35</v>
      </c>
      <c r="D349" s="111">
        <v>322</v>
      </c>
      <c r="E349" s="119">
        <v>16</v>
      </c>
      <c r="G349" s="123"/>
      <c r="H349" s="123"/>
      <c r="I349" s="123"/>
    </row>
    <row r="350" spans="1:27" ht="16.5" customHeight="1" x14ac:dyDescent="0.2">
      <c r="A350" s="34" t="s">
        <v>36</v>
      </c>
      <c r="B350" s="111">
        <v>1420</v>
      </c>
      <c r="C350" s="119">
        <v>146</v>
      </c>
      <c r="D350" s="111">
        <v>1858</v>
      </c>
      <c r="E350" s="119">
        <v>98</v>
      </c>
      <c r="G350" s="123"/>
      <c r="H350" s="123"/>
      <c r="I350" s="123"/>
    </row>
    <row r="351" spans="1:27" ht="16.5" customHeight="1" x14ac:dyDescent="0.2">
      <c r="A351" s="34" t="s">
        <v>70</v>
      </c>
      <c r="B351" s="111">
        <v>155</v>
      </c>
      <c r="C351" s="119">
        <v>14</v>
      </c>
      <c r="D351" s="111">
        <v>189</v>
      </c>
      <c r="E351" s="119">
        <v>8</v>
      </c>
      <c r="G351" s="123"/>
      <c r="H351" s="123"/>
      <c r="I351" s="123"/>
    </row>
    <row r="352" spans="1:27" ht="16.5" customHeight="1" x14ac:dyDescent="0.2">
      <c r="A352" s="34" t="s">
        <v>61</v>
      </c>
      <c r="B352" s="111">
        <v>1896</v>
      </c>
      <c r="C352" s="119">
        <v>227</v>
      </c>
      <c r="D352" s="111">
        <v>2563</v>
      </c>
      <c r="E352" s="119">
        <v>186</v>
      </c>
      <c r="G352" s="123"/>
      <c r="H352" s="123"/>
      <c r="I352" s="123"/>
    </row>
    <row r="353" spans="1:9" ht="16.5" customHeight="1" x14ac:dyDescent="0.2">
      <c r="A353" s="34" t="s">
        <v>31</v>
      </c>
      <c r="B353" s="111">
        <v>238</v>
      </c>
      <c r="C353" s="119">
        <v>25</v>
      </c>
      <c r="D353" s="111">
        <v>275</v>
      </c>
      <c r="E353" s="119">
        <v>22</v>
      </c>
      <c r="G353" s="123"/>
      <c r="H353" s="123"/>
      <c r="I353" s="123"/>
    </row>
    <row r="354" spans="1:9" ht="16.5" customHeight="1" x14ac:dyDescent="0.2">
      <c r="A354" s="34" t="s">
        <v>40</v>
      </c>
      <c r="B354" s="111">
        <v>860</v>
      </c>
      <c r="C354" s="119">
        <v>104</v>
      </c>
      <c r="D354" s="111">
        <v>1059</v>
      </c>
      <c r="E354" s="119">
        <v>64</v>
      </c>
      <c r="G354" s="123"/>
      <c r="H354" s="123"/>
      <c r="I354" s="123"/>
    </row>
    <row r="355" spans="1:9" ht="16.5" customHeight="1" x14ac:dyDescent="0.2">
      <c r="A355" s="34" t="s">
        <v>54</v>
      </c>
      <c r="B355" s="111">
        <v>488</v>
      </c>
      <c r="C355" s="119">
        <v>84</v>
      </c>
      <c r="D355" s="111">
        <v>538</v>
      </c>
      <c r="E355" s="119">
        <v>55</v>
      </c>
      <c r="G355" s="123"/>
      <c r="H355" s="123"/>
      <c r="I355" s="123"/>
    </row>
    <row r="356" spans="1:9" ht="16.5" customHeight="1" x14ac:dyDescent="0.2">
      <c r="A356" s="34" t="s">
        <v>29</v>
      </c>
      <c r="B356" s="111">
        <v>10001</v>
      </c>
      <c r="C356" s="119">
        <v>1047</v>
      </c>
      <c r="D356" s="111">
        <v>14061</v>
      </c>
      <c r="E356" s="119">
        <v>627</v>
      </c>
      <c r="G356" s="123"/>
      <c r="H356" s="123"/>
      <c r="I356" s="123"/>
    </row>
    <row r="357" spans="1:9" ht="16.5" customHeight="1" x14ac:dyDescent="0.2">
      <c r="A357" s="34" t="s">
        <v>71</v>
      </c>
      <c r="B357" s="111">
        <v>511</v>
      </c>
      <c r="C357" s="119">
        <v>46</v>
      </c>
      <c r="D357" s="111">
        <v>651</v>
      </c>
      <c r="E357" s="119">
        <v>34</v>
      </c>
      <c r="G357" s="123"/>
      <c r="H357" s="123"/>
      <c r="I357" s="123"/>
    </row>
    <row r="358" spans="1:9" ht="16.5" customHeight="1" x14ac:dyDescent="0.2">
      <c r="A358" s="34" t="s">
        <v>73</v>
      </c>
      <c r="B358" s="111">
        <v>744</v>
      </c>
      <c r="C358" s="119">
        <v>84</v>
      </c>
      <c r="D358" s="111">
        <v>954</v>
      </c>
      <c r="E358" s="119">
        <v>46</v>
      </c>
      <c r="G358" s="123"/>
      <c r="H358" s="123"/>
      <c r="I358" s="123"/>
    </row>
    <row r="359" spans="1:9" ht="16.5" customHeight="1" x14ac:dyDescent="0.2">
      <c r="A359" s="34" t="s">
        <v>74</v>
      </c>
      <c r="B359" s="111">
        <v>239</v>
      </c>
      <c r="C359" s="119">
        <v>30</v>
      </c>
      <c r="D359" s="111">
        <v>277</v>
      </c>
      <c r="E359" s="119">
        <v>20</v>
      </c>
      <c r="G359" s="123"/>
      <c r="H359" s="123"/>
      <c r="I359" s="123"/>
    </row>
    <row r="360" spans="1:9" ht="16.5" customHeight="1" x14ac:dyDescent="0.2">
      <c r="A360" s="34" t="s">
        <v>9</v>
      </c>
      <c r="B360" s="111">
        <v>144</v>
      </c>
      <c r="C360" s="119">
        <v>12</v>
      </c>
      <c r="D360" s="111">
        <v>149</v>
      </c>
      <c r="E360" s="119">
        <v>4</v>
      </c>
      <c r="G360" s="123"/>
      <c r="H360" s="123"/>
      <c r="I360" s="123"/>
    </row>
    <row r="361" spans="1:9" ht="16.5" customHeight="1" x14ac:dyDescent="0.2">
      <c r="A361" s="34" t="s">
        <v>75</v>
      </c>
      <c r="B361" s="111">
        <v>185</v>
      </c>
      <c r="C361" s="119">
        <v>22</v>
      </c>
      <c r="D361" s="111">
        <v>205</v>
      </c>
      <c r="E361" s="119">
        <v>27</v>
      </c>
    </row>
    <row r="362" spans="1:9" ht="16.5" customHeight="1" x14ac:dyDescent="0.2">
      <c r="A362" s="34" t="s">
        <v>19</v>
      </c>
      <c r="B362" s="111">
        <v>102</v>
      </c>
      <c r="C362" s="119">
        <v>6</v>
      </c>
      <c r="D362" s="111">
        <v>153</v>
      </c>
      <c r="E362" s="119">
        <v>2</v>
      </c>
    </row>
    <row r="363" spans="1:9" ht="16.5" customHeight="1" x14ac:dyDescent="0.2">
      <c r="A363" s="34" t="s">
        <v>76</v>
      </c>
      <c r="B363" s="111">
        <v>2383</v>
      </c>
      <c r="C363" s="119">
        <v>257</v>
      </c>
      <c r="D363" s="111">
        <v>2848</v>
      </c>
      <c r="E363" s="119">
        <v>218</v>
      </c>
    </row>
    <row r="364" spans="1:9" ht="16.5" customHeight="1" x14ac:dyDescent="0.2">
      <c r="A364" s="34" t="s">
        <v>45</v>
      </c>
      <c r="B364" s="111">
        <v>980</v>
      </c>
      <c r="C364" s="119">
        <v>121</v>
      </c>
      <c r="D364" s="111">
        <v>1316</v>
      </c>
      <c r="E364" s="119">
        <v>119</v>
      </c>
    </row>
    <row r="365" spans="1:9" ht="16.5" customHeight="1" x14ac:dyDescent="0.2">
      <c r="A365" s="34" t="s">
        <v>68</v>
      </c>
      <c r="B365" s="111">
        <v>3226</v>
      </c>
      <c r="C365" s="119">
        <v>376</v>
      </c>
      <c r="D365" s="111">
        <v>3976</v>
      </c>
      <c r="E365" s="119">
        <v>237</v>
      </c>
    </row>
    <row r="366" spans="1:9" ht="16.5" customHeight="1" x14ac:dyDescent="0.2">
      <c r="A366" s="34" t="s">
        <v>32</v>
      </c>
      <c r="B366" s="111">
        <v>1240</v>
      </c>
      <c r="C366" s="119">
        <v>117</v>
      </c>
      <c r="D366" s="111">
        <v>1508</v>
      </c>
      <c r="E366" s="119">
        <v>73</v>
      </c>
    </row>
    <row r="367" spans="1:9" ht="16.5" customHeight="1" x14ac:dyDescent="0.2">
      <c r="A367" s="34" t="s">
        <v>1</v>
      </c>
      <c r="B367" s="111">
        <v>1188</v>
      </c>
      <c r="C367" s="119">
        <v>161</v>
      </c>
      <c r="D367" s="111">
        <v>1213</v>
      </c>
      <c r="E367" s="119">
        <v>117</v>
      </c>
    </row>
    <row r="368" spans="1:9" ht="16.5" customHeight="1" x14ac:dyDescent="0.2">
      <c r="A368" s="34" t="s">
        <v>77</v>
      </c>
      <c r="B368" s="111">
        <v>3374</v>
      </c>
      <c r="C368" s="119">
        <v>329</v>
      </c>
      <c r="D368" s="111">
        <v>4270</v>
      </c>
      <c r="E368" s="119">
        <v>213</v>
      </c>
    </row>
    <row r="369" spans="1:27" ht="16.5" customHeight="1" x14ac:dyDescent="0.2">
      <c r="A369" s="34" t="s">
        <v>16</v>
      </c>
      <c r="B369" s="111">
        <v>1805</v>
      </c>
      <c r="C369" s="119">
        <v>172</v>
      </c>
      <c r="D369" s="111">
        <v>2021</v>
      </c>
      <c r="E369" s="119">
        <v>92</v>
      </c>
    </row>
    <row r="370" spans="1:27" ht="16.5" customHeight="1" x14ac:dyDescent="0.2">
      <c r="A370" s="34" t="s">
        <v>35</v>
      </c>
      <c r="B370" s="111">
        <v>354</v>
      </c>
      <c r="C370" s="119">
        <v>32</v>
      </c>
      <c r="D370" s="111">
        <v>325</v>
      </c>
      <c r="E370" s="119">
        <v>10</v>
      </c>
    </row>
    <row r="371" spans="1:27" ht="16.5" customHeight="1" x14ac:dyDescent="0.2">
      <c r="A371" s="35" t="s">
        <v>69</v>
      </c>
      <c r="B371" s="112">
        <v>170</v>
      </c>
      <c r="C371" s="120">
        <v>21</v>
      </c>
      <c r="D371" s="112">
        <v>178</v>
      </c>
      <c r="E371" s="120">
        <v>8</v>
      </c>
    </row>
    <row r="372" spans="1:27" ht="16.5" customHeight="1" x14ac:dyDescent="0.2">
      <c r="A372" s="36" t="s">
        <v>57</v>
      </c>
      <c r="B372" s="113">
        <f>SUM(B347:B371)</f>
        <v>36990</v>
      </c>
      <c r="C372" s="121">
        <f>SUM(C347:C371)</f>
        <v>4011</v>
      </c>
      <c r="D372" s="113">
        <f>SUM(D347:D371)</f>
        <v>46999</v>
      </c>
      <c r="E372" s="121">
        <f>SUM(E347:E371)</f>
        <v>2631</v>
      </c>
    </row>
    <row r="373" spans="1:27" s="2" customFormat="1" ht="22.5" customHeight="1" x14ac:dyDescent="0.2">
      <c r="A373" s="3" t="s">
        <v>6</v>
      </c>
      <c r="B373" s="22"/>
      <c r="D373" s="122"/>
      <c r="E373" s="122"/>
    </row>
    <row r="374" spans="1:27" s="2" customFormat="1" ht="14" x14ac:dyDescent="0.2">
      <c r="A374" s="4" t="s">
        <v>13</v>
      </c>
      <c r="D374" s="122"/>
      <c r="E374" s="30" t="s">
        <v>125</v>
      </c>
      <c r="I374" s="30"/>
    </row>
    <row r="375" spans="1:27" ht="16.5" customHeight="1" x14ac:dyDescent="0.2">
      <c r="A375" s="116"/>
      <c r="B375" s="1"/>
      <c r="C375" s="117"/>
      <c r="E375" s="58" t="s">
        <v>7</v>
      </c>
    </row>
    <row r="376" spans="1:27" ht="16.5" customHeight="1" x14ac:dyDescent="0.2">
      <c r="A376" s="116"/>
      <c r="B376" s="129" t="s">
        <v>58</v>
      </c>
      <c r="C376" s="130"/>
      <c r="D376" s="129" t="s">
        <v>59</v>
      </c>
      <c r="E376" s="130"/>
    </row>
    <row r="377" spans="1:27" ht="18" customHeight="1" x14ac:dyDescent="0.2">
      <c r="A377" s="32" t="s">
        <v>42</v>
      </c>
      <c r="B377" s="38" t="s">
        <v>85</v>
      </c>
      <c r="C377" s="59" t="s">
        <v>106</v>
      </c>
      <c r="D377" s="38" t="s">
        <v>85</v>
      </c>
      <c r="E377" s="59" t="s">
        <v>106</v>
      </c>
      <c r="F377" s="23"/>
      <c r="G377" s="23"/>
      <c r="H377" s="23"/>
      <c r="I377" s="23"/>
      <c r="J377" s="23"/>
      <c r="K377" s="23"/>
      <c r="L377" s="23"/>
      <c r="M377" s="23"/>
      <c r="N377" s="23"/>
      <c r="O377" s="23"/>
      <c r="P377" s="23"/>
      <c r="Q377" s="23"/>
      <c r="R377" s="23"/>
      <c r="S377" s="23"/>
      <c r="T377" s="23"/>
      <c r="U377" s="23"/>
      <c r="V377" s="23"/>
      <c r="W377" s="23"/>
      <c r="X377" s="23"/>
      <c r="Y377" s="23"/>
      <c r="Z377" s="23"/>
      <c r="AA377" s="23"/>
    </row>
    <row r="378" spans="1:27" ht="16.5" customHeight="1" x14ac:dyDescent="0.2">
      <c r="A378" s="33" t="s">
        <v>21</v>
      </c>
      <c r="B378" s="110">
        <v>2786</v>
      </c>
      <c r="C378" s="118">
        <v>43</v>
      </c>
      <c r="D378" s="110">
        <v>3404</v>
      </c>
      <c r="E378" s="118">
        <v>23</v>
      </c>
      <c r="G378" s="123"/>
      <c r="H378" s="123"/>
      <c r="I378" s="123"/>
    </row>
    <row r="379" spans="1:27" ht="16.5" customHeight="1" x14ac:dyDescent="0.2">
      <c r="A379" s="34" t="s">
        <v>47</v>
      </c>
      <c r="B379" s="111">
        <v>2254</v>
      </c>
      <c r="C379" s="119">
        <v>30</v>
      </c>
      <c r="D379" s="111">
        <v>2686</v>
      </c>
      <c r="E379" s="119">
        <v>17</v>
      </c>
      <c r="G379" s="123"/>
      <c r="H379" s="123"/>
      <c r="I379" s="123"/>
    </row>
    <row r="380" spans="1:27" ht="16.5" customHeight="1" x14ac:dyDescent="0.2">
      <c r="A380" s="34" t="s">
        <v>64</v>
      </c>
      <c r="B380" s="111">
        <v>247</v>
      </c>
      <c r="C380" s="119">
        <v>3</v>
      </c>
      <c r="D380" s="111">
        <v>322</v>
      </c>
      <c r="E380" s="119">
        <v>2</v>
      </c>
      <c r="G380" s="123"/>
      <c r="H380" s="123"/>
      <c r="I380" s="123"/>
    </row>
    <row r="381" spans="1:27" ht="16.5" customHeight="1" x14ac:dyDescent="0.2">
      <c r="A381" s="34" t="s">
        <v>36</v>
      </c>
      <c r="B381" s="111">
        <v>1420</v>
      </c>
      <c r="C381" s="119">
        <v>19</v>
      </c>
      <c r="D381" s="111">
        <v>1858</v>
      </c>
      <c r="E381" s="119">
        <v>13</v>
      </c>
      <c r="G381" s="123"/>
      <c r="H381" s="123"/>
      <c r="I381" s="123"/>
    </row>
    <row r="382" spans="1:27" ht="16.5" customHeight="1" x14ac:dyDescent="0.2">
      <c r="A382" s="34" t="s">
        <v>70</v>
      </c>
      <c r="B382" s="111">
        <v>155</v>
      </c>
      <c r="C382" s="119">
        <v>1</v>
      </c>
      <c r="D382" s="111">
        <v>189</v>
      </c>
      <c r="E382" s="119">
        <v>1</v>
      </c>
      <c r="G382" s="123"/>
      <c r="H382" s="123"/>
      <c r="I382" s="123"/>
    </row>
    <row r="383" spans="1:27" ht="16.5" customHeight="1" x14ac:dyDescent="0.2">
      <c r="A383" s="34" t="s">
        <v>61</v>
      </c>
      <c r="B383" s="111">
        <v>1896</v>
      </c>
      <c r="C383" s="119">
        <v>28</v>
      </c>
      <c r="D383" s="111">
        <v>2563</v>
      </c>
      <c r="E383" s="119">
        <v>20</v>
      </c>
      <c r="G383" s="123"/>
      <c r="H383" s="123"/>
      <c r="I383" s="123"/>
    </row>
    <row r="384" spans="1:27" ht="16.5" customHeight="1" x14ac:dyDescent="0.2">
      <c r="A384" s="34" t="s">
        <v>31</v>
      </c>
      <c r="B384" s="111">
        <v>238</v>
      </c>
      <c r="C384" s="119">
        <v>5</v>
      </c>
      <c r="D384" s="111">
        <v>275</v>
      </c>
      <c r="E384" s="119">
        <v>3</v>
      </c>
      <c r="G384" s="123"/>
      <c r="H384" s="123"/>
      <c r="I384" s="123"/>
    </row>
    <row r="385" spans="1:9" ht="16.5" customHeight="1" x14ac:dyDescent="0.2">
      <c r="A385" s="34" t="s">
        <v>40</v>
      </c>
      <c r="B385" s="111">
        <v>860</v>
      </c>
      <c r="C385" s="119">
        <v>9</v>
      </c>
      <c r="D385" s="111">
        <v>1059</v>
      </c>
      <c r="E385" s="119">
        <v>7</v>
      </c>
      <c r="G385" s="123"/>
      <c r="H385" s="123"/>
      <c r="I385" s="123"/>
    </row>
    <row r="386" spans="1:9" ht="16.5" customHeight="1" x14ac:dyDescent="0.2">
      <c r="A386" s="34" t="s">
        <v>54</v>
      </c>
      <c r="B386" s="111">
        <v>488</v>
      </c>
      <c r="C386" s="119">
        <v>5</v>
      </c>
      <c r="D386" s="111">
        <v>538</v>
      </c>
      <c r="E386" s="119">
        <v>5</v>
      </c>
      <c r="G386" s="123"/>
      <c r="H386" s="123"/>
      <c r="I386" s="123"/>
    </row>
    <row r="387" spans="1:9" ht="16.5" customHeight="1" x14ac:dyDescent="0.2">
      <c r="A387" s="34" t="s">
        <v>29</v>
      </c>
      <c r="B387" s="111">
        <v>10001</v>
      </c>
      <c r="C387" s="119">
        <v>126</v>
      </c>
      <c r="D387" s="111">
        <v>14061</v>
      </c>
      <c r="E387" s="119">
        <v>51</v>
      </c>
      <c r="G387" s="123"/>
      <c r="H387" s="123"/>
      <c r="I387" s="123"/>
    </row>
    <row r="388" spans="1:9" ht="16.5" customHeight="1" x14ac:dyDescent="0.2">
      <c r="A388" s="34" t="s">
        <v>71</v>
      </c>
      <c r="B388" s="111">
        <v>511</v>
      </c>
      <c r="C388" s="119">
        <v>6</v>
      </c>
      <c r="D388" s="111">
        <v>651</v>
      </c>
      <c r="E388" s="119">
        <v>2</v>
      </c>
      <c r="G388" s="123"/>
      <c r="H388" s="123"/>
      <c r="I388" s="123"/>
    </row>
    <row r="389" spans="1:9" ht="16.5" customHeight="1" x14ac:dyDescent="0.2">
      <c r="A389" s="34" t="s">
        <v>73</v>
      </c>
      <c r="B389" s="111">
        <v>744</v>
      </c>
      <c r="C389" s="119">
        <v>9</v>
      </c>
      <c r="D389" s="111">
        <v>954</v>
      </c>
      <c r="E389" s="119">
        <v>3</v>
      </c>
      <c r="G389" s="123"/>
      <c r="H389" s="123"/>
      <c r="I389" s="123"/>
    </row>
    <row r="390" spans="1:9" ht="16.5" customHeight="1" x14ac:dyDescent="0.2">
      <c r="A390" s="34" t="s">
        <v>74</v>
      </c>
      <c r="B390" s="111">
        <v>239</v>
      </c>
      <c r="C390" s="119">
        <v>8</v>
      </c>
      <c r="D390" s="111">
        <v>277</v>
      </c>
      <c r="E390" s="119">
        <v>4</v>
      </c>
      <c r="G390" s="123"/>
      <c r="H390" s="123"/>
      <c r="I390" s="123"/>
    </row>
    <row r="391" spans="1:9" ht="16.5" customHeight="1" x14ac:dyDescent="0.2">
      <c r="A391" s="34" t="s">
        <v>9</v>
      </c>
      <c r="B391" s="111">
        <v>144</v>
      </c>
      <c r="C391" s="119">
        <v>2</v>
      </c>
      <c r="D391" s="111">
        <v>149</v>
      </c>
      <c r="E391" s="119">
        <v>0</v>
      </c>
      <c r="G391" s="123"/>
      <c r="H391" s="123"/>
      <c r="I391" s="123"/>
    </row>
    <row r="392" spans="1:9" ht="16.5" customHeight="1" x14ac:dyDescent="0.2">
      <c r="A392" s="34" t="s">
        <v>75</v>
      </c>
      <c r="B392" s="111">
        <v>185</v>
      </c>
      <c r="C392" s="119">
        <v>6</v>
      </c>
      <c r="D392" s="111">
        <v>205</v>
      </c>
      <c r="E392" s="119">
        <v>1</v>
      </c>
    </row>
    <row r="393" spans="1:9" ht="16.5" customHeight="1" x14ac:dyDescent="0.2">
      <c r="A393" s="34" t="s">
        <v>19</v>
      </c>
      <c r="B393" s="111">
        <v>102</v>
      </c>
      <c r="C393" s="119">
        <v>0</v>
      </c>
      <c r="D393" s="111">
        <v>153</v>
      </c>
      <c r="E393" s="119">
        <v>0</v>
      </c>
    </row>
    <row r="394" spans="1:9" ht="16.5" customHeight="1" x14ac:dyDescent="0.2">
      <c r="A394" s="34" t="s">
        <v>76</v>
      </c>
      <c r="B394" s="111">
        <v>2383</v>
      </c>
      <c r="C394" s="119">
        <v>18</v>
      </c>
      <c r="D394" s="111">
        <v>2848</v>
      </c>
      <c r="E394" s="119">
        <v>10</v>
      </c>
    </row>
    <row r="395" spans="1:9" ht="16.5" customHeight="1" x14ac:dyDescent="0.2">
      <c r="A395" s="34" t="s">
        <v>45</v>
      </c>
      <c r="B395" s="111">
        <v>980</v>
      </c>
      <c r="C395" s="119">
        <v>8</v>
      </c>
      <c r="D395" s="111">
        <v>1316</v>
      </c>
      <c r="E395" s="119">
        <v>4</v>
      </c>
    </row>
    <row r="396" spans="1:9" ht="16.5" customHeight="1" x14ac:dyDescent="0.2">
      <c r="A396" s="34" t="s">
        <v>68</v>
      </c>
      <c r="B396" s="111">
        <v>3226</v>
      </c>
      <c r="C396" s="119">
        <v>42</v>
      </c>
      <c r="D396" s="111">
        <v>3976</v>
      </c>
      <c r="E396" s="119">
        <v>27</v>
      </c>
    </row>
    <row r="397" spans="1:9" ht="16.5" customHeight="1" x14ac:dyDescent="0.2">
      <c r="A397" s="34" t="s">
        <v>32</v>
      </c>
      <c r="B397" s="111">
        <v>1240</v>
      </c>
      <c r="C397" s="119">
        <v>14</v>
      </c>
      <c r="D397" s="111">
        <v>1508</v>
      </c>
      <c r="E397" s="119">
        <v>7</v>
      </c>
    </row>
    <row r="398" spans="1:9" ht="16.5" customHeight="1" x14ac:dyDescent="0.2">
      <c r="A398" s="34" t="s">
        <v>1</v>
      </c>
      <c r="B398" s="111">
        <v>1188</v>
      </c>
      <c r="C398" s="119">
        <v>15</v>
      </c>
      <c r="D398" s="111">
        <v>1213</v>
      </c>
      <c r="E398" s="119">
        <v>18</v>
      </c>
    </row>
    <row r="399" spans="1:9" ht="16.5" customHeight="1" x14ac:dyDescent="0.2">
      <c r="A399" s="34" t="s">
        <v>77</v>
      </c>
      <c r="B399" s="111">
        <v>3374</v>
      </c>
      <c r="C399" s="119">
        <v>46</v>
      </c>
      <c r="D399" s="111">
        <v>4270</v>
      </c>
      <c r="E399" s="119">
        <v>12</v>
      </c>
    </row>
    <row r="400" spans="1:9" ht="16.5" customHeight="1" x14ac:dyDescent="0.2">
      <c r="A400" s="34" t="s">
        <v>16</v>
      </c>
      <c r="B400" s="111">
        <v>1805</v>
      </c>
      <c r="C400" s="119">
        <v>22</v>
      </c>
      <c r="D400" s="111">
        <v>2021</v>
      </c>
      <c r="E400" s="119">
        <v>8</v>
      </c>
    </row>
    <row r="401" spans="1:5" ht="16.5" customHeight="1" x14ac:dyDescent="0.2">
      <c r="A401" s="34" t="s">
        <v>35</v>
      </c>
      <c r="B401" s="111">
        <v>354</v>
      </c>
      <c r="C401" s="119">
        <v>3</v>
      </c>
      <c r="D401" s="111">
        <v>325</v>
      </c>
      <c r="E401" s="119">
        <v>0</v>
      </c>
    </row>
    <row r="402" spans="1:5" ht="16.5" customHeight="1" x14ac:dyDescent="0.2">
      <c r="A402" s="35" t="s">
        <v>69</v>
      </c>
      <c r="B402" s="112">
        <v>170</v>
      </c>
      <c r="C402" s="120">
        <v>5</v>
      </c>
      <c r="D402" s="112">
        <v>178</v>
      </c>
      <c r="E402" s="120">
        <v>0</v>
      </c>
    </row>
    <row r="403" spans="1:5" ht="16.5" customHeight="1" x14ac:dyDescent="0.2">
      <c r="A403" s="36" t="s">
        <v>57</v>
      </c>
      <c r="B403" s="113">
        <f>SUM(B378:B402)</f>
        <v>36990</v>
      </c>
      <c r="C403" s="121">
        <f>SUM(C378:C402)</f>
        <v>473</v>
      </c>
      <c r="D403" s="113">
        <f>SUM(D378:D402)</f>
        <v>46999</v>
      </c>
      <c r="E403" s="121">
        <f>SUM(E378:E402)</f>
        <v>238</v>
      </c>
    </row>
  </sheetData>
  <mergeCells count="26">
    <mergeCell ref="B376:C376"/>
    <mergeCell ref="D376:E376"/>
    <mergeCell ref="B283:C283"/>
    <mergeCell ref="D283:E283"/>
    <mergeCell ref="B314:C314"/>
    <mergeCell ref="D314:E314"/>
    <mergeCell ref="B345:C345"/>
    <mergeCell ref="D345:E345"/>
    <mergeCell ref="B190:C190"/>
    <mergeCell ref="D190:E190"/>
    <mergeCell ref="B221:C221"/>
    <mergeCell ref="D221:E221"/>
    <mergeCell ref="B252:C252"/>
    <mergeCell ref="D252:E252"/>
    <mergeCell ref="B97:C97"/>
    <mergeCell ref="D97:E97"/>
    <mergeCell ref="B128:C128"/>
    <mergeCell ref="D128:E128"/>
    <mergeCell ref="B159:C159"/>
    <mergeCell ref="D159:E159"/>
    <mergeCell ref="B4:C4"/>
    <mergeCell ref="D4:E4"/>
    <mergeCell ref="B35:C35"/>
    <mergeCell ref="D35:E35"/>
    <mergeCell ref="B66:C66"/>
    <mergeCell ref="D66:E66"/>
  </mergeCells>
  <phoneticPr fontId="4"/>
  <dataValidations count="2">
    <dataValidation allowBlank="1" showInputMessage="1" sqref="B4 B1 D4 B35 B32 D35 B66 B63 D66 B97 B94 D97 B128 B125 D128 B159 B156 D159 B190 B187 D190 B221 B218 D221 B252 B249 D252 B283 B280 D283 B314 B311 D314 B345 B342 D345 B376 B373 D376" xr:uid="{00000000-0002-0000-0500-000000000000}"/>
    <dataValidation type="list" allowBlank="1" showInputMessage="1" sqref="A2 A33 A64 A95 A126 A157 A188 A219 A250 A281 A312 A343 A374" xr:uid="{00000000-0002-0000-0500-000001000000}">
      <formula1>$G$7:$G$19</formula1>
    </dataValidation>
  </dataValidations>
  <pageMargins left="0.70866141732283472" right="0.70866141732283472" top="0.74803149606299213" bottom="0.74803149606299213" header="0.31496062992125984" footer="0.31496062992125984"/>
  <pageSetup paperSize="9" orientation="landscape" horizontalDpi="300" verticalDpi="300" r:id="rId1"/>
  <headerFooter>
    <oddFooter>&amp;C&amp;P</oddFooter>
  </headerFooter>
  <rowBreaks count="12" manualBreakCount="12">
    <brk id="31" max="16383" man="1"/>
    <brk id="62" max="16383" man="1"/>
    <brk id="93" max="16383" man="1"/>
    <brk id="124" max="16383" man="1"/>
    <brk id="155" max="16383" man="1"/>
    <brk id="186" max="16383" man="1"/>
    <brk id="217" max="16383" man="1"/>
    <brk id="248" max="16383" man="1"/>
    <brk id="279" max="16383" man="1"/>
    <brk id="310" max="16383" man="1"/>
    <brk id="341" max="16383" man="1"/>
    <brk id="37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6">
    <tabColor rgb="FFFFFF00"/>
  </sheetPr>
  <dimension ref="A1:AA93"/>
  <sheetViews>
    <sheetView view="pageBreakPreview" topLeftCell="B73" zoomScaleNormal="68" zoomScaleSheetLayoutView="100" workbookViewId="0">
      <selection activeCell="E64" sqref="E64"/>
    </sheetView>
  </sheetViews>
  <sheetFormatPr defaultColWidth="13.7265625" defaultRowHeight="13" x14ac:dyDescent="0.2"/>
  <cols>
    <col min="1" max="1" width="14.08984375" style="1" customWidth="1"/>
    <col min="2" max="3" width="29.7265625" customWidth="1"/>
    <col min="4" max="5" width="29.7265625" style="1" customWidth="1"/>
    <col min="6" max="27" width="12.7265625" style="1" customWidth="1"/>
    <col min="28" max="16384" width="13.7265625" style="1"/>
  </cols>
  <sheetData>
    <row r="1" spans="1:27" s="2" customFormat="1" ht="22.5" customHeight="1" x14ac:dyDescent="0.2">
      <c r="A1" s="3" t="s">
        <v>86</v>
      </c>
      <c r="B1" s="22"/>
      <c r="D1" s="122"/>
      <c r="E1" s="122"/>
    </row>
    <row r="2" spans="1:27" s="2" customFormat="1" ht="14" x14ac:dyDescent="0.2">
      <c r="A2" s="4" t="s">
        <v>109</v>
      </c>
      <c r="D2" s="122"/>
      <c r="E2" s="30" t="s">
        <v>125</v>
      </c>
      <c r="I2" s="30"/>
    </row>
    <row r="3" spans="1:27" ht="16.5" customHeight="1" x14ac:dyDescent="0.2">
      <c r="A3" s="116" t="s">
        <v>79</v>
      </c>
      <c r="B3" s="1"/>
      <c r="C3" s="117"/>
      <c r="E3" s="58" t="s">
        <v>7</v>
      </c>
    </row>
    <row r="4" spans="1:27" ht="16.5" customHeight="1" x14ac:dyDescent="0.2">
      <c r="A4" s="116"/>
      <c r="B4" s="129" t="s">
        <v>58</v>
      </c>
      <c r="C4" s="130"/>
      <c r="D4" s="129" t="s">
        <v>59</v>
      </c>
      <c r="E4" s="130"/>
    </row>
    <row r="5" spans="1:27" ht="18" customHeight="1" x14ac:dyDescent="0.2">
      <c r="A5" s="32" t="s">
        <v>42</v>
      </c>
      <c r="B5" s="38" t="s">
        <v>85</v>
      </c>
      <c r="C5" s="59" t="s">
        <v>106</v>
      </c>
      <c r="D5" s="38" t="s">
        <v>85</v>
      </c>
      <c r="E5" s="59" t="s">
        <v>106</v>
      </c>
      <c r="F5" s="23"/>
      <c r="G5" s="23"/>
      <c r="H5" s="23"/>
      <c r="I5" s="23"/>
      <c r="J5" s="23"/>
      <c r="K5" s="23"/>
      <c r="L5" s="23"/>
      <c r="M5" s="23"/>
      <c r="N5" s="23"/>
      <c r="O5" s="23"/>
      <c r="P5" s="23"/>
      <c r="Q5" s="23"/>
      <c r="R5" s="23"/>
      <c r="S5" s="23"/>
      <c r="T5" s="23"/>
      <c r="U5" s="23"/>
      <c r="V5" s="23"/>
      <c r="W5" s="23"/>
      <c r="X5" s="23"/>
      <c r="Y5" s="23"/>
      <c r="Z5" s="23"/>
      <c r="AA5" s="23"/>
    </row>
    <row r="6" spans="1:27" ht="16.5" customHeight="1" x14ac:dyDescent="0.2">
      <c r="A6" s="33" t="s">
        <v>21</v>
      </c>
      <c r="B6" s="110">
        <v>5593</v>
      </c>
      <c r="C6" s="118">
        <v>804</v>
      </c>
      <c r="D6" s="110">
        <v>5469</v>
      </c>
      <c r="E6" s="118">
        <v>344</v>
      </c>
    </row>
    <row r="7" spans="1:27" ht="16.5" customHeight="1" x14ac:dyDescent="0.2">
      <c r="A7" s="34" t="s">
        <v>47</v>
      </c>
      <c r="B7" s="111">
        <v>3054</v>
      </c>
      <c r="C7" s="119">
        <v>495</v>
      </c>
      <c r="D7" s="111">
        <v>3244</v>
      </c>
      <c r="E7" s="119">
        <v>240</v>
      </c>
    </row>
    <row r="8" spans="1:27" ht="16.5" customHeight="1" x14ac:dyDescent="0.2">
      <c r="A8" s="34" t="s">
        <v>64</v>
      </c>
      <c r="B8" s="111">
        <v>348</v>
      </c>
      <c r="C8" s="119">
        <v>57</v>
      </c>
      <c r="D8" s="111">
        <v>415</v>
      </c>
      <c r="E8" s="119">
        <v>32</v>
      </c>
    </row>
    <row r="9" spans="1:27" ht="16.5" customHeight="1" x14ac:dyDescent="0.2">
      <c r="A9" s="34" t="s">
        <v>36</v>
      </c>
      <c r="B9" s="111">
        <v>2763</v>
      </c>
      <c r="C9" s="119">
        <v>393</v>
      </c>
      <c r="D9" s="111">
        <v>2830</v>
      </c>
      <c r="E9" s="119">
        <v>197</v>
      </c>
    </row>
    <row r="10" spans="1:27" ht="16.5" customHeight="1" x14ac:dyDescent="0.2">
      <c r="A10" s="34" t="s">
        <v>70</v>
      </c>
      <c r="B10" s="111">
        <v>242</v>
      </c>
      <c r="C10" s="119">
        <v>32</v>
      </c>
      <c r="D10" s="111">
        <v>230</v>
      </c>
      <c r="E10" s="119">
        <v>19</v>
      </c>
    </row>
    <row r="11" spans="1:27" ht="16.5" customHeight="1" x14ac:dyDescent="0.2">
      <c r="A11" s="34" t="s">
        <v>61</v>
      </c>
      <c r="B11" s="111">
        <v>4149</v>
      </c>
      <c r="C11" s="119">
        <v>681</v>
      </c>
      <c r="D11" s="111">
        <v>4209</v>
      </c>
      <c r="E11" s="119">
        <v>357</v>
      </c>
    </row>
    <row r="12" spans="1:27" ht="16.5" customHeight="1" x14ac:dyDescent="0.2">
      <c r="A12" s="34" t="s">
        <v>31</v>
      </c>
      <c r="B12" s="111">
        <v>395</v>
      </c>
      <c r="C12" s="119">
        <v>75</v>
      </c>
      <c r="D12" s="111">
        <v>396</v>
      </c>
      <c r="E12" s="119">
        <v>38</v>
      </c>
    </row>
    <row r="13" spans="1:27" ht="16.5" customHeight="1" x14ac:dyDescent="0.2">
      <c r="A13" s="34" t="s">
        <v>40</v>
      </c>
      <c r="B13" s="111">
        <v>1483</v>
      </c>
      <c r="C13" s="119">
        <v>247</v>
      </c>
      <c r="D13" s="111">
        <v>1688</v>
      </c>
      <c r="E13" s="119">
        <v>153</v>
      </c>
    </row>
    <row r="14" spans="1:27" ht="16.5" customHeight="1" x14ac:dyDescent="0.2">
      <c r="A14" s="34" t="s">
        <v>54</v>
      </c>
      <c r="B14" s="111">
        <v>782</v>
      </c>
      <c r="C14" s="119">
        <v>155</v>
      </c>
      <c r="D14" s="111">
        <v>798</v>
      </c>
      <c r="E14" s="119">
        <v>88</v>
      </c>
    </row>
    <row r="15" spans="1:27" ht="16.5" customHeight="1" x14ac:dyDescent="0.2">
      <c r="A15" s="34" t="s">
        <v>29</v>
      </c>
      <c r="B15" s="111">
        <v>20248</v>
      </c>
      <c r="C15" s="119">
        <v>3052</v>
      </c>
      <c r="D15" s="111">
        <v>21860</v>
      </c>
      <c r="E15" s="119">
        <v>1335</v>
      </c>
    </row>
    <row r="16" spans="1:27" ht="16.5" customHeight="1" x14ac:dyDescent="0.2">
      <c r="A16" s="34" t="s">
        <v>71</v>
      </c>
      <c r="B16" s="111">
        <v>1461</v>
      </c>
      <c r="C16" s="119">
        <v>211</v>
      </c>
      <c r="D16" s="111">
        <v>1373</v>
      </c>
      <c r="E16" s="119">
        <v>86</v>
      </c>
    </row>
    <row r="17" spans="1:5" ht="16.5" customHeight="1" x14ac:dyDescent="0.2">
      <c r="A17" s="34" t="s">
        <v>73</v>
      </c>
      <c r="B17" s="111">
        <v>2049</v>
      </c>
      <c r="C17" s="119">
        <v>295</v>
      </c>
      <c r="D17" s="111">
        <v>1910</v>
      </c>
      <c r="E17" s="119">
        <v>128</v>
      </c>
    </row>
    <row r="18" spans="1:5" ht="16.5" customHeight="1" x14ac:dyDescent="0.2">
      <c r="A18" s="34" t="s">
        <v>74</v>
      </c>
      <c r="B18" s="111">
        <v>592</v>
      </c>
      <c r="C18" s="119">
        <v>103</v>
      </c>
      <c r="D18" s="111">
        <v>614</v>
      </c>
      <c r="E18" s="119">
        <v>45</v>
      </c>
    </row>
    <row r="19" spans="1:5" ht="16.5" customHeight="1" x14ac:dyDescent="0.2">
      <c r="A19" s="34" t="s">
        <v>9</v>
      </c>
      <c r="B19" s="111">
        <v>338</v>
      </c>
      <c r="C19" s="119">
        <v>47</v>
      </c>
      <c r="D19" s="111">
        <v>379</v>
      </c>
      <c r="E19" s="119">
        <v>24</v>
      </c>
    </row>
    <row r="20" spans="1:5" ht="16.5" customHeight="1" x14ac:dyDescent="0.2">
      <c r="A20" s="34" t="s">
        <v>75</v>
      </c>
      <c r="B20" s="111">
        <v>343</v>
      </c>
      <c r="C20" s="119">
        <v>54</v>
      </c>
      <c r="D20" s="111">
        <v>340</v>
      </c>
      <c r="E20" s="119">
        <v>38</v>
      </c>
    </row>
    <row r="21" spans="1:5" ht="16.5" customHeight="1" x14ac:dyDescent="0.2">
      <c r="A21" s="34" t="s">
        <v>19</v>
      </c>
      <c r="B21" s="111">
        <v>141</v>
      </c>
      <c r="C21" s="119">
        <v>13</v>
      </c>
      <c r="D21" s="111">
        <v>188</v>
      </c>
      <c r="E21" s="119">
        <v>9</v>
      </c>
    </row>
    <row r="22" spans="1:5" ht="16.5" customHeight="1" x14ac:dyDescent="0.2">
      <c r="A22" s="34" t="s">
        <v>76</v>
      </c>
      <c r="B22" s="111">
        <v>5916</v>
      </c>
      <c r="C22" s="119">
        <v>900</v>
      </c>
      <c r="D22" s="111">
        <v>5624</v>
      </c>
      <c r="E22" s="119">
        <v>421</v>
      </c>
    </row>
    <row r="23" spans="1:5" ht="16.5" customHeight="1" x14ac:dyDescent="0.2">
      <c r="A23" s="34" t="s">
        <v>45</v>
      </c>
      <c r="B23" s="111">
        <v>1976</v>
      </c>
      <c r="C23" s="119">
        <v>304</v>
      </c>
      <c r="D23" s="111">
        <v>2139</v>
      </c>
      <c r="E23" s="119">
        <v>192</v>
      </c>
    </row>
    <row r="24" spans="1:5" ht="16.5" customHeight="1" x14ac:dyDescent="0.2">
      <c r="A24" s="34" t="s">
        <v>68</v>
      </c>
      <c r="B24" s="111">
        <v>6511</v>
      </c>
      <c r="C24" s="119">
        <v>1055</v>
      </c>
      <c r="D24" s="111">
        <v>6798</v>
      </c>
      <c r="E24" s="119">
        <v>495</v>
      </c>
    </row>
    <row r="25" spans="1:5" ht="16.5" customHeight="1" x14ac:dyDescent="0.2">
      <c r="A25" s="34" t="s">
        <v>32</v>
      </c>
      <c r="B25" s="111">
        <v>2297</v>
      </c>
      <c r="C25" s="119">
        <v>365</v>
      </c>
      <c r="D25" s="111">
        <v>2531</v>
      </c>
      <c r="E25" s="119">
        <v>158</v>
      </c>
    </row>
    <row r="26" spans="1:5" ht="16.5" customHeight="1" x14ac:dyDescent="0.2">
      <c r="A26" s="34" t="s">
        <v>1</v>
      </c>
      <c r="B26" s="111">
        <v>2019</v>
      </c>
      <c r="C26" s="119">
        <v>341</v>
      </c>
      <c r="D26" s="111">
        <v>2053</v>
      </c>
      <c r="E26" s="119">
        <v>221</v>
      </c>
    </row>
    <row r="27" spans="1:5" ht="16.5" customHeight="1" x14ac:dyDescent="0.2">
      <c r="A27" s="34" t="s">
        <v>77</v>
      </c>
      <c r="B27" s="111">
        <v>6948</v>
      </c>
      <c r="C27" s="119">
        <v>979</v>
      </c>
      <c r="D27" s="111">
        <v>7466</v>
      </c>
      <c r="E27" s="119">
        <v>484</v>
      </c>
    </row>
    <row r="28" spans="1:5" ht="16.5" customHeight="1" x14ac:dyDescent="0.2">
      <c r="A28" s="34" t="s">
        <v>16</v>
      </c>
      <c r="B28" s="111">
        <v>3776</v>
      </c>
      <c r="C28" s="119">
        <v>492</v>
      </c>
      <c r="D28" s="111">
        <v>3565</v>
      </c>
      <c r="E28" s="119">
        <v>199</v>
      </c>
    </row>
    <row r="29" spans="1:5" ht="16.5" customHeight="1" x14ac:dyDescent="0.2">
      <c r="A29" s="34" t="s">
        <v>35</v>
      </c>
      <c r="B29" s="111">
        <v>1056</v>
      </c>
      <c r="C29" s="119">
        <v>135</v>
      </c>
      <c r="D29" s="111">
        <v>899</v>
      </c>
      <c r="E29" s="119">
        <v>47</v>
      </c>
    </row>
    <row r="30" spans="1:5" ht="16.5" customHeight="1" x14ac:dyDescent="0.2">
      <c r="A30" s="35" t="s">
        <v>69</v>
      </c>
      <c r="B30" s="112">
        <v>337</v>
      </c>
      <c r="C30" s="120">
        <v>48</v>
      </c>
      <c r="D30" s="112">
        <v>269</v>
      </c>
      <c r="E30" s="120">
        <v>19</v>
      </c>
    </row>
    <row r="31" spans="1:5" ht="16.5" customHeight="1" x14ac:dyDescent="0.2">
      <c r="A31" s="36" t="s">
        <v>57</v>
      </c>
      <c r="B31" s="113">
        <f>SUM(B6:B30)</f>
        <v>74817</v>
      </c>
      <c r="C31" s="121">
        <f>SUM(C6:C30)</f>
        <v>11333</v>
      </c>
      <c r="D31" s="113">
        <f>SUM(D6:D30)</f>
        <v>77287</v>
      </c>
      <c r="E31" s="121">
        <f>SUM(E6:E30)</f>
        <v>5369</v>
      </c>
    </row>
    <row r="32" spans="1:5" s="2" customFormat="1" ht="22.5" customHeight="1" x14ac:dyDescent="0.2">
      <c r="A32" s="3" t="s">
        <v>86</v>
      </c>
      <c r="B32" s="22"/>
      <c r="D32" s="122"/>
      <c r="E32" s="122"/>
    </row>
    <row r="33" spans="1:27" s="2" customFormat="1" ht="14" x14ac:dyDescent="0.2">
      <c r="A33" s="4" t="s">
        <v>112</v>
      </c>
      <c r="D33" s="122"/>
      <c r="E33" s="30" t="s">
        <v>125</v>
      </c>
      <c r="I33" s="30"/>
    </row>
    <row r="34" spans="1:27" ht="16.5" customHeight="1" x14ac:dyDescent="0.2">
      <c r="A34" s="116" t="s">
        <v>95</v>
      </c>
      <c r="B34" s="1"/>
      <c r="C34" s="117"/>
      <c r="E34" s="58" t="s">
        <v>7</v>
      </c>
    </row>
    <row r="35" spans="1:27" ht="16.5" customHeight="1" x14ac:dyDescent="0.2">
      <c r="A35" s="116"/>
      <c r="B35" s="129" t="s">
        <v>58</v>
      </c>
      <c r="C35" s="130"/>
      <c r="D35" s="129" t="s">
        <v>59</v>
      </c>
      <c r="E35" s="130"/>
    </row>
    <row r="36" spans="1:27" ht="18" customHeight="1" x14ac:dyDescent="0.2">
      <c r="A36" s="32" t="s">
        <v>42</v>
      </c>
      <c r="B36" s="38" t="s">
        <v>85</v>
      </c>
      <c r="C36" s="59" t="s">
        <v>106</v>
      </c>
      <c r="D36" s="38" t="s">
        <v>85</v>
      </c>
      <c r="E36" s="59" t="s">
        <v>106</v>
      </c>
      <c r="F36" s="23"/>
      <c r="G36" s="23"/>
      <c r="H36" s="23"/>
      <c r="I36" s="23"/>
      <c r="J36" s="23"/>
      <c r="K36" s="23"/>
      <c r="L36" s="23"/>
      <c r="M36" s="23"/>
      <c r="N36" s="23"/>
      <c r="O36" s="23"/>
      <c r="P36" s="23"/>
      <c r="Q36" s="23"/>
      <c r="R36" s="23"/>
      <c r="S36" s="23"/>
      <c r="T36" s="23"/>
      <c r="U36" s="23"/>
      <c r="V36" s="23"/>
      <c r="W36" s="23"/>
      <c r="X36" s="23"/>
      <c r="Y36" s="23"/>
      <c r="Z36" s="23"/>
      <c r="AA36" s="23"/>
    </row>
    <row r="37" spans="1:27" ht="16.5" customHeight="1" x14ac:dyDescent="0.2">
      <c r="A37" s="33" t="s">
        <v>21</v>
      </c>
      <c r="B37" s="110">
        <v>5593</v>
      </c>
      <c r="C37" s="118">
        <v>3112</v>
      </c>
      <c r="D37" s="110">
        <v>5469</v>
      </c>
      <c r="E37" s="118">
        <v>2093</v>
      </c>
    </row>
    <row r="38" spans="1:27" ht="16.5" customHeight="1" x14ac:dyDescent="0.2">
      <c r="A38" s="34" t="s">
        <v>47</v>
      </c>
      <c r="B38" s="111">
        <v>3054</v>
      </c>
      <c r="C38" s="119">
        <v>1867</v>
      </c>
      <c r="D38" s="111">
        <v>3244</v>
      </c>
      <c r="E38" s="119">
        <v>1483</v>
      </c>
    </row>
    <row r="39" spans="1:27" ht="16.5" customHeight="1" x14ac:dyDescent="0.2">
      <c r="A39" s="34" t="s">
        <v>64</v>
      </c>
      <c r="B39" s="111">
        <v>348</v>
      </c>
      <c r="C39" s="119">
        <v>214</v>
      </c>
      <c r="D39" s="111">
        <v>415</v>
      </c>
      <c r="E39" s="119">
        <v>178</v>
      </c>
    </row>
    <row r="40" spans="1:27" ht="16.5" customHeight="1" x14ac:dyDescent="0.2">
      <c r="A40" s="34" t="s">
        <v>36</v>
      </c>
      <c r="B40" s="111">
        <v>2763</v>
      </c>
      <c r="C40" s="119">
        <v>1616</v>
      </c>
      <c r="D40" s="111">
        <v>2830</v>
      </c>
      <c r="E40" s="119">
        <v>1147</v>
      </c>
    </row>
    <row r="41" spans="1:27" ht="16.5" customHeight="1" x14ac:dyDescent="0.2">
      <c r="A41" s="34" t="s">
        <v>70</v>
      </c>
      <c r="B41" s="111">
        <v>242</v>
      </c>
      <c r="C41" s="119">
        <v>145</v>
      </c>
      <c r="D41" s="111">
        <v>230</v>
      </c>
      <c r="E41" s="119">
        <v>99</v>
      </c>
    </row>
    <row r="42" spans="1:27" ht="16.5" customHeight="1" x14ac:dyDescent="0.2">
      <c r="A42" s="34" t="s">
        <v>61</v>
      </c>
      <c r="B42" s="111">
        <v>4149</v>
      </c>
      <c r="C42" s="119">
        <v>2262</v>
      </c>
      <c r="D42" s="111">
        <v>4209</v>
      </c>
      <c r="E42" s="119">
        <v>1636</v>
      </c>
    </row>
    <row r="43" spans="1:27" ht="16.5" customHeight="1" x14ac:dyDescent="0.2">
      <c r="A43" s="34" t="s">
        <v>31</v>
      </c>
      <c r="B43" s="111">
        <v>395</v>
      </c>
      <c r="C43" s="119">
        <v>244</v>
      </c>
      <c r="D43" s="111">
        <v>396</v>
      </c>
      <c r="E43" s="119">
        <v>188</v>
      </c>
    </row>
    <row r="44" spans="1:27" ht="16.5" customHeight="1" x14ac:dyDescent="0.2">
      <c r="A44" s="34" t="s">
        <v>40</v>
      </c>
      <c r="B44" s="111">
        <v>1483</v>
      </c>
      <c r="C44" s="119">
        <v>889</v>
      </c>
      <c r="D44" s="111">
        <v>1688</v>
      </c>
      <c r="E44" s="119">
        <v>776</v>
      </c>
    </row>
    <row r="45" spans="1:27" ht="16.5" customHeight="1" x14ac:dyDescent="0.2">
      <c r="A45" s="34" t="s">
        <v>54</v>
      </c>
      <c r="B45" s="111">
        <v>782</v>
      </c>
      <c r="C45" s="119">
        <v>485</v>
      </c>
      <c r="D45" s="111">
        <v>798</v>
      </c>
      <c r="E45" s="119">
        <v>361</v>
      </c>
    </row>
    <row r="46" spans="1:27" ht="16.5" customHeight="1" x14ac:dyDescent="0.2">
      <c r="A46" s="34" t="s">
        <v>29</v>
      </c>
      <c r="B46" s="111">
        <v>20248</v>
      </c>
      <c r="C46" s="119">
        <v>10574</v>
      </c>
      <c r="D46" s="111">
        <v>21860</v>
      </c>
      <c r="E46" s="119">
        <v>8276</v>
      </c>
    </row>
    <row r="47" spans="1:27" ht="16.5" customHeight="1" x14ac:dyDescent="0.2">
      <c r="A47" s="34" t="s">
        <v>71</v>
      </c>
      <c r="B47" s="111">
        <v>1461</v>
      </c>
      <c r="C47" s="119">
        <v>823</v>
      </c>
      <c r="D47" s="111">
        <v>1373</v>
      </c>
      <c r="E47" s="119">
        <v>529</v>
      </c>
    </row>
    <row r="48" spans="1:27" ht="16.5" customHeight="1" x14ac:dyDescent="0.2">
      <c r="A48" s="34" t="s">
        <v>73</v>
      </c>
      <c r="B48" s="111">
        <v>2049</v>
      </c>
      <c r="C48" s="119">
        <v>1040</v>
      </c>
      <c r="D48" s="111">
        <v>1910</v>
      </c>
      <c r="E48" s="119">
        <v>711</v>
      </c>
    </row>
    <row r="49" spans="1:9" ht="16.5" customHeight="1" x14ac:dyDescent="0.2">
      <c r="A49" s="34" t="s">
        <v>74</v>
      </c>
      <c r="B49" s="111">
        <v>592</v>
      </c>
      <c r="C49" s="119">
        <v>317</v>
      </c>
      <c r="D49" s="111">
        <v>614</v>
      </c>
      <c r="E49" s="119">
        <v>223</v>
      </c>
    </row>
    <row r="50" spans="1:9" ht="16.5" customHeight="1" x14ac:dyDescent="0.2">
      <c r="A50" s="34" t="s">
        <v>9</v>
      </c>
      <c r="B50" s="111">
        <v>338</v>
      </c>
      <c r="C50" s="119">
        <v>180</v>
      </c>
      <c r="D50" s="111">
        <v>379</v>
      </c>
      <c r="E50" s="119">
        <v>127</v>
      </c>
    </row>
    <row r="51" spans="1:9" ht="16.5" customHeight="1" x14ac:dyDescent="0.2">
      <c r="A51" s="34" t="s">
        <v>75</v>
      </c>
      <c r="B51" s="111">
        <v>343</v>
      </c>
      <c r="C51" s="119">
        <v>205</v>
      </c>
      <c r="D51" s="111">
        <v>340</v>
      </c>
      <c r="E51" s="119">
        <v>139</v>
      </c>
    </row>
    <row r="52" spans="1:9" ht="16.5" customHeight="1" x14ac:dyDescent="0.2">
      <c r="A52" s="34" t="s">
        <v>19</v>
      </c>
      <c r="B52" s="111">
        <v>141</v>
      </c>
      <c r="C52" s="119">
        <v>51</v>
      </c>
      <c r="D52" s="111">
        <v>188</v>
      </c>
      <c r="E52" s="119">
        <v>60</v>
      </c>
    </row>
    <row r="53" spans="1:9" ht="16.5" customHeight="1" x14ac:dyDescent="0.2">
      <c r="A53" s="34" t="s">
        <v>76</v>
      </c>
      <c r="B53" s="111">
        <v>5916</v>
      </c>
      <c r="C53" s="119">
        <v>3128</v>
      </c>
      <c r="D53" s="111">
        <v>5624</v>
      </c>
      <c r="E53" s="119">
        <v>2169</v>
      </c>
    </row>
    <row r="54" spans="1:9" ht="16.5" customHeight="1" x14ac:dyDescent="0.2">
      <c r="A54" s="34" t="s">
        <v>45</v>
      </c>
      <c r="B54" s="111">
        <v>1976</v>
      </c>
      <c r="C54" s="119">
        <v>1106</v>
      </c>
      <c r="D54" s="111">
        <v>2139</v>
      </c>
      <c r="E54" s="119">
        <v>918</v>
      </c>
    </row>
    <row r="55" spans="1:9" ht="16.5" customHeight="1" x14ac:dyDescent="0.2">
      <c r="A55" s="34" t="s">
        <v>68</v>
      </c>
      <c r="B55" s="111">
        <v>6511</v>
      </c>
      <c r="C55" s="119">
        <v>3714</v>
      </c>
      <c r="D55" s="111">
        <v>6798</v>
      </c>
      <c r="E55" s="119">
        <v>2898</v>
      </c>
    </row>
    <row r="56" spans="1:9" ht="16.5" customHeight="1" x14ac:dyDescent="0.2">
      <c r="A56" s="34" t="s">
        <v>32</v>
      </c>
      <c r="B56" s="111">
        <v>2297</v>
      </c>
      <c r="C56" s="119">
        <v>1309</v>
      </c>
      <c r="D56" s="111">
        <v>2531</v>
      </c>
      <c r="E56" s="119">
        <v>999</v>
      </c>
    </row>
    <row r="57" spans="1:9" ht="16.5" customHeight="1" x14ac:dyDescent="0.2">
      <c r="A57" s="34" t="s">
        <v>1</v>
      </c>
      <c r="B57" s="111">
        <v>2019</v>
      </c>
      <c r="C57" s="119">
        <v>1228</v>
      </c>
      <c r="D57" s="111">
        <v>2053</v>
      </c>
      <c r="E57" s="119">
        <v>924</v>
      </c>
    </row>
    <row r="58" spans="1:9" ht="16.5" customHeight="1" x14ac:dyDescent="0.2">
      <c r="A58" s="34" t="s">
        <v>77</v>
      </c>
      <c r="B58" s="111">
        <v>6948</v>
      </c>
      <c r="C58" s="119">
        <v>3714</v>
      </c>
      <c r="D58" s="111">
        <v>7466</v>
      </c>
      <c r="E58" s="119">
        <v>2800</v>
      </c>
    </row>
    <row r="59" spans="1:9" ht="16.5" customHeight="1" x14ac:dyDescent="0.2">
      <c r="A59" s="34" t="s">
        <v>16</v>
      </c>
      <c r="B59" s="111">
        <v>3776</v>
      </c>
      <c r="C59" s="119">
        <v>2041</v>
      </c>
      <c r="D59" s="111">
        <v>3565</v>
      </c>
      <c r="E59" s="119">
        <v>1334</v>
      </c>
    </row>
    <row r="60" spans="1:9" ht="16.5" customHeight="1" x14ac:dyDescent="0.2">
      <c r="A60" s="34" t="s">
        <v>35</v>
      </c>
      <c r="B60" s="111">
        <v>1056</v>
      </c>
      <c r="C60" s="119">
        <v>551</v>
      </c>
      <c r="D60" s="111">
        <v>899</v>
      </c>
      <c r="E60" s="119">
        <v>297</v>
      </c>
    </row>
    <row r="61" spans="1:9" ht="16.5" customHeight="1" x14ac:dyDescent="0.2">
      <c r="A61" s="35" t="s">
        <v>69</v>
      </c>
      <c r="B61" s="112">
        <v>337</v>
      </c>
      <c r="C61" s="120">
        <v>201</v>
      </c>
      <c r="D61" s="112">
        <v>269</v>
      </c>
      <c r="E61" s="120">
        <v>115</v>
      </c>
    </row>
    <row r="62" spans="1:9" ht="16.5" customHeight="1" x14ac:dyDescent="0.2">
      <c r="A62" s="36" t="s">
        <v>57</v>
      </c>
      <c r="B62" s="113">
        <f>SUM(B37:B61)</f>
        <v>74817</v>
      </c>
      <c r="C62" s="121">
        <f>SUM(C37:C61)</f>
        <v>41016</v>
      </c>
      <c r="D62" s="113">
        <f>SUM(D37:D61)</f>
        <v>77287</v>
      </c>
      <c r="E62" s="121">
        <f>SUM(E37:E61)</f>
        <v>30480</v>
      </c>
    </row>
    <row r="63" spans="1:9" s="2" customFormat="1" ht="22.5" customHeight="1" x14ac:dyDescent="0.2">
      <c r="A63" s="3" t="s">
        <v>86</v>
      </c>
      <c r="B63" s="22"/>
      <c r="D63" s="122"/>
      <c r="E63" s="122"/>
    </row>
    <row r="64" spans="1:9" s="2" customFormat="1" ht="14" x14ac:dyDescent="0.2">
      <c r="A64" s="4" t="s">
        <v>15</v>
      </c>
      <c r="D64" s="122"/>
      <c r="E64" s="30" t="s">
        <v>125</v>
      </c>
      <c r="I64" s="30"/>
    </row>
    <row r="65" spans="1:27" ht="16.5" customHeight="1" x14ac:dyDescent="0.2">
      <c r="A65" s="131" t="s">
        <v>113</v>
      </c>
      <c r="B65" s="131"/>
      <c r="C65" s="131"/>
      <c r="D65" s="131"/>
      <c r="E65" s="58" t="s">
        <v>7</v>
      </c>
    </row>
    <row r="66" spans="1:27" ht="16.5" customHeight="1" x14ac:dyDescent="0.2">
      <c r="A66" s="116"/>
      <c r="B66" s="129" t="s">
        <v>58</v>
      </c>
      <c r="C66" s="130"/>
      <c r="D66" s="129" t="s">
        <v>59</v>
      </c>
      <c r="E66" s="130"/>
    </row>
    <row r="67" spans="1:27" ht="18" customHeight="1" x14ac:dyDescent="0.2">
      <c r="A67" s="32" t="s">
        <v>42</v>
      </c>
      <c r="B67" s="38" t="s">
        <v>85</v>
      </c>
      <c r="C67" s="59" t="s">
        <v>106</v>
      </c>
      <c r="D67" s="38" t="s">
        <v>85</v>
      </c>
      <c r="E67" s="59" t="s">
        <v>106</v>
      </c>
      <c r="F67" s="23"/>
      <c r="G67" s="23"/>
      <c r="H67" s="23"/>
      <c r="I67" s="23"/>
      <c r="J67" s="23"/>
      <c r="K67" s="23"/>
      <c r="L67" s="23"/>
      <c r="M67" s="23"/>
      <c r="N67" s="23"/>
      <c r="O67" s="23"/>
      <c r="P67" s="23"/>
      <c r="Q67" s="23"/>
      <c r="R67" s="23"/>
      <c r="S67" s="23"/>
      <c r="T67" s="23"/>
      <c r="U67" s="23"/>
      <c r="V67" s="23"/>
      <c r="W67" s="23"/>
      <c r="X67" s="23"/>
      <c r="Y67" s="23"/>
      <c r="Z67" s="23"/>
      <c r="AA67" s="23"/>
    </row>
    <row r="68" spans="1:27" ht="16.5" customHeight="1" x14ac:dyDescent="0.2">
      <c r="A68" s="33" t="s">
        <v>21</v>
      </c>
      <c r="B68" s="110">
        <v>5593</v>
      </c>
      <c r="C68" s="118">
        <v>3336</v>
      </c>
      <c r="D68" s="110">
        <v>5469</v>
      </c>
      <c r="E68" s="118">
        <v>2950</v>
      </c>
    </row>
    <row r="69" spans="1:27" ht="16.5" customHeight="1" x14ac:dyDescent="0.2">
      <c r="A69" s="34" t="s">
        <v>47</v>
      </c>
      <c r="B69" s="111">
        <v>3054</v>
      </c>
      <c r="C69" s="119">
        <v>1731</v>
      </c>
      <c r="D69" s="111">
        <v>3244</v>
      </c>
      <c r="E69" s="119">
        <v>1740</v>
      </c>
    </row>
    <row r="70" spans="1:27" ht="16.5" customHeight="1" x14ac:dyDescent="0.2">
      <c r="A70" s="34" t="s">
        <v>64</v>
      </c>
      <c r="B70" s="111">
        <v>348</v>
      </c>
      <c r="C70" s="119">
        <v>203</v>
      </c>
      <c r="D70" s="111">
        <v>415</v>
      </c>
      <c r="E70" s="119">
        <v>244</v>
      </c>
    </row>
    <row r="71" spans="1:27" ht="16.5" customHeight="1" x14ac:dyDescent="0.2">
      <c r="A71" s="34" t="s">
        <v>36</v>
      </c>
      <c r="B71" s="111">
        <v>2763</v>
      </c>
      <c r="C71" s="119">
        <v>1599</v>
      </c>
      <c r="D71" s="111">
        <v>2830</v>
      </c>
      <c r="E71" s="119">
        <v>1483</v>
      </c>
    </row>
    <row r="72" spans="1:27" ht="16.5" customHeight="1" x14ac:dyDescent="0.2">
      <c r="A72" s="34" t="s">
        <v>70</v>
      </c>
      <c r="B72" s="111">
        <v>242</v>
      </c>
      <c r="C72" s="119">
        <v>135</v>
      </c>
      <c r="D72" s="111">
        <v>230</v>
      </c>
      <c r="E72" s="119">
        <v>129</v>
      </c>
    </row>
    <row r="73" spans="1:27" ht="16.5" customHeight="1" x14ac:dyDescent="0.2">
      <c r="A73" s="34" t="s">
        <v>61</v>
      </c>
      <c r="B73" s="111">
        <v>4149</v>
      </c>
      <c r="C73" s="119">
        <v>2512</v>
      </c>
      <c r="D73" s="111">
        <v>4209</v>
      </c>
      <c r="E73" s="119">
        <v>2463</v>
      </c>
    </row>
    <row r="74" spans="1:27" ht="16.5" customHeight="1" x14ac:dyDescent="0.2">
      <c r="A74" s="34" t="s">
        <v>31</v>
      </c>
      <c r="B74" s="111">
        <v>395</v>
      </c>
      <c r="C74" s="119">
        <v>242</v>
      </c>
      <c r="D74" s="111">
        <v>396</v>
      </c>
      <c r="E74" s="119">
        <v>245</v>
      </c>
    </row>
    <row r="75" spans="1:27" ht="16.5" customHeight="1" x14ac:dyDescent="0.2">
      <c r="A75" s="34" t="s">
        <v>40</v>
      </c>
      <c r="B75" s="111">
        <v>1483</v>
      </c>
      <c r="C75" s="119">
        <v>895</v>
      </c>
      <c r="D75" s="111">
        <v>1688</v>
      </c>
      <c r="E75" s="119">
        <v>1057</v>
      </c>
    </row>
    <row r="76" spans="1:27" ht="16.5" customHeight="1" x14ac:dyDescent="0.2">
      <c r="A76" s="34" t="s">
        <v>54</v>
      </c>
      <c r="B76" s="111">
        <v>782</v>
      </c>
      <c r="C76" s="119">
        <v>459</v>
      </c>
      <c r="D76" s="111">
        <v>798</v>
      </c>
      <c r="E76" s="119">
        <v>507</v>
      </c>
    </row>
    <row r="77" spans="1:27" ht="16.5" customHeight="1" x14ac:dyDescent="0.2">
      <c r="A77" s="34" t="s">
        <v>29</v>
      </c>
      <c r="B77" s="111">
        <v>20248</v>
      </c>
      <c r="C77" s="119">
        <v>11904</v>
      </c>
      <c r="D77" s="111">
        <v>21860</v>
      </c>
      <c r="E77" s="119">
        <v>12045</v>
      </c>
    </row>
    <row r="78" spans="1:27" ht="16.5" customHeight="1" x14ac:dyDescent="0.2">
      <c r="A78" s="34" t="s">
        <v>71</v>
      </c>
      <c r="B78" s="111">
        <v>1461</v>
      </c>
      <c r="C78" s="119">
        <v>894</v>
      </c>
      <c r="D78" s="111">
        <v>1373</v>
      </c>
      <c r="E78" s="119">
        <v>765</v>
      </c>
    </row>
    <row r="79" spans="1:27" ht="16.5" customHeight="1" x14ac:dyDescent="0.2">
      <c r="A79" s="34" t="s">
        <v>73</v>
      </c>
      <c r="B79" s="111">
        <v>2049</v>
      </c>
      <c r="C79" s="119">
        <v>1241</v>
      </c>
      <c r="D79" s="111">
        <v>1910</v>
      </c>
      <c r="E79" s="119">
        <v>991</v>
      </c>
    </row>
    <row r="80" spans="1:27" ht="16.5" customHeight="1" x14ac:dyDescent="0.2">
      <c r="A80" s="34" t="s">
        <v>74</v>
      </c>
      <c r="B80" s="111">
        <v>592</v>
      </c>
      <c r="C80" s="119">
        <v>354</v>
      </c>
      <c r="D80" s="111">
        <v>614</v>
      </c>
      <c r="E80" s="119">
        <v>339</v>
      </c>
    </row>
    <row r="81" spans="1:5" ht="16.5" customHeight="1" x14ac:dyDescent="0.2">
      <c r="A81" s="34" t="s">
        <v>9</v>
      </c>
      <c r="B81" s="111">
        <v>338</v>
      </c>
      <c r="C81" s="119">
        <v>197</v>
      </c>
      <c r="D81" s="111">
        <v>379</v>
      </c>
      <c r="E81" s="119">
        <v>208</v>
      </c>
    </row>
    <row r="82" spans="1:5" ht="16.5" customHeight="1" x14ac:dyDescent="0.2">
      <c r="A82" s="34" t="s">
        <v>75</v>
      </c>
      <c r="B82" s="111">
        <v>343</v>
      </c>
      <c r="C82" s="119">
        <v>202</v>
      </c>
      <c r="D82" s="111">
        <v>340</v>
      </c>
      <c r="E82" s="119">
        <v>149</v>
      </c>
    </row>
    <row r="83" spans="1:5" ht="16.5" customHeight="1" x14ac:dyDescent="0.2">
      <c r="A83" s="34" t="s">
        <v>19</v>
      </c>
      <c r="B83" s="111">
        <v>141</v>
      </c>
      <c r="C83" s="119">
        <v>86</v>
      </c>
      <c r="D83" s="111">
        <v>188</v>
      </c>
      <c r="E83" s="119">
        <v>97</v>
      </c>
    </row>
    <row r="84" spans="1:5" ht="16.5" customHeight="1" x14ac:dyDescent="0.2">
      <c r="A84" s="34" t="s">
        <v>76</v>
      </c>
      <c r="B84" s="111">
        <v>5916</v>
      </c>
      <c r="C84" s="119">
        <v>3520</v>
      </c>
      <c r="D84" s="111">
        <v>5624</v>
      </c>
      <c r="E84" s="119">
        <v>2970</v>
      </c>
    </row>
    <row r="85" spans="1:5" ht="16.5" customHeight="1" x14ac:dyDescent="0.2">
      <c r="A85" s="34" t="s">
        <v>45</v>
      </c>
      <c r="B85" s="111">
        <v>1976</v>
      </c>
      <c r="C85" s="119">
        <v>1188</v>
      </c>
      <c r="D85" s="111">
        <v>2139</v>
      </c>
      <c r="E85" s="119">
        <v>1161</v>
      </c>
    </row>
    <row r="86" spans="1:5" ht="16.5" customHeight="1" x14ac:dyDescent="0.2">
      <c r="A86" s="34" t="s">
        <v>68</v>
      </c>
      <c r="B86" s="111">
        <v>6511</v>
      </c>
      <c r="C86" s="119">
        <v>3895</v>
      </c>
      <c r="D86" s="111">
        <v>6798</v>
      </c>
      <c r="E86" s="119">
        <v>3758</v>
      </c>
    </row>
    <row r="87" spans="1:5" ht="16.5" customHeight="1" x14ac:dyDescent="0.2">
      <c r="A87" s="34" t="s">
        <v>32</v>
      </c>
      <c r="B87" s="111">
        <v>2297</v>
      </c>
      <c r="C87" s="119">
        <v>1380</v>
      </c>
      <c r="D87" s="111">
        <v>2531</v>
      </c>
      <c r="E87" s="119">
        <v>1368</v>
      </c>
    </row>
    <row r="88" spans="1:5" ht="16.5" customHeight="1" x14ac:dyDescent="0.2">
      <c r="A88" s="34" t="s">
        <v>1</v>
      </c>
      <c r="B88" s="111">
        <v>2019</v>
      </c>
      <c r="C88" s="119">
        <v>1149</v>
      </c>
      <c r="D88" s="111">
        <v>2053</v>
      </c>
      <c r="E88" s="119">
        <v>1105</v>
      </c>
    </row>
    <row r="89" spans="1:5" ht="16.5" customHeight="1" x14ac:dyDescent="0.2">
      <c r="A89" s="34" t="s">
        <v>77</v>
      </c>
      <c r="B89" s="111">
        <v>6948</v>
      </c>
      <c r="C89" s="119">
        <v>4050</v>
      </c>
      <c r="D89" s="111">
        <v>7466</v>
      </c>
      <c r="E89" s="119">
        <v>3888</v>
      </c>
    </row>
    <row r="90" spans="1:5" ht="16.5" customHeight="1" x14ac:dyDescent="0.2">
      <c r="A90" s="34" t="s">
        <v>16</v>
      </c>
      <c r="B90" s="111">
        <v>3776</v>
      </c>
      <c r="C90" s="119">
        <v>2150</v>
      </c>
      <c r="D90" s="111">
        <v>3565</v>
      </c>
      <c r="E90" s="119">
        <v>1864</v>
      </c>
    </row>
    <row r="91" spans="1:5" ht="16.5" customHeight="1" x14ac:dyDescent="0.2">
      <c r="A91" s="34" t="s">
        <v>35</v>
      </c>
      <c r="B91" s="111">
        <v>1056</v>
      </c>
      <c r="C91" s="119">
        <v>599</v>
      </c>
      <c r="D91" s="111">
        <v>899</v>
      </c>
      <c r="E91" s="119">
        <v>369</v>
      </c>
    </row>
    <row r="92" spans="1:5" ht="16.5" customHeight="1" x14ac:dyDescent="0.2">
      <c r="A92" s="35" t="s">
        <v>69</v>
      </c>
      <c r="B92" s="112">
        <v>337</v>
      </c>
      <c r="C92" s="120">
        <v>201</v>
      </c>
      <c r="D92" s="112">
        <v>269</v>
      </c>
      <c r="E92" s="120">
        <v>147</v>
      </c>
    </row>
    <row r="93" spans="1:5" ht="16.5" customHeight="1" x14ac:dyDescent="0.2">
      <c r="A93" s="36" t="s">
        <v>57</v>
      </c>
      <c r="B93" s="113">
        <f>SUM(B68:B92)</f>
        <v>74817</v>
      </c>
      <c r="C93" s="121">
        <f>SUM(C68:C92)</f>
        <v>44122</v>
      </c>
      <c r="D93" s="113">
        <f>SUM(D68:D92)</f>
        <v>77287</v>
      </c>
      <c r="E93" s="121">
        <f>SUM(E68:E92)</f>
        <v>42042</v>
      </c>
    </row>
  </sheetData>
  <mergeCells count="7">
    <mergeCell ref="B66:C66"/>
    <mergeCell ref="D66:E66"/>
    <mergeCell ref="B4:C4"/>
    <mergeCell ref="D4:E4"/>
    <mergeCell ref="B35:C35"/>
    <mergeCell ref="D35:E35"/>
    <mergeCell ref="A65:D65"/>
  </mergeCells>
  <phoneticPr fontId="4"/>
  <dataValidations count="1">
    <dataValidation allowBlank="1" showInputMessage="1" sqref="B4 B1 D4 A2 B35 B32 D35 A33 B66 B63 D66 A64" xr:uid="{00000000-0002-0000-0600-000000000000}"/>
  </dataValidations>
  <pageMargins left="0.70866141732283472" right="0.70866141732283472" top="0.74803149606299213" bottom="0.74803149606299213" header="0.31496062992125984" footer="0.31496062992125984"/>
  <pageSetup paperSize="9" orientation="landscape" horizontalDpi="300" verticalDpi="300" r:id="rId1"/>
  <headerFooter>
    <oddFooter>&amp;C&amp;P</oddFooter>
  </headerFooter>
  <rowBreaks count="2" manualBreakCount="2">
    <brk id="31" max="16383" man="1"/>
    <brk id="6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7">
    <tabColor rgb="FFFFFF00"/>
  </sheetPr>
  <dimension ref="A1:Z279"/>
  <sheetViews>
    <sheetView view="pageBreakPreview" topLeftCell="D263" zoomScaleNormal="68" zoomScaleSheetLayoutView="100" workbookViewId="0">
      <selection activeCell="E250" sqref="E250"/>
    </sheetView>
  </sheetViews>
  <sheetFormatPr defaultColWidth="13.7265625" defaultRowHeight="13" x14ac:dyDescent="0.2"/>
  <cols>
    <col min="1" max="1" width="14.08984375" style="1" customWidth="1"/>
    <col min="2" max="3" width="29.7265625" customWidth="1"/>
    <col min="4" max="5" width="29.7265625" style="1" customWidth="1"/>
    <col min="6" max="26" width="12.7265625" style="1" customWidth="1"/>
    <col min="27" max="16384" width="13.7265625" style="1"/>
  </cols>
  <sheetData>
    <row r="1" spans="1:26" s="2" customFormat="1" ht="22.5" customHeight="1" x14ac:dyDescent="0.2">
      <c r="A1" s="3" t="s">
        <v>93</v>
      </c>
      <c r="B1" s="22"/>
      <c r="D1" s="122"/>
      <c r="E1" s="122"/>
    </row>
    <row r="2" spans="1:26" s="2" customFormat="1" ht="14" x14ac:dyDescent="0.2">
      <c r="A2" s="4" t="s">
        <v>108</v>
      </c>
      <c r="D2" s="122"/>
      <c r="E2" s="30" t="s">
        <v>125</v>
      </c>
    </row>
    <row r="3" spans="1:26" ht="16.5" customHeight="1" x14ac:dyDescent="0.2">
      <c r="A3" s="116"/>
      <c r="B3" s="1"/>
      <c r="C3" s="117"/>
      <c r="E3" s="58" t="s">
        <v>83</v>
      </c>
    </row>
    <row r="4" spans="1:26" ht="16.5" customHeight="1" x14ac:dyDescent="0.2">
      <c r="A4" s="116"/>
      <c r="B4" s="128" t="s">
        <v>58</v>
      </c>
      <c r="C4" s="128"/>
      <c r="D4" s="128" t="s">
        <v>59</v>
      </c>
      <c r="E4" s="128"/>
    </row>
    <row r="5" spans="1:26" ht="18" customHeight="1" x14ac:dyDescent="0.2">
      <c r="A5" s="32" t="s">
        <v>42</v>
      </c>
      <c r="B5" s="38" t="s">
        <v>110</v>
      </c>
      <c r="C5" s="59" t="s">
        <v>51</v>
      </c>
      <c r="D5" s="38" t="s">
        <v>110</v>
      </c>
      <c r="E5" s="59" t="s">
        <v>51</v>
      </c>
      <c r="F5" s="23"/>
      <c r="I5" s="23"/>
      <c r="J5" s="23"/>
      <c r="K5" s="23"/>
      <c r="L5" s="23"/>
      <c r="M5" s="23"/>
      <c r="N5" s="23"/>
      <c r="O5" s="23"/>
      <c r="P5" s="23"/>
      <c r="Q5" s="23"/>
      <c r="R5" s="23"/>
      <c r="S5" s="23"/>
      <c r="T5" s="23"/>
      <c r="U5" s="23"/>
      <c r="V5" s="23"/>
      <c r="W5" s="23"/>
      <c r="X5" s="23"/>
      <c r="Y5" s="23"/>
      <c r="Z5" s="23"/>
    </row>
    <row r="6" spans="1:26" ht="16.5" customHeight="1" x14ac:dyDescent="0.2">
      <c r="A6" s="33" t="s">
        <v>21</v>
      </c>
      <c r="B6" s="110">
        <v>5473</v>
      </c>
      <c r="C6" s="124">
        <v>24.410834972286796</v>
      </c>
      <c r="D6" s="110">
        <v>5601</v>
      </c>
      <c r="E6" s="124">
        <v>23.164929603218138</v>
      </c>
    </row>
    <row r="7" spans="1:26" ht="16.5" customHeight="1" x14ac:dyDescent="0.2">
      <c r="A7" s="34" t="s">
        <v>47</v>
      </c>
      <c r="B7" s="111">
        <v>2964</v>
      </c>
      <c r="C7" s="125">
        <v>24.140700720366731</v>
      </c>
      <c r="D7" s="111">
        <v>3150</v>
      </c>
      <c r="E7" s="125">
        <v>23.108168927250308</v>
      </c>
    </row>
    <row r="8" spans="1:26" ht="16.5" customHeight="1" x14ac:dyDescent="0.2">
      <c r="A8" s="34" t="s">
        <v>64</v>
      </c>
      <c r="B8" s="111">
        <v>395</v>
      </c>
      <c r="C8" s="125">
        <v>24.145977011494249</v>
      </c>
      <c r="D8" s="111">
        <v>468</v>
      </c>
      <c r="E8" s="125">
        <v>23.5910843373494</v>
      </c>
    </row>
    <row r="9" spans="1:26" ht="16.5" customHeight="1" x14ac:dyDescent="0.2">
      <c r="A9" s="34" t="s">
        <v>36</v>
      </c>
      <c r="B9" s="111">
        <v>2755</v>
      </c>
      <c r="C9" s="125">
        <v>24.520202751629249</v>
      </c>
      <c r="D9" s="111">
        <v>2844</v>
      </c>
      <c r="E9" s="125">
        <v>23.365464828561333</v>
      </c>
    </row>
    <row r="10" spans="1:26" ht="16.5" customHeight="1" x14ac:dyDescent="0.2">
      <c r="A10" s="34" t="s">
        <v>70</v>
      </c>
      <c r="B10" s="111">
        <v>252</v>
      </c>
      <c r="C10" s="125">
        <v>24.957851239669424</v>
      </c>
      <c r="D10" s="111">
        <v>256</v>
      </c>
      <c r="E10" s="125">
        <v>23.731304347826086</v>
      </c>
    </row>
    <row r="11" spans="1:26" ht="16.5" customHeight="1" x14ac:dyDescent="0.2">
      <c r="A11" s="34" t="s">
        <v>61</v>
      </c>
      <c r="B11" s="111">
        <v>4201</v>
      </c>
      <c r="C11" s="125">
        <v>24.384116654615575</v>
      </c>
      <c r="D11" s="111">
        <v>4429</v>
      </c>
      <c r="E11" s="125">
        <v>23.139866951770006</v>
      </c>
    </row>
    <row r="12" spans="1:26" ht="16.5" customHeight="1" x14ac:dyDescent="0.2">
      <c r="A12" s="34" t="s">
        <v>31</v>
      </c>
      <c r="B12" s="111">
        <v>383</v>
      </c>
      <c r="C12" s="125">
        <v>24.740506329113924</v>
      </c>
      <c r="D12" s="111">
        <v>375</v>
      </c>
      <c r="E12" s="125">
        <v>23.766414141414142</v>
      </c>
    </row>
    <row r="13" spans="1:26" ht="16.5" customHeight="1" x14ac:dyDescent="0.2">
      <c r="A13" s="34" t="s">
        <v>40</v>
      </c>
      <c r="B13" s="111">
        <v>1568</v>
      </c>
      <c r="C13" s="125">
        <v>24.523398516520565</v>
      </c>
      <c r="D13" s="111">
        <v>1759</v>
      </c>
      <c r="E13" s="125">
        <v>23.643009478672983</v>
      </c>
    </row>
    <row r="14" spans="1:26" ht="16.5" customHeight="1" x14ac:dyDescent="0.2">
      <c r="A14" s="34" t="s">
        <v>54</v>
      </c>
      <c r="B14" s="111">
        <v>781</v>
      </c>
      <c r="C14" s="125">
        <v>24.219825436408982</v>
      </c>
      <c r="D14" s="111">
        <v>833</v>
      </c>
      <c r="E14" s="125">
        <v>23.522071516646122</v>
      </c>
    </row>
    <row r="15" spans="1:26" ht="16.5" customHeight="1" x14ac:dyDescent="0.2">
      <c r="A15" s="34" t="s">
        <v>29</v>
      </c>
      <c r="B15" s="111">
        <v>20274</v>
      </c>
      <c r="C15" s="125">
        <v>24.262349977774491</v>
      </c>
      <c r="D15" s="111">
        <v>21824</v>
      </c>
      <c r="E15" s="125">
        <v>22.628902104300078</v>
      </c>
    </row>
    <row r="16" spans="1:26" ht="16.5" customHeight="1" x14ac:dyDescent="0.2">
      <c r="A16" s="34" t="s">
        <v>71</v>
      </c>
      <c r="B16" s="111">
        <v>1887</v>
      </c>
      <c r="C16" s="125">
        <v>24.608829568788497</v>
      </c>
      <c r="D16" s="111">
        <v>1883</v>
      </c>
      <c r="E16" s="125">
        <v>23.458922068463227</v>
      </c>
    </row>
    <row r="17" spans="1:5" ht="16.5" customHeight="1" x14ac:dyDescent="0.2">
      <c r="A17" s="34" t="s">
        <v>73</v>
      </c>
      <c r="B17" s="111">
        <v>2479</v>
      </c>
      <c r="C17" s="125">
        <v>24.720107369448517</v>
      </c>
      <c r="D17" s="111">
        <v>2627</v>
      </c>
      <c r="E17" s="125">
        <v>23.212565445026179</v>
      </c>
    </row>
    <row r="18" spans="1:5" ht="16.5" customHeight="1" x14ac:dyDescent="0.2">
      <c r="A18" s="34" t="s">
        <v>74</v>
      </c>
      <c r="B18" s="111">
        <v>839</v>
      </c>
      <c r="C18" s="125">
        <v>24.742060810810813</v>
      </c>
      <c r="D18" s="111">
        <v>913</v>
      </c>
      <c r="E18" s="125">
        <v>23.881107491856678</v>
      </c>
    </row>
    <row r="19" spans="1:5" ht="16.5" customHeight="1" x14ac:dyDescent="0.2">
      <c r="A19" s="34" t="s">
        <v>9</v>
      </c>
      <c r="B19" s="111">
        <v>508</v>
      </c>
      <c r="C19" s="125">
        <v>24.359171597633129</v>
      </c>
      <c r="D19" s="111">
        <v>589</v>
      </c>
      <c r="E19" s="125">
        <v>23.188126649076512</v>
      </c>
    </row>
    <row r="20" spans="1:5" ht="16.5" customHeight="1" x14ac:dyDescent="0.2">
      <c r="A20" s="34" t="s">
        <v>75</v>
      </c>
      <c r="B20" s="111">
        <v>434</v>
      </c>
      <c r="C20" s="125">
        <v>25.121574344023326</v>
      </c>
      <c r="D20" s="111">
        <v>446</v>
      </c>
      <c r="E20" s="125">
        <v>23.732647058823535</v>
      </c>
    </row>
    <row r="21" spans="1:5" ht="16.5" customHeight="1" x14ac:dyDescent="0.2">
      <c r="A21" s="34" t="s">
        <v>19</v>
      </c>
      <c r="B21" s="111">
        <v>366</v>
      </c>
      <c r="C21" s="125">
        <v>24.485815602836876</v>
      </c>
      <c r="D21" s="111">
        <v>426</v>
      </c>
      <c r="E21" s="125">
        <v>23.126063829787235</v>
      </c>
    </row>
    <row r="22" spans="1:5" ht="16.5" customHeight="1" x14ac:dyDescent="0.2">
      <c r="A22" s="34" t="s">
        <v>76</v>
      </c>
      <c r="B22" s="111">
        <v>6316</v>
      </c>
      <c r="C22" s="125">
        <v>24.327129817444224</v>
      </c>
      <c r="D22" s="111">
        <v>6007</v>
      </c>
      <c r="E22" s="125">
        <v>23.16570056899004</v>
      </c>
    </row>
    <row r="23" spans="1:5" ht="16.5" customHeight="1" x14ac:dyDescent="0.2">
      <c r="A23" s="34" t="s">
        <v>45</v>
      </c>
      <c r="B23" s="111">
        <v>2107</v>
      </c>
      <c r="C23" s="125">
        <v>24.474089068825908</v>
      </c>
      <c r="D23" s="111">
        <v>2468</v>
      </c>
      <c r="E23" s="125">
        <v>23.156895745675545</v>
      </c>
    </row>
    <row r="24" spans="1:5" ht="16.5" customHeight="1" x14ac:dyDescent="0.2">
      <c r="A24" s="34" t="s">
        <v>68</v>
      </c>
      <c r="B24" s="111">
        <v>6959</v>
      </c>
      <c r="C24" s="125">
        <v>24.497005068345889</v>
      </c>
      <c r="D24" s="111">
        <v>7556</v>
      </c>
      <c r="E24" s="125">
        <v>23.346116504854368</v>
      </c>
    </row>
    <row r="25" spans="1:5" ht="16.5" customHeight="1" x14ac:dyDescent="0.2">
      <c r="A25" s="34" t="s">
        <v>32</v>
      </c>
      <c r="B25" s="111">
        <v>2180</v>
      </c>
      <c r="C25" s="125">
        <v>24.57575097953853</v>
      </c>
      <c r="D25" s="111">
        <v>2427</v>
      </c>
      <c r="E25" s="125">
        <v>23.268391939944681</v>
      </c>
    </row>
    <row r="26" spans="1:5" ht="16.5" customHeight="1" x14ac:dyDescent="0.2">
      <c r="A26" s="34" t="s">
        <v>1</v>
      </c>
      <c r="B26" s="111">
        <v>2119</v>
      </c>
      <c r="C26" s="125">
        <v>24.422189202575538</v>
      </c>
      <c r="D26" s="111">
        <v>2215</v>
      </c>
      <c r="E26" s="125">
        <v>23.382659522649789</v>
      </c>
    </row>
    <row r="27" spans="1:5" ht="16.5" customHeight="1" x14ac:dyDescent="0.2">
      <c r="A27" s="34" t="s">
        <v>77</v>
      </c>
      <c r="B27" s="111">
        <v>8102</v>
      </c>
      <c r="C27" s="125">
        <v>24.365687967760508</v>
      </c>
      <c r="D27" s="111">
        <v>8542</v>
      </c>
      <c r="E27" s="125">
        <v>23.007393517278331</v>
      </c>
    </row>
    <row r="28" spans="1:5" ht="16.5" customHeight="1" x14ac:dyDescent="0.2">
      <c r="A28" s="34" t="s">
        <v>16</v>
      </c>
      <c r="B28" s="111">
        <v>4939</v>
      </c>
      <c r="C28" s="125">
        <v>24.401986228813559</v>
      </c>
      <c r="D28" s="111">
        <v>4801</v>
      </c>
      <c r="E28" s="125">
        <v>23.188667601683019</v>
      </c>
    </row>
    <row r="29" spans="1:5" ht="16.5" customHeight="1" x14ac:dyDescent="0.2">
      <c r="A29" s="34" t="s">
        <v>35</v>
      </c>
      <c r="B29" s="111">
        <v>1489</v>
      </c>
      <c r="C29" s="125">
        <v>24.42035984848485</v>
      </c>
      <c r="D29" s="111">
        <v>1313</v>
      </c>
      <c r="E29" s="125">
        <v>23.352057842046719</v>
      </c>
    </row>
    <row r="30" spans="1:5" ht="16.5" customHeight="1" x14ac:dyDescent="0.2">
      <c r="A30" s="35" t="s">
        <v>69</v>
      </c>
      <c r="B30" s="112">
        <v>357</v>
      </c>
      <c r="C30" s="126">
        <v>23.851928783382789</v>
      </c>
      <c r="D30" s="112">
        <v>293</v>
      </c>
      <c r="E30" s="126">
        <v>23.126765799256507</v>
      </c>
    </row>
    <row r="31" spans="1:5" ht="16.5" customHeight="1" x14ac:dyDescent="0.2">
      <c r="A31" s="36" t="s">
        <v>57</v>
      </c>
      <c r="B31" s="113">
        <v>80127</v>
      </c>
      <c r="C31" s="127">
        <v>24.383670742299742</v>
      </c>
      <c r="D31" s="113">
        <v>84045</v>
      </c>
      <c r="E31" s="127">
        <v>23.065641211399907</v>
      </c>
    </row>
    <row r="32" spans="1:5" s="2" customFormat="1" ht="22.5" customHeight="1" x14ac:dyDescent="0.2">
      <c r="A32" s="3" t="s">
        <v>93</v>
      </c>
      <c r="B32" s="22"/>
      <c r="D32" s="122"/>
      <c r="E32" s="122"/>
    </row>
    <row r="33" spans="1:26" s="2" customFormat="1" ht="14" x14ac:dyDescent="0.2">
      <c r="A33" s="4" t="s">
        <v>30</v>
      </c>
      <c r="D33" s="122"/>
      <c r="E33" s="30" t="s">
        <v>125</v>
      </c>
    </row>
    <row r="34" spans="1:26" ht="16.5" customHeight="1" x14ac:dyDescent="0.2">
      <c r="A34" s="116"/>
      <c r="B34" s="1"/>
      <c r="C34" s="117"/>
      <c r="E34" s="58" t="s">
        <v>52</v>
      </c>
    </row>
    <row r="35" spans="1:26" ht="16.5" customHeight="1" x14ac:dyDescent="0.2">
      <c r="A35" s="116"/>
      <c r="B35" s="128" t="s">
        <v>58</v>
      </c>
      <c r="C35" s="128"/>
      <c r="D35" s="128" t="s">
        <v>59</v>
      </c>
      <c r="E35" s="128"/>
    </row>
    <row r="36" spans="1:26" ht="18" customHeight="1" x14ac:dyDescent="0.2">
      <c r="A36" s="32" t="s">
        <v>42</v>
      </c>
      <c r="B36" s="38" t="s">
        <v>110</v>
      </c>
      <c r="C36" s="59" t="s">
        <v>51</v>
      </c>
      <c r="D36" s="38" t="s">
        <v>110</v>
      </c>
      <c r="E36" s="59" t="s">
        <v>51</v>
      </c>
      <c r="F36" s="23"/>
      <c r="G36" s="23"/>
      <c r="H36" s="23"/>
      <c r="I36" s="23"/>
      <c r="J36" s="23"/>
      <c r="K36" s="23"/>
      <c r="L36" s="23"/>
      <c r="M36" s="23"/>
      <c r="N36" s="23"/>
      <c r="O36" s="23"/>
      <c r="P36" s="23"/>
      <c r="Q36" s="23"/>
      <c r="R36" s="23"/>
      <c r="S36" s="23"/>
      <c r="T36" s="23"/>
      <c r="U36" s="23"/>
      <c r="V36" s="23"/>
      <c r="W36" s="23"/>
      <c r="X36" s="23"/>
      <c r="Y36" s="23"/>
      <c r="Z36" s="23"/>
    </row>
    <row r="37" spans="1:26" ht="16.5" customHeight="1" x14ac:dyDescent="0.2">
      <c r="A37" s="33" t="s">
        <v>21</v>
      </c>
      <c r="B37" s="110">
        <v>5473</v>
      </c>
      <c r="C37" s="124">
        <v>86.518476122339493</v>
      </c>
      <c r="D37" s="110">
        <v>5601</v>
      </c>
      <c r="E37" s="124">
        <v>82.183994878361091</v>
      </c>
    </row>
    <row r="38" spans="1:26" ht="16.5" customHeight="1" x14ac:dyDescent="0.2">
      <c r="A38" s="34" t="s">
        <v>47</v>
      </c>
      <c r="B38" s="111">
        <v>2964</v>
      </c>
      <c r="C38" s="125">
        <v>86.021166448230673</v>
      </c>
      <c r="D38" s="111">
        <v>3150</v>
      </c>
      <c r="E38" s="125">
        <v>81.145297563983945</v>
      </c>
    </row>
    <row r="39" spans="1:26" ht="16.5" customHeight="1" x14ac:dyDescent="0.2">
      <c r="A39" s="34" t="s">
        <v>64</v>
      </c>
      <c r="B39" s="111">
        <v>395</v>
      </c>
      <c r="C39" s="125">
        <v>85.786167146974037</v>
      </c>
      <c r="D39" s="111">
        <v>468</v>
      </c>
      <c r="E39" s="125">
        <v>82.469806763285007</v>
      </c>
    </row>
    <row r="40" spans="1:26" ht="16.5" customHeight="1" x14ac:dyDescent="0.2">
      <c r="A40" s="34" t="s">
        <v>36</v>
      </c>
      <c r="B40" s="111">
        <v>2755</v>
      </c>
      <c r="C40" s="125">
        <v>86.549764748461811</v>
      </c>
      <c r="D40" s="111">
        <v>2844</v>
      </c>
      <c r="E40" s="125">
        <v>82.22944503358076</v>
      </c>
    </row>
    <row r="41" spans="1:26" ht="16.5" customHeight="1" x14ac:dyDescent="0.2">
      <c r="A41" s="34" t="s">
        <v>70</v>
      </c>
      <c r="B41" s="111">
        <v>252</v>
      </c>
      <c r="C41" s="125">
        <v>87.17768595041322</v>
      </c>
      <c r="D41" s="111">
        <v>256</v>
      </c>
      <c r="E41" s="125">
        <v>82.095652173913038</v>
      </c>
    </row>
    <row r="42" spans="1:26" ht="16.5" customHeight="1" x14ac:dyDescent="0.2">
      <c r="A42" s="34" t="s">
        <v>61</v>
      </c>
      <c r="B42" s="111">
        <v>4201</v>
      </c>
      <c r="C42" s="125">
        <v>86.164521571462984</v>
      </c>
      <c r="D42" s="111">
        <v>4429</v>
      </c>
      <c r="E42" s="125">
        <v>81.029427145234138</v>
      </c>
    </row>
    <row r="43" spans="1:26" ht="16.5" customHeight="1" x14ac:dyDescent="0.2">
      <c r="A43" s="34" t="s">
        <v>31</v>
      </c>
      <c r="B43" s="111">
        <v>383</v>
      </c>
      <c r="C43" s="125">
        <v>86.620759493670874</v>
      </c>
      <c r="D43" s="111">
        <v>375</v>
      </c>
      <c r="E43" s="125">
        <v>82.553787878787873</v>
      </c>
    </row>
    <row r="44" spans="1:26" ht="16.5" customHeight="1" x14ac:dyDescent="0.2">
      <c r="A44" s="34" t="s">
        <v>40</v>
      </c>
      <c r="B44" s="111">
        <v>1568</v>
      </c>
      <c r="C44" s="125">
        <v>86.955128205128204</v>
      </c>
      <c r="D44" s="111">
        <v>1759</v>
      </c>
      <c r="E44" s="125">
        <v>83.011973918197995</v>
      </c>
    </row>
    <row r="45" spans="1:26" ht="16.5" customHeight="1" x14ac:dyDescent="0.2">
      <c r="A45" s="34" t="s">
        <v>54</v>
      </c>
      <c r="B45" s="111">
        <v>781</v>
      </c>
      <c r="C45" s="125">
        <v>85.967082294264344</v>
      </c>
      <c r="D45" s="111">
        <v>833</v>
      </c>
      <c r="E45" s="125">
        <v>82.109494451294708</v>
      </c>
    </row>
    <row r="46" spans="1:26" ht="16.5" customHeight="1" x14ac:dyDescent="0.2">
      <c r="A46" s="34" t="s">
        <v>29</v>
      </c>
      <c r="B46" s="111">
        <v>20274</v>
      </c>
      <c r="C46" s="125">
        <v>86.241505333860204</v>
      </c>
      <c r="D46" s="111">
        <v>21824</v>
      </c>
      <c r="E46" s="125">
        <v>80.43357280131778</v>
      </c>
    </row>
    <row r="47" spans="1:26" ht="16.5" customHeight="1" x14ac:dyDescent="0.2">
      <c r="A47" s="34" t="s">
        <v>71</v>
      </c>
      <c r="B47" s="111">
        <v>1887</v>
      </c>
      <c r="C47" s="125">
        <v>87.239561943874051</v>
      </c>
      <c r="D47" s="111">
        <v>1883</v>
      </c>
      <c r="E47" s="125">
        <v>81.283892128279888</v>
      </c>
    </row>
    <row r="48" spans="1:26" ht="16.5" customHeight="1" x14ac:dyDescent="0.2">
      <c r="A48" s="34" t="s">
        <v>73</v>
      </c>
      <c r="B48" s="111">
        <v>2479</v>
      </c>
      <c r="C48" s="125">
        <v>87.136652025378254</v>
      </c>
      <c r="D48" s="111">
        <v>2627</v>
      </c>
      <c r="E48" s="125">
        <v>81.225497382198952</v>
      </c>
    </row>
    <row r="49" spans="1:5" ht="16.5" customHeight="1" x14ac:dyDescent="0.2">
      <c r="A49" s="34" t="s">
        <v>74</v>
      </c>
      <c r="B49" s="111">
        <v>839</v>
      </c>
      <c r="C49" s="125">
        <v>87.171452702702709</v>
      </c>
      <c r="D49" s="111">
        <v>913</v>
      </c>
      <c r="E49" s="125">
        <v>83.073778501628667</v>
      </c>
    </row>
    <row r="50" spans="1:5" ht="16.5" customHeight="1" x14ac:dyDescent="0.2">
      <c r="A50" s="34" t="s">
        <v>9</v>
      </c>
      <c r="B50" s="111">
        <v>508</v>
      </c>
      <c r="C50" s="125">
        <v>86.479289940828409</v>
      </c>
      <c r="D50" s="111">
        <v>589</v>
      </c>
      <c r="E50" s="125">
        <v>81.111873350923474</v>
      </c>
    </row>
    <row r="51" spans="1:5" ht="16.5" customHeight="1" x14ac:dyDescent="0.2">
      <c r="A51" s="34" t="s">
        <v>75</v>
      </c>
      <c r="B51" s="111">
        <v>434</v>
      </c>
      <c r="C51" s="125">
        <v>88.236549707602336</v>
      </c>
      <c r="D51" s="111">
        <v>446</v>
      </c>
      <c r="E51" s="125">
        <v>82.463235294117652</v>
      </c>
    </row>
    <row r="52" spans="1:5" ht="16.5" customHeight="1" x14ac:dyDescent="0.2">
      <c r="A52" s="34" t="s">
        <v>19</v>
      </c>
      <c r="B52" s="111">
        <v>366</v>
      </c>
      <c r="C52" s="125">
        <v>86.663120567375884</v>
      </c>
      <c r="D52" s="111">
        <v>426</v>
      </c>
      <c r="E52" s="125">
        <v>81.030319148936158</v>
      </c>
    </row>
    <row r="53" spans="1:5" ht="16.5" customHeight="1" x14ac:dyDescent="0.2">
      <c r="A53" s="34" t="s">
        <v>76</v>
      </c>
      <c r="B53" s="111">
        <v>6316</v>
      </c>
      <c r="C53" s="125">
        <v>85.917700760777691</v>
      </c>
      <c r="D53" s="111">
        <v>6007</v>
      </c>
      <c r="E53" s="125">
        <v>81.428116663702681</v>
      </c>
    </row>
    <row r="54" spans="1:5" ht="16.5" customHeight="1" x14ac:dyDescent="0.2">
      <c r="A54" s="34" t="s">
        <v>45</v>
      </c>
      <c r="B54" s="111">
        <v>2107</v>
      </c>
      <c r="C54" s="125">
        <v>86.66189271255061</v>
      </c>
      <c r="D54" s="111">
        <v>2468</v>
      </c>
      <c r="E54" s="125">
        <v>81.764095371668986</v>
      </c>
    </row>
    <row r="55" spans="1:5" ht="16.5" customHeight="1" x14ac:dyDescent="0.2">
      <c r="A55" s="34" t="s">
        <v>68</v>
      </c>
      <c r="B55" s="111">
        <v>6959</v>
      </c>
      <c r="C55" s="125">
        <v>86.606958525345647</v>
      </c>
      <c r="D55" s="111">
        <v>7556</v>
      </c>
      <c r="E55" s="125">
        <v>81.734745513386301</v>
      </c>
    </row>
    <row r="56" spans="1:5" ht="16.5" customHeight="1" x14ac:dyDescent="0.2">
      <c r="A56" s="34" t="s">
        <v>32</v>
      </c>
      <c r="B56" s="111">
        <v>2180</v>
      </c>
      <c r="C56" s="125">
        <v>87.187723117109272</v>
      </c>
      <c r="D56" s="111">
        <v>2427</v>
      </c>
      <c r="E56" s="125">
        <v>81.884229249011867</v>
      </c>
    </row>
    <row r="57" spans="1:5" ht="16.5" customHeight="1" x14ac:dyDescent="0.2">
      <c r="A57" s="34" t="s">
        <v>1</v>
      </c>
      <c r="B57" s="111">
        <v>2119</v>
      </c>
      <c r="C57" s="125">
        <v>86.263906792265729</v>
      </c>
      <c r="D57" s="111">
        <v>2215</v>
      </c>
      <c r="E57" s="125">
        <v>81.635898684851441</v>
      </c>
    </row>
    <row r="58" spans="1:5" ht="16.5" customHeight="1" x14ac:dyDescent="0.2">
      <c r="A58" s="34" t="s">
        <v>77</v>
      </c>
      <c r="B58" s="111">
        <v>8102</v>
      </c>
      <c r="C58" s="125">
        <v>86.374078871617726</v>
      </c>
      <c r="D58" s="111">
        <v>8542</v>
      </c>
      <c r="E58" s="125">
        <v>81.083134628265228</v>
      </c>
    </row>
    <row r="59" spans="1:5" ht="16.5" customHeight="1" x14ac:dyDescent="0.2">
      <c r="A59" s="34" t="s">
        <v>16</v>
      </c>
      <c r="B59" s="111">
        <v>4939</v>
      </c>
      <c r="C59" s="125">
        <v>85.620683262711836</v>
      </c>
      <c r="D59" s="111">
        <v>4801</v>
      </c>
      <c r="E59" s="125">
        <v>80.526676016830294</v>
      </c>
    </row>
    <row r="60" spans="1:5" ht="16.5" customHeight="1" x14ac:dyDescent="0.2">
      <c r="A60" s="34" t="s">
        <v>35</v>
      </c>
      <c r="B60" s="111">
        <v>1489</v>
      </c>
      <c r="C60" s="125">
        <v>85.791477272727278</v>
      </c>
      <c r="D60" s="111">
        <v>1313</v>
      </c>
      <c r="E60" s="125">
        <v>80.969153674832981</v>
      </c>
    </row>
    <row r="61" spans="1:5" ht="16.5" customHeight="1" x14ac:dyDescent="0.2">
      <c r="A61" s="35" t="s">
        <v>69</v>
      </c>
      <c r="B61" s="112">
        <v>357</v>
      </c>
      <c r="C61" s="126">
        <v>83.839762611275972</v>
      </c>
      <c r="D61" s="112">
        <v>293</v>
      </c>
      <c r="E61" s="126">
        <v>80.230111524163576</v>
      </c>
    </row>
    <row r="62" spans="1:5" ht="16.5" customHeight="1" x14ac:dyDescent="0.2">
      <c r="A62" s="36" t="s">
        <v>57</v>
      </c>
      <c r="B62" s="113">
        <v>80127</v>
      </c>
      <c r="C62" s="127">
        <v>86.347546307433177</v>
      </c>
      <c r="D62" s="113">
        <v>84045</v>
      </c>
      <c r="E62" s="127">
        <v>81.231023149286386</v>
      </c>
    </row>
    <row r="63" spans="1:5" s="2" customFormat="1" ht="22.5" customHeight="1" x14ac:dyDescent="0.2">
      <c r="A63" s="3" t="s">
        <v>93</v>
      </c>
      <c r="B63" s="22"/>
      <c r="D63" s="122"/>
      <c r="E63" s="122"/>
    </row>
    <row r="64" spans="1:5" s="2" customFormat="1" ht="14" x14ac:dyDescent="0.2">
      <c r="A64" s="4" t="s">
        <v>114</v>
      </c>
      <c r="D64" s="122"/>
      <c r="E64" s="30" t="s">
        <v>125</v>
      </c>
    </row>
    <row r="65" spans="1:26" ht="16.5" customHeight="1" x14ac:dyDescent="0.2">
      <c r="A65" s="116"/>
      <c r="B65" s="1"/>
      <c r="C65" s="117"/>
      <c r="E65" s="58" t="s">
        <v>5</v>
      </c>
    </row>
    <row r="66" spans="1:26" ht="16.5" customHeight="1" x14ac:dyDescent="0.2">
      <c r="A66" s="116"/>
      <c r="B66" s="128" t="s">
        <v>58</v>
      </c>
      <c r="C66" s="128"/>
      <c r="D66" s="128" t="s">
        <v>59</v>
      </c>
      <c r="E66" s="128"/>
    </row>
    <row r="67" spans="1:26" ht="18" customHeight="1" x14ac:dyDescent="0.2">
      <c r="A67" s="32" t="s">
        <v>42</v>
      </c>
      <c r="B67" s="38" t="s">
        <v>110</v>
      </c>
      <c r="C67" s="59" t="s">
        <v>51</v>
      </c>
      <c r="D67" s="38" t="s">
        <v>110</v>
      </c>
      <c r="E67" s="59" t="s">
        <v>51</v>
      </c>
      <c r="F67" s="23"/>
      <c r="G67" s="23"/>
      <c r="H67" s="23"/>
      <c r="I67" s="23"/>
      <c r="J67" s="23"/>
      <c r="K67" s="23"/>
      <c r="L67" s="23"/>
      <c r="M67" s="23"/>
      <c r="N67" s="23"/>
      <c r="O67" s="23"/>
      <c r="P67" s="23"/>
      <c r="Q67" s="23"/>
      <c r="R67" s="23"/>
      <c r="S67" s="23"/>
      <c r="T67" s="23"/>
      <c r="U67" s="23"/>
      <c r="V67" s="23"/>
      <c r="W67" s="23"/>
      <c r="X67" s="23"/>
      <c r="Y67" s="23"/>
      <c r="Z67" s="23"/>
    </row>
    <row r="68" spans="1:26" ht="16.5" customHeight="1" x14ac:dyDescent="0.2">
      <c r="A68" s="33" t="s">
        <v>21</v>
      </c>
      <c r="B68" s="110">
        <v>3779</v>
      </c>
      <c r="C68" s="124">
        <v>104.8775163715741</v>
      </c>
      <c r="D68" s="110">
        <v>3493</v>
      </c>
      <c r="E68" s="124">
        <v>95.32038574872756</v>
      </c>
    </row>
    <row r="69" spans="1:26" ht="16.5" customHeight="1" x14ac:dyDescent="0.2">
      <c r="A69" s="34" t="s">
        <v>47</v>
      </c>
      <c r="B69" s="111">
        <v>2353</v>
      </c>
      <c r="C69" s="125">
        <v>106.52963430012611</v>
      </c>
      <c r="D69" s="111">
        <v>2339</v>
      </c>
      <c r="E69" s="125">
        <v>98.718679330619622</v>
      </c>
    </row>
    <row r="70" spans="1:26" ht="16.5" customHeight="1" x14ac:dyDescent="0.2">
      <c r="A70" s="34" t="s">
        <v>64</v>
      </c>
      <c r="B70" s="111">
        <v>244</v>
      </c>
      <c r="C70" s="125">
        <v>106.72177419354838</v>
      </c>
      <c r="D70" s="111">
        <v>250</v>
      </c>
      <c r="E70" s="125">
        <v>99.5</v>
      </c>
    </row>
    <row r="71" spans="1:26" ht="16.5" customHeight="1" x14ac:dyDescent="0.2">
      <c r="A71" s="34" t="s">
        <v>36</v>
      </c>
      <c r="B71" s="111">
        <v>1904</v>
      </c>
      <c r="C71" s="125">
        <v>104.9501312335958</v>
      </c>
      <c r="D71" s="111">
        <v>1718</v>
      </c>
      <c r="E71" s="125">
        <v>96.341210374639772</v>
      </c>
    </row>
    <row r="72" spans="1:26" ht="16.5" customHeight="1" x14ac:dyDescent="0.2">
      <c r="A72" s="34" t="s">
        <v>70</v>
      </c>
      <c r="B72" s="111">
        <v>152</v>
      </c>
      <c r="C72" s="125">
        <v>102.17567567567568</v>
      </c>
      <c r="D72" s="111">
        <v>159</v>
      </c>
      <c r="E72" s="125">
        <v>93.350318471337573</v>
      </c>
    </row>
    <row r="73" spans="1:26" ht="16.5" customHeight="1" x14ac:dyDescent="0.2">
      <c r="A73" s="34" t="s">
        <v>61</v>
      </c>
      <c r="B73" s="111">
        <v>3875</v>
      </c>
      <c r="C73" s="125">
        <v>106.89506986554179</v>
      </c>
      <c r="D73" s="111">
        <v>4036</v>
      </c>
      <c r="E73" s="125">
        <v>98.969544491525426</v>
      </c>
    </row>
    <row r="74" spans="1:26" ht="16.5" customHeight="1" x14ac:dyDescent="0.2">
      <c r="A74" s="34" t="s">
        <v>31</v>
      </c>
      <c r="B74" s="111">
        <v>351</v>
      </c>
      <c r="C74" s="125">
        <v>108.39603960396039</v>
      </c>
      <c r="D74" s="111">
        <v>316</v>
      </c>
      <c r="E74" s="125">
        <v>98.403100775193792</v>
      </c>
    </row>
    <row r="75" spans="1:26" ht="16.5" customHeight="1" x14ac:dyDescent="0.2">
      <c r="A75" s="34" t="s">
        <v>40</v>
      </c>
      <c r="B75" s="111">
        <v>1327</v>
      </c>
      <c r="C75" s="125">
        <v>104.68922528940338</v>
      </c>
      <c r="D75" s="111">
        <v>1435</v>
      </c>
      <c r="E75" s="125">
        <v>98.393522267206478</v>
      </c>
    </row>
    <row r="76" spans="1:26" ht="16.5" customHeight="1" x14ac:dyDescent="0.2">
      <c r="A76" s="34" t="s">
        <v>54</v>
      </c>
      <c r="B76" s="111">
        <v>735</v>
      </c>
      <c r="C76" s="125">
        <v>107.05495978552278</v>
      </c>
      <c r="D76" s="111">
        <v>764</v>
      </c>
      <c r="E76" s="125">
        <v>99.774151436031332</v>
      </c>
    </row>
    <row r="77" spans="1:26" ht="16.5" customHeight="1" x14ac:dyDescent="0.2">
      <c r="A77" s="34" t="s">
        <v>29</v>
      </c>
      <c r="B77" s="111">
        <v>17497</v>
      </c>
      <c r="C77" s="125">
        <v>103.74010607915136</v>
      </c>
      <c r="D77" s="111">
        <v>17690</v>
      </c>
      <c r="E77" s="125">
        <v>94.234881581972871</v>
      </c>
    </row>
    <row r="78" spans="1:26" ht="16.5" customHeight="1" x14ac:dyDescent="0.2">
      <c r="A78" s="34" t="s">
        <v>71</v>
      </c>
      <c r="B78" s="111">
        <v>1099</v>
      </c>
      <c r="C78" s="125">
        <v>104.47322212467077</v>
      </c>
      <c r="D78" s="111">
        <v>943</v>
      </c>
      <c r="E78" s="125">
        <v>94.909460834181075</v>
      </c>
    </row>
    <row r="79" spans="1:26" ht="16.5" customHeight="1" x14ac:dyDescent="0.2">
      <c r="A79" s="34" t="s">
        <v>73</v>
      </c>
      <c r="B79" s="111">
        <v>2082</v>
      </c>
      <c r="C79" s="125">
        <v>104.44774346793349</v>
      </c>
      <c r="D79" s="111">
        <v>2041</v>
      </c>
      <c r="E79" s="125">
        <v>95.095683453237413</v>
      </c>
    </row>
    <row r="80" spans="1:26" ht="16.5" customHeight="1" x14ac:dyDescent="0.2">
      <c r="A80" s="34" t="s">
        <v>74</v>
      </c>
      <c r="B80" s="111">
        <v>754</v>
      </c>
      <c r="C80" s="125">
        <v>106.83720930232558</v>
      </c>
      <c r="D80" s="111">
        <v>810</v>
      </c>
      <c r="E80" s="125">
        <v>94.604606525911706</v>
      </c>
    </row>
    <row r="81" spans="1:5" ht="16.5" customHeight="1" x14ac:dyDescent="0.2">
      <c r="A81" s="34" t="s">
        <v>9</v>
      </c>
      <c r="B81" s="111">
        <v>461</v>
      </c>
      <c r="C81" s="125">
        <v>104.80281690140845</v>
      </c>
      <c r="D81" s="111">
        <v>541</v>
      </c>
      <c r="E81" s="125">
        <v>96.357142857142861</v>
      </c>
    </row>
    <row r="82" spans="1:5" ht="16.5" customHeight="1" x14ac:dyDescent="0.2">
      <c r="A82" s="34" t="s">
        <v>75</v>
      </c>
      <c r="B82" s="111">
        <v>197</v>
      </c>
      <c r="C82" s="125">
        <v>106.25247524752476</v>
      </c>
      <c r="D82" s="111">
        <v>180</v>
      </c>
      <c r="E82" s="125">
        <v>95.243093922651937</v>
      </c>
    </row>
    <row r="83" spans="1:5" ht="16.5" customHeight="1" x14ac:dyDescent="0.2">
      <c r="A83" s="34" t="s">
        <v>19</v>
      </c>
      <c r="B83" s="111">
        <v>362</v>
      </c>
      <c r="C83" s="125">
        <v>98.133858267716533</v>
      </c>
      <c r="D83" s="111">
        <v>412</v>
      </c>
      <c r="E83" s="125">
        <v>92.487499999999997</v>
      </c>
    </row>
    <row r="84" spans="1:5" ht="16.5" customHeight="1" x14ac:dyDescent="0.2">
      <c r="A84" s="34" t="s">
        <v>76</v>
      </c>
      <c r="B84" s="111">
        <v>5490</v>
      </c>
      <c r="C84" s="125">
        <v>106.1584102467508</v>
      </c>
      <c r="D84" s="111">
        <v>4974</v>
      </c>
      <c r="E84" s="125">
        <v>99.379696243005597</v>
      </c>
    </row>
    <row r="85" spans="1:5" ht="16.5" customHeight="1" x14ac:dyDescent="0.2">
      <c r="A85" s="34" t="s">
        <v>45</v>
      </c>
      <c r="B85" s="111">
        <v>1706</v>
      </c>
      <c r="C85" s="125">
        <v>105.23957685127567</v>
      </c>
      <c r="D85" s="111">
        <v>1996</v>
      </c>
      <c r="E85" s="125">
        <v>96.616945107398564</v>
      </c>
    </row>
    <row r="86" spans="1:5" ht="16.5" customHeight="1" x14ac:dyDescent="0.2">
      <c r="A86" s="34" t="s">
        <v>68</v>
      </c>
      <c r="B86" s="111">
        <v>4063</v>
      </c>
      <c r="C86" s="125">
        <v>106.77309090909091</v>
      </c>
      <c r="D86" s="111">
        <v>3767</v>
      </c>
      <c r="E86" s="125">
        <v>97.037169956421437</v>
      </c>
    </row>
    <row r="87" spans="1:5" ht="16.5" customHeight="1" x14ac:dyDescent="0.2">
      <c r="A87" s="34" t="s">
        <v>32</v>
      </c>
      <c r="B87" s="111">
        <v>1307</v>
      </c>
      <c r="C87" s="125">
        <v>104.69371345029239</v>
      </c>
      <c r="D87" s="111">
        <v>1281</v>
      </c>
      <c r="E87" s="125">
        <v>96.37187039764359</v>
      </c>
    </row>
    <row r="88" spans="1:5" ht="16.5" customHeight="1" x14ac:dyDescent="0.2">
      <c r="A88" s="34" t="s">
        <v>1</v>
      </c>
      <c r="B88" s="111">
        <v>1841</v>
      </c>
      <c r="C88" s="125">
        <v>106.51446398184912</v>
      </c>
      <c r="D88" s="111">
        <v>1944</v>
      </c>
      <c r="E88" s="125">
        <v>98.713407821229055</v>
      </c>
    </row>
    <row r="89" spans="1:5" ht="16.5" customHeight="1" x14ac:dyDescent="0.2">
      <c r="A89" s="34" t="s">
        <v>77</v>
      </c>
      <c r="B89" s="111">
        <v>5264</v>
      </c>
      <c r="C89" s="125">
        <v>104.03979037267081</v>
      </c>
      <c r="D89" s="111">
        <v>5305</v>
      </c>
      <c r="E89" s="125">
        <v>96.02039302929181</v>
      </c>
    </row>
    <row r="90" spans="1:5" ht="16.5" customHeight="1" x14ac:dyDescent="0.2">
      <c r="A90" s="34" t="s">
        <v>16</v>
      </c>
      <c r="B90" s="111">
        <v>2421</v>
      </c>
      <c r="C90" s="125">
        <v>101.77414505824878</v>
      </c>
      <c r="D90" s="111">
        <v>1982</v>
      </c>
      <c r="E90" s="125">
        <v>93.875652173913039</v>
      </c>
    </row>
    <row r="91" spans="1:5" ht="16.5" customHeight="1" x14ac:dyDescent="0.2">
      <c r="A91" s="34" t="s">
        <v>35</v>
      </c>
      <c r="B91" s="111">
        <v>789</v>
      </c>
      <c r="C91" s="125">
        <v>103.42938496583143</v>
      </c>
      <c r="D91" s="111">
        <v>578</v>
      </c>
      <c r="E91" s="125">
        <v>95.618918918918922</v>
      </c>
    </row>
    <row r="92" spans="1:5" ht="16.5" customHeight="1" x14ac:dyDescent="0.2">
      <c r="A92" s="35" t="s">
        <v>69</v>
      </c>
      <c r="B92" s="112">
        <v>322</v>
      </c>
      <c r="C92" s="126">
        <v>104.40453074433657</v>
      </c>
      <c r="D92" s="112">
        <v>243</v>
      </c>
      <c r="E92" s="126">
        <v>96.763033175355446</v>
      </c>
    </row>
    <row r="93" spans="1:5" ht="16.5" customHeight="1" x14ac:dyDescent="0.2">
      <c r="A93" s="36" t="s">
        <v>57</v>
      </c>
      <c r="B93" s="113">
        <v>60375</v>
      </c>
      <c r="C93" s="127">
        <v>104.8405053430202</v>
      </c>
      <c r="D93" s="113">
        <v>59197</v>
      </c>
      <c r="E93" s="127">
        <v>96.179224260993692</v>
      </c>
    </row>
    <row r="94" spans="1:5" s="2" customFormat="1" ht="22.5" customHeight="1" x14ac:dyDescent="0.2">
      <c r="A94" s="3" t="s">
        <v>93</v>
      </c>
      <c r="B94" s="22"/>
      <c r="D94" s="122"/>
      <c r="E94" s="122"/>
    </row>
    <row r="95" spans="1:5" s="2" customFormat="1" ht="14" x14ac:dyDescent="0.2">
      <c r="A95" s="4" t="s">
        <v>115</v>
      </c>
      <c r="D95" s="122"/>
      <c r="E95" s="30" t="s">
        <v>125</v>
      </c>
    </row>
    <row r="96" spans="1:5" ht="16.5" customHeight="1" x14ac:dyDescent="0.2">
      <c r="A96" s="116"/>
      <c r="B96" s="1"/>
      <c r="C96" s="117"/>
      <c r="E96" s="58" t="s">
        <v>26</v>
      </c>
    </row>
    <row r="97" spans="1:26" ht="16.5" customHeight="1" x14ac:dyDescent="0.2">
      <c r="A97" s="116"/>
      <c r="B97" s="128" t="s">
        <v>58</v>
      </c>
      <c r="C97" s="128"/>
      <c r="D97" s="128" t="s">
        <v>59</v>
      </c>
      <c r="E97" s="128"/>
    </row>
    <row r="98" spans="1:26" ht="18" customHeight="1" x14ac:dyDescent="0.2">
      <c r="A98" s="32" t="s">
        <v>42</v>
      </c>
      <c r="B98" s="38" t="s">
        <v>110</v>
      </c>
      <c r="C98" s="59" t="s">
        <v>51</v>
      </c>
      <c r="D98" s="38" t="s">
        <v>110</v>
      </c>
      <c r="E98" s="59" t="s">
        <v>51</v>
      </c>
      <c r="F98" s="23"/>
      <c r="G98" s="23"/>
      <c r="H98" s="23"/>
      <c r="I98" s="23"/>
      <c r="J98" s="23"/>
      <c r="K98" s="23"/>
      <c r="L98" s="23"/>
      <c r="M98" s="23"/>
      <c r="N98" s="23"/>
      <c r="O98" s="23"/>
      <c r="P98" s="23"/>
      <c r="Q98" s="23"/>
      <c r="R98" s="23"/>
      <c r="S98" s="23"/>
      <c r="T98" s="23"/>
      <c r="U98" s="23"/>
      <c r="V98" s="23"/>
      <c r="W98" s="23"/>
      <c r="X98" s="23"/>
      <c r="Y98" s="23"/>
      <c r="Z98" s="23"/>
    </row>
    <row r="99" spans="1:26" ht="16.5" customHeight="1" x14ac:dyDescent="0.2">
      <c r="A99" s="33" t="s">
        <v>21</v>
      </c>
      <c r="B99" s="110">
        <v>2840</v>
      </c>
      <c r="C99" s="124">
        <v>5.7016152189519014</v>
      </c>
      <c r="D99" s="110">
        <v>3749</v>
      </c>
      <c r="E99" s="124">
        <v>5.6012632197414822</v>
      </c>
    </row>
    <row r="100" spans="1:26" ht="16.5" customHeight="1" x14ac:dyDescent="0.2">
      <c r="A100" s="34" t="s">
        <v>47</v>
      </c>
      <c r="B100" s="111">
        <v>2195</v>
      </c>
      <c r="C100" s="125">
        <v>5.7791038154392202</v>
      </c>
      <c r="D100" s="111">
        <v>2588</v>
      </c>
      <c r="E100" s="125">
        <v>5.6659344750558471</v>
      </c>
    </row>
    <row r="101" spans="1:26" ht="16.5" customHeight="1" x14ac:dyDescent="0.2">
      <c r="A101" s="34" t="s">
        <v>64</v>
      </c>
      <c r="B101" s="111">
        <v>302</v>
      </c>
      <c r="C101" s="125">
        <v>5.8190283400809717</v>
      </c>
      <c r="D101" s="111">
        <v>396</v>
      </c>
      <c r="E101" s="125">
        <v>5.6478260869565213</v>
      </c>
    </row>
    <row r="102" spans="1:26" ht="16.5" customHeight="1" x14ac:dyDescent="0.2">
      <c r="A102" s="34" t="s">
        <v>36</v>
      </c>
      <c r="B102" s="111">
        <v>1440</v>
      </c>
      <c r="C102" s="125">
        <v>5.6666901408450707</v>
      </c>
      <c r="D102" s="111">
        <v>1918</v>
      </c>
      <c r="E102" s="125">
        <v>5.5768030139935378</v>
      </c>
    </row>
    <row r="103" spans="1:26" ht="16.5" customHeight="1" x14ac:dyDescent="0.2">
      <c r="A103" s="34" t="s">
        <v>70</v>
      </c>
      <c r="B103" s="111">
        <v>168</v>
      </c>
      <c r="C103" s="125">
        <v>5.6374193548387099</v>
      </c>
      <c r="D103" s="111">
        <v>210</v>
      </c>
      <c r="E103" s="125">
        <v>5.5883597883597886</v>
      </c>
    </row>
    <row r="104" spans="1:26" ht="16.5" customHeight="1" x14ac:dyDescent="0.2">
      <c r="A104" s="34" t="s">
        <v>61</v>
      </c>
      <c r="B104" s="111">
        <v>2049</v>
      </c>
      <c r="C104" s="125">
        <v>5.8776898734177205</v>
      </c>
      <c r="D104" s="111">
        <v>2947</v>
      </c>
      <c r="E104" s="125">
        <v>5.8108856808427625</v>
      </c>
    </row>
    <row r="105" spans="1:26" ht="16.5" customHeight="1" x14ac:dyDescent="0.2">
      <c r="A105" s="34" t="s">
        <v>31</v>
      </c>
      <c r="B105" s="111">
        <v>234</v>
      </c>
      <c r="C105" s="125">
        <v>5.7861344537815134</v>
      </c>
      <c r="D105" s="111">
        <v>262</v>
      </c>
      <c r="E105" s="125">
        <v>5.6927272727272724</v>
      </c>
    </row>
    <row r="106" spans="1:26" ht="16.5" customHeight="1" x14ac:dyDescent="0.2">
      <c r="A106" s="34" t="s">
        <v>40</v>
      </c>
      <c r="B106" s="111">
        <v>963</v>
      </c>
      <c r="C106" s="125">
        <v>5.7904651162790701</v>
      </c>
      <c r="D106" s="111">
        <v>1198</v>
      </c>
      <c r="E106" s="125">
        <v>5.7372993389990548</v>
      </c>
    </row>
    <row r="107" spans="1:26" ht="16.5" customHeight="1" x14ac:dyDescent="0.2">
      <c r="A107" s="34" t="s">
        <v>54</v>
      </c>
      <c r="B107" s="111">
        <v>510</v>
      </c>
      <c r="C107" s="125">
        <v>5.9962598425196836</v>
      </c>
      <c r="D107" s="111">
        <v>577</v>
      </c>
      <c r="E107" s="125">
        <v>5.9348457350272241</v>
      </c>
    </row>
    <row r="108" spans="1:26" ht="16.5" customHeight="1" x14ac:dyDescent="0.2">
      <c r="A108" s="34" t="s">
        <v>29</v>
      </c>
      <c r="B108" s="111">
        <v>9488</v>
      </c>
      <c r="C108" s="125">
        <v>5.6701529847015308</v>
      </c>
      <c r="D108" s="111">
        <v>13847</v>
      </c>
      <c r="E108" s="125">
        <v>5.5269042031149951</v>
      </c>
    </row>
    <row r="109" spans="1:26" ht="16.5" customHeight="1" x14ac:dyDescent="0.2">
      <c r="A109" s="34" t="s">
        <v>71</v>
      </c>
      <c r="B109" s="111">
        <v>955</v>
      </c>
      <c r="C109" s="125">
        <v>5.6367906066536193</v>
      </c>
      <c r="D109" s="111">
        <v>1140</v>
      </c>
      <c r="E109" s="125">
        <v>5.5542242703533029</v>
      </c>
    </row>
    <row r="110" spans="1:26" ht="16.5" customHeight="1" x14ac:dyDescent="0.2">
      <c r="A110" s="34" t="s">
        <v>73</v>
      </c>
      <c r="B110" s="111">
        <v>1178</v>
      </c>
      <c r="C110" s="125">
        <v>5.6826612903225797</v>
      </c>
      <c r="D110" s="111">
        <v>1640</v>
      </c>
      <c r="E110" s="125">
        <v>5.5468553459119487</v>
      </c>
    </row>
    <row r="111" spans="1:26" ht="16.5" customHeight="1" x14ac:dyDescent="0.2">
      <c r="A111" s="34" t="s">
        <v>74</v>
      </c>
      <c r="B111" s="111">
        <v>472</v>
      </c>
      <c r="C111" s="125">
        <v>5.7548117154811713</v>
      </c>
      <c r="D111" s="111">
        <v>595</v>
      </c>
      <c r="E111" s="125">
        <v>5.5736462093862817</v>
      </c>
    </row>
    <row r="112" spans="1:26" ht="16.5" customHeight="1" x14ac:dyDescent="0.2">
      <c r="A112" s="34" t="s">
        <v>9</v>
      </c>
      <c r="B112" s="111">
        <v>283</v>
      </c>
      <c r="C112" s="125">
        <v>5.6208333333333327</v>
      </c>
      <c r="D112" s="111">
        <v>346</v>
      </c>
      <c r="E112" s="125">
        <v>5.4959731543624155</v>
      </c>
    </row>
    <row r="113" spans="1:5" ht="16.5" customHeight="1" x14ac:dyDescent="0.2">
      <c r="A113" s="34" t="s">
        <v>75</v>
      </c>
      <c r="B113" s="111">
        <v>278</v>
      </c>
      <c r="C113" s="125">
        <v>5.9043243243243255</v>
      </c>
      <c r="D113" s="111">
        <v>315</v>
      </c>
      <c r="E113" s="125">
        <v>5.8624390243902438</v>
      </c>
    </row>
    <row r="114" spans="1:5" ht="16.5" customHeight="1" x14ac:dyDescent="0.2">
      <c r="A114" s="34" t="s">
        <v>19</v>
      </c>
      <c r="B114" s="111">
        <v>330</v>
      </c>
      <c r="C114" s="125">
        <v>5.5245098039215685</v>
      </c>
      <c r="D114" s="111">
        <v>403</v>
      </c>
      <c r="E114" s="125">
        <v>5.4522875816993466</v>
      </c>
    </row>
    <row r="115" spans="1:5" ht="16.5" customHeight="1" x14ac:dyDescent="0.2">
      <c r="A115" s="34" t="s">
        <v>76</v>
      </c>
      <c r="B115" s="111">
        <v>2807</v>
      </c>
      <c r="C115" s="125">
        <v>5.8287872429710434</v>
      </c>
      <c r="D115" s="111">
        <v>3333</v>
      </c>
      <c r="E115" s="125">
        <v>5.8039325842696625</v>
      </c>
    </row>
    <row r="116" spans="1:5" ht="16.5" customHeight="1" x14ac:dyDescent="0.2">
      <c r="A116" s="34" t="s">
        <v>45</v>
      </c>
      <c r="B116" s="111">
        <v>1143</v>
      </c>
      <c r="C116" s="125">
        <v>5.8564285714285731</v>
      </c>
      <c r="D116" s="111">
        <v>1649</v>
      </c>
      <c r="E116" s="125">
        <v>5.8287993920972658</v>
      </c>
    </row>
    <row r="117" spans="1:5" ht="16.5" customHeight="1" x14ac:dyDescent="0.2">
      <c r="A117" s="34" t="s">
        <v>68</v>
      </c>
      <c r="B117" s="111">
        <v>3709</v>
      </c>
      <c r="C117" s="125">
        <v>5.7160880347179202</v>
      </c>
      <c r="D117" s="111">
        <v>4749</v>
      </c>
      <c r="E117" s="125">
        <v>5.576685110663985</v>
      </c>
    </row>
    <row r="118" spans="1:5" ht="16.5" customHeight="1" x14ac:dyDescent="0.2">
      <c r="A118" s="34" t="s">
        <v>32</v>
      </c>
      <c r="B118" s="111">
        <v>1149</v>
      </c>
      <c r="C118" s="125">
        <v>5.6745161290322574</v>
      </c>
      <c r="D118" s="111">
        <v>1559</v>
      </c>
      <c r="E118" s="125">
        <v>5.5844827586206884</v>
      </c>
    </row>
    <row r="119" spans="1:5" ht="16.5" customHeight="1" x14ac:dyDescent="0.2">
      <c r="A119" s="34" t="s">
        <v>1</v>
      </c>
      <c r="B119" s="111">
        <v>1279</v>
      </c>
      <c r="C119" s="125">
        <v>5.7279461279461259</v>
      </c>
      <c r="D119" s="111">
        <v>1326</v>
      </c>
      <c r="E119" s="125">
        <v>5.6605111294311605</v>
      </c>
    </row>
    <row r="120" spans="1:5" ht="16.5" customHeight="1" x14ac:dyDescent="0.2">
      <c r="A120" s="34" t="s">
        <v>77</v>
      </c>
      <c r="B120" s="111">
        <v>4483</v>
      </c>
      <c r="C120" s="125">
        <v>5.6981920569057483</v>
      </c>
      <c r="D120" s="111">
        <v>5454</v>
      </c>
      <c r="E120" s="125">
        <v>5.6010772833723665</v>
      </c>
    </row>
    <row r="121" spans="1:5" ht="16.5" customHeight="1" x14ac:dyDescent="0.2">
      <c r="A121" s="34" t="s">
        <v>16</v>
      </c>
      <c r="B121" s="111">
        <v>2977</v>
      </c>
      <c r="C121" s="125">
        <v>5.6555678670360106</v>
      </c>
      <c r="D121" s="111">
        <v>3304</v>
      </c>
      <c r="E121" s="125">
        <v>5.5642256308758036</v>
      </c>
    </row>
    <row r="122" spans="1:5" ht="16.5" customHeight="1" x14ac:dyDescent="0.2">
      <c r="A122" s="34" t="s">
        <v>35</v>
      </c>
      <c r="B122" s="111">
        <v>838</v>
      </c>
      <c r="C122" s="125">
        <v>5.687570621468927</v>
      </c>
      <c r="D122" s="111">
        <v>808</v>
      </c>
      <c r="E122" s="125">
        <v>5.5412307692307694</v>
      </c>
    </row>
    <row r="123" spans="1:5" ht="16.5" customHeight="1" x14ac:dyDescent="0.2">
      <c r="A123" s="35" t="s">
        <v>69</v>
      </c>
      <c r="B123" s="112">
        <v>188</v>
      </c>
      <c r="C123" s="126">
        <v>5.7135294117647053</v>
      </c>
      <c r="D123" s="112">
        <v>184</v>
      </c>
      <c r="E123" s="126">
        <v>5.4949438202247203</v>
      </c>
    </row>
    <row r="124" spans="1:5" ht="16.5" customHeight="1" x14ac:dyDescent="0.2">
      <c r="A124" s="36" t="s">
        <v>57</v>
      </c>
      <c r="B124" s="113">
        <v>42258</v>
      </c>
      <c r="C124" s="127">
        <v>5.7228073493650369</v>
      </c>
      <c r="D124" s="113">
        <v>54497</v>
      </c>
      <c r="E124" s="127">
        <v>5.6144899174678802</v>
      </c>
    </row>
    <row r="125" spans="1:5" s="2" customFormat="1" ht="22.5" customHeight="1" x14ac:dyDescent="0.2">
      <c r="A125" s="3" t="s">
        <v>93</v>
      </c>
      <c r="B125" s="22"/>
      <c r="D125" s="122"/>
      <c r="E125" s="122"/>
    </row>
    <row r="126" spans="1:5" s="2" customFormat="1" ht="14" x14ac:dyDescent="0.2">
      <c r="A126" s="4" t="s">
        <v>116</v>
      </c>
      <c r="D126" s="122"/>
      <c r="E126" s="30" t="s">
        <v>125</v>
      </c>
    </row>
    <row r="127" spans="1:5" ht="16.5" customHeight="1" x14ac:dyDescent="0.2">
      <c r="A127" s="116"/>
      <c r="B127" s="1"/>
      <c r="C127" s="117"/>
      <c r="E127" s="58" t="s">
        <v>28</v>
      </c>
    </row>
    <row r="128" spans="1:5" ht="16.5" customHeight="1" x14ac:dyDescent="0.2">
      <c r="A128" s="116"/>
      <c r="B128" s="128" t="s">
        <v>58</v>
      </c>
      <c r="C128" s="128"/>
      <c r="D128" s="128" t="s">
        <v>59</v>
      </c>
      <c r="E128" s="128"/>
    </row>
    <row r="129" spans="1:26" ht="18" customHeight="1" x14ac:dyDescent="0.2">
      <c r="A129" s="32" t="s">
        <v>42</v>
      </c>
      <c r="B129" s="38" t="s">
        <v>110</v>
      </c>
      <c r="C129" s="59" t="s">
        <v>51</v>
      </c>
      <c r="D129" s="38" t="s">
        <v>110</v>
      </c>
      <c r="E129" s="59" t="s">
        <v>51</v>
      </c>
      <c r="F129" s="23"/>
      <c r="G129" s="23"/>
      <c r="H129" s="23"/>
      <c r="I129" s="23"/>
      <c r="J129" s="23"/>
      <c r="K129" s="23"/>
      <c r="L129" s="23"/>
      <c r="M129" s="23"/>
      <c r="N129" s="23"/>
      <c r="O129" s="23"/>
      <c r="P129" s="23"/>
      <c r="Q129" s="23"/>
      <c r="R129" s="23"/>
      <c r="S129" s="23"/>
      <c r="T129" s="23"/>
      <c r="U129" s="23"/>
      <c r="V129" s="23"/>
      <c r="W129" s="23"/>
      <c r="X129" s="23"/>
      <c r="Y129" s="23"/>
      <c r="Z129" s="23"/>
    </row>
    <row r="130" spans="1:26" ht="16.5" customHeight="1" x14ac:dyDescent="0.2">
      <c r="A130" s="33" t="s">
        <v>21</v>
      </c>
      <c r="B130" s="110">
        <v>5474</v>
      </c>
      <c r="C130" s="124">
        <v>134.55193992490612</v>
      </c>
      <c r="D130" s="110">
        <v>5601</v>
      </c>
      <c r="E130" s="124">
        <v>128.42603766684951</v>
      </c>
    </row>
    <row r="131" spans="1:26" ht="16.5" customHeight="1" x14ac:dyDescent="0.2">
      <c r="A131" s="34" t="s">
        <v>47</v>
      </c>
      <c r="B131" s="111">
        <v>2964</v>
      </c>
      <c r="C131" s="125">
        <v>135.66208251473478</v>
      </c>
      <c r="D131" s="111">
        <v>3150</v>
      </c>
      <c r="E131" s="125">
        <v>131.64611590628854</v>
      </c>
    </row>
    <row r="132" spans="1:26" ht="16.5" customHeight="1" x14ac:dyDescent="0.2">
      <c r="A132" s="34" t="s">
        <v>64</v>
      </c>
      <c r="B132" s="111">
        <v>395</v>
      </c>
      <c r="C132" s="125">
        <v>136.35919540229884</v>
      </c>
      <c r="D132" s="111">
        <v>468</v>
      </c>
      <c r="E132" s="125">
        <v>129.74457831325302</v>
      </c>
    </row>
    <row r="133" spans="1:26" ht="16.5" customHeight="1" x14ac:dyDescent="0.2">
      <c r="A133" s="34" t="s">
        <v>36</v>
      </c>
      <c r="B133" s="111">
        <v>2756</v>
      </c>
      <c r="C133" s="125">
        <v>134.09554831704668</v>
      </c>
      <c r="D133" s="111">
        <v>2845</v>
      </c>
      <c r="E133" s="125">
        <v>128.84169611307419</v>
      </c>
    </row>
    <row r="134" spans="1:26" ht="16.5" customHeight="1" x14ac:dyDescent="0.2">
      <c r="A134" s="34" t="s">
        <v>70</v>
      </c>
      <c r="B134" s="111">
        <v>252</v>
      </c>
      <c r="C134" s="125">
        <v>135.88429752066116</v>
      </c>
      <c r="D134" s="111">
        <v>256</v>
      </c>
      <c r="E134" s="125">
        <v>130.14782608695651</v>
      </c>
    </row>
    <row r="135" spans="1:26" ht="16.5" customHeight="1" x14ac:dyDescent="0.2">
      <c r="A135" s="34" t="s">
        <v>61</v>
      </c>
      <c r="B135" s="111">
        <v>4201</v>
      </c>
      <c r="C135" s="125">
        <v>133.56784767413833</v>
      </c>
      <c r="D135" s="111">
        <v>4429</v>
      </c>
      <c r="E135" s="125">
        <v>127.50249465431219</v>
      </c>
    </row>
    <row r="136" spans="1:26" ht="16.5" customHeight="1" x14ac:dyDescent="0.2">
      <c r="A136" s="34" t="s">
        <v>31</v>
      </c>
      <c r="B136" s="111">
        <v>383</v>
      </c>
      <c r="C136" s="125">
        <v>133.7873417721519</v>
      </c>
      <c r="D136" s="111">
        <v>375</v>
      </c>
      <c r="E136" s="125">
        <v>129.15151515151516</v>
      </c>
    </row>
    <row r="137" spans="1:26" ht="16.5" customHeight="1" x14ac:dyDescent="0.2">
      <c r="A137" s="34" t="s">
        <v>40</v>
      </c>
      <c r="B137" s="111">
        <v>1568</v>
      </c>
      <c r="C137" s="125">
        <v>134.71139581928523</v>
      </c>
      <c r="D137" s="111">
        <v>1759</v>
      </c>
      <c r="E137" s="125">
        <v>129.93661137440759</v>
      </c>
    </row>
    <row r="138" spans="1:26" ht="16.5" customHeight="1" x14ac:dyDescent="0.2">
      <c r="A138" s="34" t="s">
        <v>54</v>
      </c>
      <c r="B138" s="111">
        <v>781</v>
      </c>
      <c r="C138" s="125">
        <v>135.64089775561098</v>
      </c>
      <c r="D138" s="111">
        <v>833</v>
      </c>
      <c r="E138" s="125">
        <v>129.74106041923551</v>
      </c>
    </row>
    <row r="139" spans="1:26" ht="16.5" customHeight="1" x14ac:dyDescent="0.2">
      <c r="A139" s="34" t="s">
        <v>29</v>
      </c>
      <c r="B139" s="111">
        <v>20275</v>
      </c>
      <c r="C139" s="125">
        <v>129.67675819834056</v>
      </c>
      <c r="D139" s="111">
        <v>21823</v>
      </c>
      <c r="E139" s="125">
        <v>125.27828354453543</v>
      </c>
    </row>
    <row r="140" spans="1:26" ht="16.5" customHeight="1" x14ac:dyDescent="0.2">
      <c r="A140" s="34" t="s">
        <v>71</v>
      </c>
      <c r="B140" s="111">
        <v>1887</v>
      </c>
      <c r="C140" s="125">
        <v>133.19370294318961</v>
      </c>
      <c r="D140" s="111">
        <v>1883</v>
      </c>
      <c r="E140" s="125">
        <v>125.66059723233795</v>
      </c>
    </row>
    <row r="141" spans="1:26" ht="16.5" customHeight="1" x14ac:dyDescent="0.2">
      <c r="A141" s="34" t="s">
        <v>73</v>
      </c>
      <c r="B141" s="111">
        <v>2479</v>
      </c>
      <c r="C141" s="125">
        <v>129.91312835529527</v>
      </c>
      <c r="D141" s="111">
        <v>2627</v>
      </c>
      <c r="E141" s="125">
        <v>124.40994764397905</v>
      </c>
    </row>
    <row r="142" spans="1:26" ht="16.5" customHeight="1" x14ac:dyDescent="0.2">
      <c r="A142" s="34" t="s">
        <v>74</v>
      </c>
      <c r="B142" s="111">
        <v>839</v>
      </c>
      <c r="C142" s="125">
        <v>131.86486486486487</v>
      </c>
      <c r="D142" s="111">
        <v>913</v>
      </c>
      <c r="E142" s="125">
        <v>125.36644951140065</v>
      </c>
    </row>
    <row r="143" spans="1:26" ht="16.5" customHeight="1" x14ac:dyDescent="0.2">
      <c r="A143" s="34" t="s">
        <v>9</v>
      </c>
      <c r="B143" s="111">
        <v>508</v>
      </c>
      <c r="C143" s="125">
        <v>131.55029585798817</v>
      </c>
      <c r="D143" s="111">
        <v>589</v>
      </c>
      <c r="E143" s="125">
        <v>125.19788918205805</v>
      </c>
    </row>
    <row r="144" spans="1:26" ht="16.5" customHeight="1" x14ac:dyDescent="0.2">
      <c r="A144" s="34" t="s">
        <v>75</v>
      </c>
      <c r="B144" s="111">
        <v>435</v>
      </c>
      <c r="C144" s="125">
        <v>133.85131195335276</v>
      </c>
      <c r="D144" s="111">
        <v>446</v>
      </c>
      <c r="E144" s="125">
        <v>129.72941176470587</v>
      </c>
    </row>
    <row r="145" spans="1:26" ht="16.5" customHeight="1" x14ac:dyDescent="0.2">
      <c r="A145" s="34" t="s">
        <v>19</v>
      </c>
      <c r="B145" s="111">
        <v>366</v>
      </c>
      <c r="C145" s="125">
        <v>126.99290780141844</v>
      </c>
      <c r="D145" s="111">
        <v>426</v>
      </c>
      <c r="E145" s="125">
        <v>124.35106382978724</v>
      </c>
    </row>
    <row r="146" spans="1:26" ht="16.5" customHeight="1" x14ac:dyDescent="0.2">
      <c r="A146" s="34" t="s">
        <v>76</v>
      </c>
      <c r="B146" s="111">
        <v>6315</v>
      </c>
      <c r="C146" s="125">
        <v>128.78414469235969</v>
      </c>
      <c r="D146" s="111">
        <v>6007</v>
      </c>
      <c r="E146" s="125">
        <v>124.17425320056898</v>
      </c>
    </row>
    <row r="147" spans="1:26" ht="16.5" customHeight="1" x14ac:dyDescent="0.2">
      <c r="A147" s="34" t="s">
        <v>45</v>
      </c>
      <c r="B147" s="111">
        <v>2107</v>
      </c>
      <c r="C147" s="125">
        <v>131.11892712550608</v>
      </c>
      <c r="D147" s="111">
        <v>2468</v>
      </c>
      <c r="E147" s="125">
        <v>126.34829359513792</v>
      </c>
    </row>
    <row r="148" spans="1:26" ht="16.5" customHeight="1" x14ac:dyDescent="0.2">
      <c r="A148" s="34" t="s">
        <v>68</v>
      </c>
      <c r="B148" s="111">
        <v>6959</v>
      </c>
      <c r="C148" s="125">
        <v>132.10643526340039</v>
      </c>
      <c r="D148" s="111">
        <v>7556</v>
      </c>
      <c r="E148" s="125">
        <v>127.84068843777581</v>
      </c>
    </row>
    <row r="149" spans="1:26" ht="16.5" customHeight="1" x14ac:dyDescent="0.2">
      <c r="A149" s="34" t="s">
        <v>32</v>
      </c>
      <c r="B149" s="111">
        <v>2180</v>
      </c>
      <c r="C149" s="125">
        <v>132.56856769699607</v>
      </c>
      <c r="D149" s="111">
        <v>2427</v>
      </c>
      <c r="E149" s="125">
        <v>126.12524693796918</v>
      </c>
    </row>
    <row r="150" spans="1:26" ht="16.5" customHeight="1" x14ac:dyDescent="0.2">
      <c r="A150" s="34" t="s">
        <v>1</v>
      </c>
      <c r="B150" s="111">
        <v>2118</v>
      </c>
      <c r="C150" s="125">
        <v>133.42347696879642</v>
      </c>
      <c r="D150" s="111">
        <v>2216</v>
      </c>
      <c r="E150" s="125">
        <v>128.88845591816855</v>
      </c>
    </row>
    <row r="151" spans="1:26" ht="16.5" customHeight="1" x14ac:dyDescent="0.2">
      <c r="A151" s="34" t="s">
        <v>77</v>
      </c>
      <c r="B151" s="111">
        <v>8102</v>
      </c>
      <c r="C151" s="125">
        <v>131.31721358664365</v>
      </c>
      <c r="D151" s="111">
        <v>8542</v>
      </c>
      <c r="E151" s="125">
        <v>125.85186177337262</v>
      </c>
    </row>
    <row r="152" spans="1:26" ht="16.5" customHeight="1" x14ac:dyDescent="0.2">
      <c r="A152" s="34" t="s">
        <v>16</v>
      </c>
      <c r="B152" s="111">
        <v>4939</v>
      </c>
      <c r="C152" s="125">
        <v>130.18246822033899</v>
      </c>
      <c r="D152" s="111">
        <v>4801</v>
      </c>
      <c r="E152" s="125">
        <v>124.6</v>
      </c>
    </row>
    <row r="153" spans="1:26" ht="16.5" customHeight="1" x14ac:dyDescent="0.2">
      <c r="A153" s="34" t="s">
        <v>35</v>
      </c>
      <c r="B153" s="111">
        <v>1489</v>
      </c>
      <c r="C153" s="125">
        <v>131.79924242424244</v>
      </c>
      <c r="D153" s="111">
        <v>1313</v>
      </c>
      <c r="E153" s="125">
        <v>125.43826473859845</v>
      </c>
    </row>
    <row r="154" spans="1:26" ht="16.5" customHeight="1" x14ac:dyDescent="0.2">
      <c r="A154" s="35" t="s">
        <v>69</v>
      </c>
      <c r="B154" s="112">
        <v>357</v>
      </c>
      <c r="C154" s="126">
        <v>134.42136498516319</v>
      </c>
      <c r="D154" s="112">
        <v>293</v>
      </c>
      <c r="E154" s="126">
        <v>127.88475836431226</v>
      </c>
    </row>
    <row r="155" spans="1:26" ht="16.5" customHeight="1" x14ac:dyDescent="0.2">
      <c r="A155" s="36" t="s">
        <v>57</v>
      </c>
      <c r="B155" s="113">
        <v>80129</v>
      </c>
      <c r="C155" s="127">
        <v>131.6136135868621</v>
      </c>
      <c r="D155" s="113">
        <v>84046</v>
      </c>
      <c r="E155" s="127">
        <v>126.56291801963803</v>
      </c>
    </row>
    <row r="156" spans="1:26" s="2" customFormat="1" ht="22.5" customHeight="1" x14ac:dyDescent="0.2">
      <c r="A156" s="3" t="s">
        <v>93</v>
      </c>
      <c r="B156" s="22"/>
      <c r="D156" s="122"/>
      <c r="E156" s="122"/>
    </row>
    <row r="157" spans="1:26" s="2" customFormat="1" ht="14" x14ac:dyDescent="0.2">
      <c r="A157" s="4" t="s">
        <v>53</v>
      </c>
      <c r="D157" s="122"/>
      <c r="E157" s="30" t="s">
        <v>125</v>
      </c>
    </row>
    <row r="158" spans="1:26" ht="16.5" customHeight="1" x14ac:dyDescent="0.2">
      <c r="A158" s="116"/>
      <c r="B158" s="1"/>
      <c r="C158" s="117"/>
      <c r="E158" s="58" t="s">
        <v>28</v>
      </c>
    </row>
    <row r="159" spans="1:26" ht="16.5" customHeight="1" x14ac:dyDescent="0.2">
      <c r="A159" s="116"/>
      <c r="B159" s="128" t="s">
        <v>58</v>
      </c>
      <c r="C159" s="128"/>
      <c r="D159" s="128" t="s">
        <v>59</v>
      </c>
      <c r="E159" s="128"/>
    </row>
    <row r="160" spans="1:26" ht="18" customHeight="1" x14ac:dyDescent="0.2">
      <c r="A160" s="32" t="s">
        <v>42</v>
      </c>
      <c r="B160" s="38" t="s">
        <v>110</v>
      </c>
      <c r="C160" s="59" t="s">
        <v>51</v>
      </c>
      <c r="D160" s="38" t="s">
        <v>110</v>
      </c>
      <c r="E160" s="59" t="s">
        <v>51</v>
      </c>
      <c r="F160" s="23"/>
      <c r="G160" s="23"/>
      <c r="H160" s="23"/>
      <c r="I160" s="23"/>
      <c r="J160" s="23"/>
      <c r="K160" s="23"/>
      <c r="L160" s="23"/>
      <c r="M160" s="23"/>
      <c r="N160" s="23"/>
      <c r="O160" s="23"/>
      <c r="P160" s="23"/>
      <c r="Q160" s="23"/>
      <c r="R160" s="23"/>
      <c r="S160" s="23"/>
      <c r="T160" s="23"/>
      <c r="U160" s="23"/>
      <c r="V160" s="23"/>
      <c r="W160" s="23"/>
      <c r="X160" s="23"/>
      <c r="Y160" s="23"/>
      <c r="Z160" s="23"/>
    </row>
    <row r="161" spans="1:5" ht="16.5" customHeight="1" x14ac:dyDescent="0.2">
      <c r="A161" s="33" t="s">
        <v>21</v>
      </c>
      <c r="B161" s="110">
        <v>5474</v>
      </c>
      <c r="C161" s="124">
        <v>82.566881258941351</v>
      </c>
      <c r="D161" s="110">
        <v>5601</v>
      </c>
      <c r="E161" s="124">
        <v>76.128725543975136</v>
      </c>
    </row>
    <row r="162" spans="1:5" ht="16.5" customHeight="1" x14ac:dyDescent="0.2">
      <c r="A162" s="34" t="s">
        <v>47</v>
      </c>
      <c r="B162" s="111">
        <v>2964</v>
      </c>
      <c r="C162" s="125">
        <v>82.681401440733467</v>
      </c>
      <c r="D162" s="111">
        <v>3149</v>
      </c>
      <c r="E162" s="125">
        <v>77.384710234278671</v>
      </c>
    </row>
    <row r="163" spans="1:5" ht="16.5" customHeight="1" x14ac:dyDescent="0.2">
      <c r="A163" s="34" t="s">
        <v>64</v>
      </c>
      <c r="B163" s="111">
        <v>395</v>
      </c>
      <c r="C163" s="125">
        <v>83.801724137931032</v>
      </c>
      <c r="D163" s="111">
        <v>468</v>
      </c>
      <c r="E163" s="125">
        <v>77.325301204819283</v>
      </c>
    </row>
    <row r="164" spans="1:5" ht="16.5" customHeight="1" x14ac:dyDescent="0.2">
      <c r="A164" s="34" t="s">
        <v>36</v>
      </c>
      <c r="B164" s="111">
        <v>2756</v>
      </c>
      <c r="C164" s="125">
        <v>82.398479913137891</v>
      </c>
      <c r="D164" s="111">
        <v>2845</v>
      </c>
      <c r="E164" s="125">
        <v>75.824028268551231</v>
      </c>
    </row>
    <row r="165" spans="1:5" ht="16.5" customHeight="1" x14ac:dyDescent="0.2">
      <c r="A165" s="34" t="s">
        <v>70</v>
      </c>
      <c r="B165" s="111">
        <v>252</v>
      </c>
      <c r="C165" s="125">
        <v>82.867768595041326</v>
      </c>
      <c r="D165" s="111">
        <v>256</v>
      </c>
      <c r="E165" s="125">
        <v>74.295652173913041</v>
      </c>
    </row>
    <row r="166" spans="1:5" ht="16.5" customHeight="1" x14ac:dyDescent="0.2">
      <c r="A166" s="34" t="s">
        <v>61</v>
      </c>
      <c r="B166" s="111">
        <v>4201</v>
      </c>
      <c r="C166" s="125">
        <v>82.117859725234993</v>
      </c>
      <c r="D166" s="111">
        <v>4429</v>
      </c>
      <c r="E166" s="125">
        <v>75.96032311712996</v>
      </c>
    </row>
    <row r="167" spans="1:5" ht="16.5" customHeight="1" x14ac:dyDescent="0.2">
      <c r="A167" s="34" t="s">
        <v>31</v>
      </c>
      <c r="B167" s="111">
        <v>383</v>
      </c>
      <c r="C167" s="125">
        <v>81.405063291139243</v>
      </c>
      <c r="D167" s="111">
        <v>375</v>
      </c>
      <c r="E167" s="125">
        <v>75.454545454545453</v>
      </c>
    </row>
    <row r="168" spans="1:5" ht="16.5" customHeight="1" x14ac:dyDescent="0.2">
      <c r="A168" s="34" t="s">
        <v>40</v>
      </c>
      <c r="B168" s="111">
        <v>1568</v>
      </c>
      <c r="C168" s="125">
        <v>81.908968307484827</v>
      </c>
      <c r="D168" s="111">
        <v>1759</v>
      </c>
      <c r="E168" s="125">
        <v>76.857819905213276</v>
      </c>
    </row>
    <row r="169" spans="1:5" ht="16.5" customHeight="1" x14ac:dyDescent="0.2">
      <c r="A169" s="34" t="s">
        <v>54</v>
      </c>
      <c r="B169" s="111">
        <v>781</v>
      </c>
      <c r="C169" s="125">
        <v>82.332917705735667</v>
      </c>
      <c r="D169" s="111">
        <v>833</v>
      </c>
      <c r="E169" s="125">
        <v>76.768187422934645</v>
      </c>
    </row>
    <row r="170" spans="1:5" ht="16.5" customHeight="1" x14ac:dyDescent="0.2">
      <c r="A170" s="34" t="s">
        <v>29</v>
      </c>
      <c r="B170" s="111">
        <v>20275</v>
      </c>
      <c r="C170" s="125">
        <v>79.457401096458739</v>
      </c>
      <c r="D170" s="111">
        <v>21823</v>
      </c>
      <c r="E170" s="125">
        <v>74.412781920490417</v>
      </c>
    </row>
    <row r="171" spans="1:5" ht="16.5" customHeight="1" x14ac:dyDescent="0.2">
      <c r="A171" s="34" t="s">
        <v>71</v>
      </c>
      <c r="B171" s="111">
        <v>1887</v>
      </c>
      <c r="C171" s="125">
        <v>81.57494866529774</v>
      </c>
      <c r="D171" s="111">
        <v>1883</v>
      </c>
      <c r="E171" s="125">
        <v>74.043699927166784</v>
      </c>
    </row>
    <row r="172" spans="1:5" ht="16.5" customHeight="1" x14ac:dyDescent="0.2">
      <c r="A172" s="34" t="s">
        <v>73</v>
      </c>
      <c r="B172" s="111">
        <v>2479</v>
      </c>
      <c r="C172" s="125">
        <v>80.44509516837482</v>
      </c>
      <c r="D172" s="111">
        <v>2627</v>
      </c>
      <c r="E172" s="125">
        <v>74.273298429319368</v>
      </c>
    </row>
    <row r="173" spans="1:5" ht="16.5" customHeight="1" x14ac:dyDescent="0.2">
      <c r="A173" s="34" t="s">
        <v>74</v>
      </c>
      <c r="B173" s="111">
        <v>839</v>
      </c>
      <c r="C173" s="125">
        <v>81.746621621621628</v>
      </c>
      <c r="D173" s="111">
        <v>913</v>
      </c>
      <c r="E173" s="125">
        <v>76.239413680781766</v>
      </c>
    </row>
    <row r="174" spans="1:5" ht="16.5" customHeight="1" x14ac:dyDescent="0.2">
      <c r="A174" s="34" t="s">
        <v>9</v>
      </c>
      <c r="B174" s="111">
        <v>508</v>
      </c>
      <c r="C174" s="125">
        <v>81.692307692307693</v>
      </c>
      <c r="D174" s="111">
        <v>589</v>
      </c>
      <c r="E174" s="125">
        <v>75.540897097625333</v>
      </c>
    </row>
    <row r="175" spans="1:5" ht="16.5" customHeight="1" x14ac:dyDescent="0.2">
      <c r="A175" s="34" t="s">
        <v>75</v>
      </c>
      <c r="B175" s="111">
        <v>435</v>
      </c>
      <c r="C175" s="125">
        <v>81.795918367346943</v>
      </c>
      <c r="D175" s="111">
        <v>446</v>
      </c>
      <c r="E175" s="125">
        <v>76.061764705882354</v>
      </c>
    </row>
    <row r="176" spans="1:5" ht="16.5" customHeight="1" x14ac:dyDescent="0.2">
      <c r="A176" s="34" t="s">
        <v>19</v>
      </c>
      <c r="B176" s="111">
        <v>366</v>
      </c>
      <c r="C176" s="125">
        <v>78.049645390070921</v>
      </c>
      <c r="D176" s="111">
        <v>426</v>
      </c>
      <c r="E176" s="125">
        <v>72.962765957446805</v>
      </c>
    </row>
    <row r="177" spans="1:26" ht="16.5" customHeight="1" x14ac:dyDescent="0.2">
      <c r="A177" s="34" t="s">
        <v>76</v>
      </c>
      <c r="B177" s="111">
        <v>6316</v>
      </c>
      <c r="C177" s="125">
        <v>78.80747126436782</v>
      </c>
      <c r="D177" s="111">
        <v>6007</v>
      </c>
      <c r="E177" s="125">
        <v>74.841571834992891</v>
      </c>
    </row>
    <row r="178" spans="1:26" ht="16.5" customHeight="1" x14ac:dyDescent="0.2">
      <c r="A178" s="34" t="s">
        <v>45</v>
      </c>
      <c r="B178" s="111">
        <v>2107</v>
      </c>
      <c r="C178" s="125">
        <v>79.181680161943319</v>
      </c>
      <c r="D178" s="111">
        <v>2468</v>
      </c>
      <c r="E178" s="125">
        <v>75.115007012622726</v>
      </c>
    </row>
    <row r="179" spans="1:26" ht="16.5" customHeight="1" x14ac:dyDescent="0.2">
      <c r="A179" s="34" t="s">
        <v>68</v>
      </c>
      <c r="B179" s="111">
        <v>6959</v>
      </c>
      <c r="C179" s="125">
        <v>81.08431884503149</v>
      </c>
      <c r="D179" s="111">
        <v>7556</v>
      </c>
      <c r="E179" s="125">
        <v>75.79655781112092</v>
      </c>
    </row>
    <row r="180" spans="1:26" ht="16.5" customHeight="1" x14ac:dyDescent="0.2">
      <c r="A180" s="34" t="s">
        <v>32</v>
      </c>
      <c r="B180" s="111">
        <v>2180</v>
      </c>
      <c r="C180" s="125">
        <v>81.008707009142356</v>
      </c>
      <c r="D180" s="111">
        <v>2427</v>
      </c>
      <c r="E180" s="125">
        <v>75.059265112603711</v>
      </c>
    </row>
    <row r="181" spans="1:26" ht="16.5" customHeight="1" x14ac:dyDescent="0.2">
      <c r="A181" s="34" t="s">
        <v>1</v>
      </c>
      <c r="B181" s="111">
        <v>2118</v>
      </c>
      <c r="C181" s="125">
        <v>81.954432887568103</v>
      </c>
      <c r="D181" s="111">
        <v>2216</v>
      </c>
      <c r="E181" s="125">
        <v>76.170969313200189</v>
      </c>
    </row>
    <row r="182" spans="1:26" ht="16.5" customHeight="1" x14ac:dyDescent="0.2">
      <c r="A182" s="34" t="s">
        <v>77</v>
      </c>
      <c r="B182" s="111">
        <v>8102</v>
      </c>
      <c r="C182" s="125">
        <v>80.706390328151983</v>
      </c>
      <c r="D182" s="111">
        <v>8542</v>
      </c>
      <c r="E182" s="125">
        <v>75.0298687382802</v>
      </c>
    </row>
    <row r="183" spans="1:26" ht="16.5" customHeight="1" x14ac:dyDescent="0.2">
      <c r="A183" s="34" t="s">
        <v>16</v>
      </c>
      <c r="B183" s="111">
        <v>4939</v>
      </c>
      <c r="C183" s="125">
        <v>80.779661016949149</v>
      </c>
      <c r="D183" s="111">
        <v>4801</v>
      </c>
      <c r="E183" s="125">
        <v>75.499018232819068</v>
      </c>
    </row>
    <row r="184" spans="1:26" ht="16.5" customHeight="1" x14ac:dyDescent="0.2">
      <c r="A184" s="34" t="s">
        <v>35</v>
      </c>
      <c r="B184" s="111">
        <v>1489</v>
      </c>
      <c r="C184" s="125">
        <v>82.208333333333329</v>
      </c>
      <c r="D184" s="111">
        <v>1313</v>
      </c>
      <c r="E184" s="125">
        <v>75.789766407119018</v>
      </c>
    </row>
    <row r="185" spans="1:26" ht="16.5" customHeight="1" x14ac:dyDescent="0.2">
      <c r="A185" s="35" t="s">
        <v>69</v>
      </c>
      <c r="B185" s="112">
        <v>357</v>
      </c>
      <c r="C185" s="126">
        <v>81.46290801186943</v>
      </c>
      <c r="D185" s="112">
        <v>293</v>
      </c>
      <c r="E185" s="126">
        <v>76.178438661710032</v>
      </c>
    </row>
    <row r="186" spans="1:26" ht="16.5" customHeight="1" x14ac:dyDescent="0.2">
      <c r="A186" s="36" t="s">
        <v>57</v>
      </c>
      <c r="B186" s="113">
        <v>80130</v>
      </c>
      <c r="C186" s="127">
        <v>80.731382374557356</v>
      </c>
      <c r="D186" s="113">
        <v>84045</v>
      </c>
      <c r="E186" s="127">
        <v>75.279382656955462</v>
      </c>
    </row>
    <row r="187" spans="1:26" s="2" customFormat="1" ht="22.5" customHeight="1" x14ac:dyDescent="0.2">
      <c r="A187" s="3" t="s">
        <v>93</v>
      </c>
      <c r="B187" s="22"/>
      <c r="D187" s="122"/>
      <c r="E187" s="122"/>
    </row>
    <row r="188" spans="1:26" s="2" customFormat="1" ht="14" x14ac:dyDescent="0.2">
      <c r="A188" s="4" t="s">
        <v>12</v>
      </c>
      <c r="D188" s="122"/>
      <c r="E188" s="30" t="s">
        <v>125</v>
      </c>
    </row>
    <row r="189" spans="1:26" ht="16.5" customHeight="1" x14ac:dyDescent="0.2">
      <c r="A189" s="116"/>
      <c r="B189" s="1"/>
      <c r="C189" s="117"/>
      <c r="E189" s="58" t="s">
        <v>5</v>
      </c>
    </row>
    <row r="190" spans="1:26" ht="16.5" customHeight="1" x14ac:dyDescent="0.2">
      <c r="A190" s="116"/>
      <c r="B190" s="128" t="s">
        <v>58</v>
      </c>
      <c r="C190" s="128"/>
      <c r="D190" s="128" t="s">
        <v>59</v>
      </c>
      <c r="E190" s="128"/>
    </row>
    <row r="191" spans="1:26" ht="18" customHeight="1" x14ac:dyDescent="0.2">
      <c r="A191" s="32" t="s">
        <v>42</v>
      </c>
      <c r="B191" s="38" t="s">
        <v>110</v>
      </c>
      <c r="C191" s="59" t="s">
        <v>51</v>
      </c>
      <c r="D191" s="38" t="s">
        <v>110</v>
      </c>
      <c r="E191" s="59" t="s">
        <v>51</v>
      </c>
      <c r="F191" s="23"/>
      <c r="G191" s="23"/>
      <c r="H191" s="23"/>
      <c r="I191" s="23"/>
      <c r="J191" s="23"/>
      <c r="K191" s="23"/>
      <c r="L191" s="23"/>
      <c r="M191" s="23"/>
      <c r="N191" s="23"/>
      <c r="O191" s="23"/>
      <c r="P191" s="23"/>
      <c r="Q191" s="23"/>
      <c r="R191" s="23"/>
      <c r="S191" s="23"/>
      <c r="T191" s="23"/>
      <c r="U191" s="23"/>
      <c r="V191" s="23"/>
      <c r="W191" s="23"/>
      <c r="X191" s="23"/>
      <c r="Y191" s="23"/>
      <c r="Z191" s="23"/>
    </row>
    <row r="192" spans="1:26" ht="16.5" customHeight="1" x14ac:dyDescent="0.2">
      <c r="A192" s="33" t="s">
        <v>21</v>
      </c>
      <c r="B192" s="110">
        <v>5472</v>
      </c>
      <c r="C192" s="124">
        <v>142.53048780487805</v>
      </c>
      <c r="D192" s="110">
        <v>5600</v>
      </c>
      <c r="E192" s="124">
        <v>100.13274821722436</v>
      </c>
    </row>
    <row r="193" spans="1:5" ht="16.5" customHeight="1" x14ac:dyDescent="0.2">
      <c r="A193" s="34" t="s">
        <v>47</v>
      </c>
      <c r="B193" s="111">
        <v>2962</v>
      </c>
      <c r="C193" s="125">
        <v>137.10216819973718</v>
      </c>
      <c r="D193" s="111">
        <v>3150</v>
      </c>
      <c r="E193" s="125">
        <v>97.232737361282361</v>
      </c>
    </row>
    <row r="194" spans="1:5" ht="16.5" customHeight="1" x14ac:dyDescent="0.2">
      <c r="A194" s="34" t="s">
        <v>64</v>
      </c>
      <c r="B194" s="111">
        <v>395</v>
      </c>
      <c r="C194" s="125">
        <v>139.7543352601156</v>
      </c>
      <c r="D194" s="111">
        <v>468</v>
      </c>
      <c r="E194" s="125">
        <v>111.24578313253012</v>
      </c>
    </row>
    <row r="195" spans="1:5" ht="16.5" customHeight="1" x14ac:dyDescent="0.2">
      <c r="A195" s="34" t="s">
        <v>36</v>
      </c>
      <c r="B195" s="111">
        <v>2754</v>
      </c>
      <c r="C195" s="125">
        <v>140.2989840348331</v>
      </c>
      <c r="D195" s="111">
        <v>2844</v>
      </c>
      <c r="E195" s="125">
        <v>104.70286522815705</v>
      </c>
    </row>
    <row r="196" spans="1:5" ht="16.5" customHeight="1" x14ac:dyDescent="0.2">
      <c r="A196" s="34" t="s">
        <v>70</v>
      </c>
      <c r="B196" s="111">
        <v>252</v>
      </c>
      <c r="C196" s="125">
        <v>141.47107438016528</v>
      </c>
      <c r="D196" s="111">
        <v>256</v>
      </c>
      <c r="E196" s="125">
        <v>106.79130434782608</v>
      </c>
    </row>
    <row r="197" spans="1:5" ht="16.5" customHeight="1" x14ac:dyDescent="0.2">
      <c r="A197" s="34" t="s">
        <v>61</v>
      </c>
      <c r="B197" s="111">
        <v>4200</v>
      </c>
      <c r="C197" s="125">
        <v>140.33155985489722</v>
      </c>
      <c r="D197" s="111">
        <v>4428</v>
      </c>
      <c r="E197" s="125">
        <v>99.272338403041829</v>
      </c>
    </row>
    <row r="198" spans="1:5" ht="16.5" customHeight="1" x14ac:dyDescent="0.2">
      <c r="A198" s="34" t="s">
        <v>31</v>
      </c>
      <c r="B198" s="111">
        <v>383</v>
      </c>
      <c r="C198" s="125">
        <v>138.07633587786259</v>
      </c>
      <c r="D198" s="111">
        <v>375</v>
      </c>
      <c r="E198" s="125">
        <v>100.68939393939394</v>
      </c>
    </row>
    <row r="199" spans="1:5" ht="16.5" customHeight="1" x14ac:dyDescent="0.2">
      <c r="A199" s="34" t="s">
        <v>40</v>
      </c>
      <c r="B199" s="111">
        <v>1567</v>
      </c>
      <c r="C199" s="125">
        <v>147.97366644159351</v>
      </c>
      <c r="D199" s="111">
        <v>1759</v>
      </c>
      <c r="E199" s="125">
        <v>106.02784360189574</v>
      </c>
    </row>
    <row r="200" spans="1:5" ht="16.5" customHeight="1" x14ac:dyDescent="0.2">
      <c r="A200" s="34" t="s">
        <v>54</v>
      </c>
      <c r="B200" s="111">
        <v>780</v>
      </c>
      <c r="C200" s="125">
        <v>140.29750000000001</v>
      </c>
      <c r="D200" s="111">
        <v>833</v>
      </c>
      <c r="E200" s="125">
        <v>102.45982694684795</v>
      </c>
    </row>
    <row r="201" spans="1:5" ht="16.5" customHeight="1" x14ac:dyDescent="0.2">
      <c r="A201" s="34" t="s">
        <v>29</v>
      </c>
      <c r="B201" s="111">
        <v>20270</v>
      </c>
      <c r="C201" s="125">
        <v>139.70057391648527</v>
      </c>
      <c r="D201" s="111">
        <v>21821</v>
      </c>
      <c r="E201" s="125">
        <v>100.22322368120054</v>
      </c>
    </row>
    <row r="202" spans="1:5" ht="16.5" customHeight="1" x14ac:dyDescent="0.2">
      <c r="A202" s="34" t="s">
        <v>71</v>
      </c>
      <c r="B202" s="111">
        <v>1887</v>
      </c>
      <c r="C202" s="125">
        <v>148.12079615648594</v>
      </c>
      <c r="D202" s="111">
        <v>1883</v>
      </c>
      <c r="E202" s="125">
        <v>106.52294246176257</v>
      </c>
    </row>
    <row r="203" spans="1:5" ht="16.5" customHeight="1" x14ac:dyDescent="0.2">
      <c r="A203" s="34" t="s">
        <v>73</v>
      </c>
      <c r="B203" s="111">
        <v>2479</v>
      </c>
      <c r="C203" s="125">
        <v>142.66454767726162</v>
      </c>
      <c r="D203" s="111">
        <v>2627</v>
      </c>
      <c r="E203" s="125">
        <v>104.41570680628273</v>
      </c>
    </row>
    <row r="204" spans="1:5" ht="16.5" customHeight="1" x14ac:dyDescent="0.2">
      <c r="A204" s="34" t="s">
        <v>74</v>
      </c>
      <c r="B204" s="111">
        <v>838</v>
      </c>
      <c r="C204" s="125">
        <v>141.34745762711864</v>
      </c>
      <c r="D204" s="111">
        <v>913</v>
      </c>
      <c r="E204" s="125">
        <v>101.48208469055375</v>
      </c>
    </row>
    <row r="205" spans="1:5" ht="16.5" customHeight="1" x14ac:dyDescent="0.2">
      <c r="A205" s="34" t="s">
        <v>9</v>
      </c>
      <c r="B205" s="111">
        <v>508</v>
      </c>
      <c r="C205" s="125">
        <v>143.5059171597633</v>
      </c>
      <c r="D205" s="111">
        <v>589</v>
      </c>
      <c r="E205" s="125">
        <v>99.540897097625333</v>
      </c>
    </row>
    <row r="206" spans="1:5" ht="16.5" customHeight="1" x14ac:dyDescent="0.2">
      <c r="A206" s="34" t="s">
        <v>75</v>
      </c>
      <c r="B206" s="111">
        <v>435</v>
      </c>
      <c r="C206" s="125">
        <v>147.94444444444446</v>
      </c>
      <c r="D206" s="111">
        <v>446</v>
      </c>
      <c r="E206" s="125">
        <v>102.53097345132744</v>
      </c>
    </row>
    <row r="207" spans="1:5" ht="16.5" customHeight="1" x14ac:dyDescent="0.2">
      <c r="A207" s="34" t="s">
        <v>19</v>
      </c>
      <c r="B207" s="111">
        <v>365</v>
      </c>
      <c r="C207" s="125">
        <v>138.34042553191489</v>
      </c>
      <c r="D207" s="111">
        <v>426</v>
      </c>
      <c r="E207" s="125">
        <v>100.13829787234043</v>
      </c>
    </row>
    <row r="208" spans="1:5" ht="16.5" customHeight="1" x14ac:dyDescent="0.2">
      <c r="A208" s="34" t="s">
        <v>76</v>
      </c>
      <c r="B208" s="111">
        <v>6314</v>
      </c>
      <c r="C208" s="125">
        <v>143.82957818058614</v>
      </c>
      <c r="D208" s="111">
        <v>6007</v>
      </c>
      <c r="E208" s="125">
        <v>100.37946984522327</v>
      </c>
    </row>
    <row r="209" spans="1:26" ht="16.5" customHeight="1" x14ac:dyDescent="0.2">
      <c r="A209" s="34" t="s">
        <v>45</v>
      </c>
      <c r="B209" s="111">
        <v>2106</v>
      </c>
      <c r="C209" s="125">
        <v>150.34756097560975</v>
      </c>
      <c r="D209" s="111">
        <v>2467</v>
      </c>
      <c r="E209" s="125">
        <v>105.09256661991584</v>
      </c>
    </row>
    <row r="210" spans="1:26" ht="16.5" customHeight="1" x14ac:dyDescent="0.2">
      <c r="A210" s="34" t="s">
        <v>68</v>
      </c>
      <c r="B210" s="111">
        <v>6956</v>
      </c>
      <c r="C210" s="125">
        <v>153.50438799076213</v>
      </c>
      <c r="D210" s="111">
        <v>7556</v>
      </c>
      <c r="E210" s="125">
        <v>114.27940527013102</v>
      </c>
    </row>
    <row r="211" spans="1:26" ht="16.5" customHeight="1" x14ac:dyDescent="0.2">
      <c r="A211" s="34" t="s">
        <v>32</v>
      </c>
      <c r="B211" s="111">
        <v>2180</v>
      </c>
      <c r="C211" s="125">
        <v>150.68020969855831</v>
      </c>
      <c r="D211" s="111">
        <v>2427</v>
      </c>
      <c r="E211" s="125">
        <v>117.36112208613196</v>
      </c>
    </row>
    <row r="212" spans="1:26" ht="16.5" customHeight="1" x14ac:dyDescent="0.2">
      <c r="A212" s="34" t="s">
        <v>1</v>
      </c>
      <c r="B212" s="111">
        <v>2118</v>
      </c>
      <c r="C212" s="125">
        <v>138.85714285714286</v>
      </c>
      <c r="D212" s="111">
        <v>2216</v>
      </c>
      <c r="E212" s="125">
        <v>99.259746588693957</v>
      </c>
    </row>
    <row r="213" spans="1:26" ht="16.5" customHeight="1" x14ac:dyDescent="0.2">
      <c r="A213" s="34" t="s">
        <v>77</v>
      </c>
      <c r="B213" s="111">
        <v>8100</v>
      </c>
      <c r="C213" s="125">
        <v>146.9339296018465</v>
      </c>
      <c r="D213" s="111">
        <v>8540</v>
      </c>
      <c r="E213" s="125">
        <v>104.47374062165059</v>
      </c>
    </row>
    <row r="214" spans="1:26" ht="16.5" customHeight="1" x14ac:dyDescent="0.2">
      <c r="A214" s="34" t="s">
        <v>16</v>
      </c>
      <c r="B214" s="111">
        <v>4935</v>
      </c>
      <c r="C214" s="125">
        <v>144.34819532908705</v>
      </c>
      <c r="D214" s="111">
        <v>4801</v>
      </c>
      <c r="E214" s="125">
        <v>105.95987654320987</v>
      </c>
    </row>
    <row r="215" spans="1:26" ht="16.5" customHeight="1" x14ac:dyDescent="0.2">
      <c r="A215" s="34" t="s">
        <v>35</v>
      </c>
      <c r="B215" s="111">
        <v>1488</v>
      </c>
      <c r="C215" s="125">
        <v>137.95057034220531</v>
      </c>
      <c r="D215" s="111">
        <v>1313</v>
      </c>
      <c r="E215" s="125">
        <v>97.699666295884313</v>
      </c>
    </row>
    <row r="216" spans="1:26" ht="16.5" customHeight="1" x14ac:dyDescent="0.2">
      <c r="A216" s="35" t="s">
        <v>69</v>
      </c>
      <c r="B216" s="112">
        <v>357</v>
      </c>
      <c r="C216" s="126">
        <v>147.59347181008903</v>
      </c>
      <c r="D216" s="112">
        <v>293</v>
      </c>
      <c r="E216" s="126">
        <v>109.89591078066914</v>
      </c>
    </row>
    <row r="217" spans="1:26" ht="16.5" customHeight="1" x14ac:dyDescent="0.2">
      <c r="A217" s="36" t="s">
        <v>57</v>
      </c>
      <c r="B217" s="113">
        <v>80101</v>
      </c>
      <c r="C217" s="127">
        <v>143.38095046746497</v>
      </c>
      <c r="D217" s="113">
        <v>84038</v>
      </c>
      <c r="E217" s="127">
        <v>103.26371024094827</v>
      </c>
    </row>
    <row r="218" spans="1:26" s="2" customFormat="1" ht="22.5" customHeight="1" x14ac:dyDescent="0.2">
      <c r="A218" s="3" t="s">
        <v>93</v>
      </c>
      <c r="B218" s="22"/>
      <c r="D218" s="122"/>
      <c r="E218" s="122"/>
    </row>
    <row r="219" spans="1:26" s="2" customFormat="1" ht="14" x14ac:dyDescent="0.2">
      <c r="A219" s="4" t="s">
        <v>4</v>
      </c>
      <c r="D219" s="122"/>
      <c r="E219" s="30" t="s">
        <v>125</v>
      </c>
    </row>
    <row r="220" spans="1:26" ht="16.5" customHeight="1" x14ac:dyDescent="0.2">
      <c r="A220" s="116"/>
      <c r="B220" s="1"/>
      <c r="C220" s="117"/>
      <c r="E220" s="58" t="s">
        <v>5</v>
      </c>
    </row>
    <row r="221" spans="1:26" ht="16.5" customHeight="1" x14ac:dyDescent="0.2">
      <c r="A221" s="116"/>
      <c r="B221" s="128" t="s">
        <v>58</v>
      </c>
      <c r="C221" s="128"/>
      <c r="D221" s="128" t="s">
        <v>59</v>
      </c>
      <c r="E221" s="128"/>
    </row>
    <row r="222" spans="1:26" ht="18" customHeight="1" x14ac:dyDescent="0.2">
      <c r="A222" s="32" t="s">
        <v>42</v>
      </c>
      <c r="B222" s="38" t="s">
        <v>110</v>
      </c>
      <c r="C222" s="59" t="s">
        <v>51</v>
      </c>
      <c r="D222" s="38" t="s">
        <v>110</v>
      </c>
      <c r="E222" s="59" t="s">
        <v>51</v>
      </c>
      <c r="F222" s="23"/>
      <c r="G222" s="23"/>
      <c r="H222" s="23"/>
      <c r="I222" s="23"/>
      <c r="J222" s="23"/>
      <c r="K222" s="23"/>
      <c r="L222" s="23"/>
      <c r="M222" s="23"/>
      <c r="N222" s="23"/>
      <c r="O222" s="23"/>
      <c r="P222" s="23"/>
      <c r="Q222" s="23"/>
      <c r="R222" s="23"/>
      <c r="S222" s="23"/>
      <c r="T222" s="23"/>
      <c r="U222" s="23"/>
      <c r="V222" s="23"/>
      <c r="W222" s="23"/>
      <c r="X222" s="23"/>
      <c r="Y222" s="23"/>
      <c r="Z222" s="23"/>
    </row>
    <row r="223" spans="1:26" ht="16.5" customHeight="1" x14ac:dyDescent="0.2">
      <c r="A223" s="33" t="s">
        <v>21</v>
      </c>
      <c r="B223" s="110">
        <v>5474</v>
      </c>
      <c r="C223" s="124">
        <v>120.50286225402505</v>
      </c>
      <c r="D223" s="110">
        <v>5600</v>
      </c>
      <c r="E223" s="124">
        <v>123.59992686048638</v>
      </c>
    </row>
    <row r="224" spans="1:26" ht="16.5" customHeight="1" x14ac:dyDescent="0.2">
      <c r="A224" s="34" t="s">
        <v>47</v>
      </c>
      <c r="B224" s="111">
        <v>2960</v>
      </c>
      <c r="C224" s="125">
        <v>121.28725843432689</v>
      </c>
      <c r="D224" s="111">
        <v>3150</v>
      </c>
      <c r="E224" s="125">
        <v>124.83071230342276</v>
      </c>
    </row>
    <row r="225" spans="1:5" ht="16.5" customHeight="1" x14ac:dyDescent="0.2">
      <c r="A225" s="34" t="s">
        <v>64</v>
      </c>
      <c r="B225" s="111">
        <v>395</v>
      </c>
      <c r="C225" s="125">
        <v>122.51149425287356</v>
      </c>
      <c r="D225" s="111">
        <v>468</v>
      </c>
      <c r="E225" s="125">
        <v>129.39759036144579</v>
      </c>
    </row>
    <row r="226" spans="1:5" ht="16.5" customHeight="1" x14ac:dyDescent="0.2">
      <c r="A226" s="34" t="s">
        <v>36</v>
      </c>
      <c r="B226" s="111">
        <v>2753</v>
      </c>
      <c r="C226" s="125">
        <v>119.58508327299059</v>
      </c>
      <c r="D226" s="111">
        <v>2844</v>
      </c>
      <c r="E226" s="125">
        <v>121.74734982332156</v>
      </c>
    </row>
    <row r="227" spans="1:5" ht="16.5" customHeight="1" x14ac:dyDescent="0.2">
      <c r="A227" s="34" t="s">
        <v>70</v>
      </c>
      <c r="B227" s="111">
        <v>252</v>
      </c>
      <c r="C227" s="125">
        <v>116.93801652892562</v>
      </c>
      <c r="D227" s="111">
        <v>256</v>
      </c>
      <c r="E227" s="125">
        <v>124.92173913043479</v>
      </c>
    </row>
    <row r="228" spans="1:5" ht="16.5" customHeight="1" x14ac:dyDescent="0.2">
      <c r="A228" s="34" t="s">
        <v>61</v>
      </c>
      <c r="B228" s="111">
        <v>4201</v>
      </c>
      <c r="C228" s="125">
        <v>122.11544950590503</v>
      </c>
      <c r="D228" s="111">
        <v>4428</v>
      </c>
      <c r="E228" s="125">
        <v>125.21097647897363</v>
      </c>
    </row>
    <row r="229" spans="1:5" ht="16.5" customHeight="1" x14ac:dyDescent="0.2">
      <c r="A229" s="34" t="s">
        <v>31</v>
      </c>
      <c r="B229" s="111">
        <v>382</v>
      </c>
      <c r="C229" s="125">
        <v>116.23797468354431</v>
      </c>
      <c r="D229" s="111">
        <v>375</v>
      </c>
      <c r="E229" s="125">
        <v>118.82323232323232</v>
      </c>
    </row>
    <row r="230" spans="1:5" ht="16.5" customHeight="1" x14ac:dyDescent="0.2">
      <c r="A230" s="34" t="s">
        <v>40</v>
      </c>
      <c r="B230" s="111">
        <v>1567</v>
      </c>
      <c r="C230" s="125">
        <v>117.29554655870446</v>
      </c>
      <c r="D230" s="111">
        <v>1759</v>
      </c>
      <c r="E230" s="125">
        <v>122.02428909952607</v>
      </c>
    </row>
    <row r="231" spans="1:5" ht="16.5" customHeight="1" x14ac:dyDescent="0.2">
      <c r="A231" s="34" t="s">
        <v>54</v>
      </c>
      <c r="B231" s="111">
        <v>780</v>
      </c>
      <c r="C231" s="125">
        <v>119.26591760299625</v>
      </c>
      <c r="D231" s="111">
        <v>833</v>
      </c>
      <c r="E231" s="125">
        <v>124.81358024691357</v>
      </c>
    </row>
    <row r="232" spans="1:5" ht="16.5" customHeight="1" x14ac:dyDescent="0.2">
      <c r="A232" s="34" t="s">
        <v>29</v>
      </c>
      <c r="B232" s="111">
        <v>20230</v>
      </c>
      <c r="C232" s="125">
        <v>120.52286252727633</v>
      </c>
      <c r="D232" s="111">
        <v>21779</v>
      </c>
      <c r="E232" s="125">
        <v>124.3822148577741</v>
      </c>
    </row>
    <row r="233" spans="1:5" ht="16.5" customHeight="1" x14ac:dyDescent="0.2">
      <c r="A233" s="34" t="s">
        <v>71</v>
      </c>
      <c r="B233" s="111">
        <v>1887</v>
      </c>
      <c r="C233" s="125">
        <v>120.36755646817248</v>
      </c>
      <c r="D233" s="111">
        <v>1883</v>
      </c>
      <c r="E233" s="125">
        <v>124.69045884923526</v>
      </c>
    </row>
    <row r="234" spans="1:5" ht="16.5" customHeight="1" x14ac:dyDescent="0.2">
      <c r="A234" s="34" t="s">
        <v>73</v>
      </c>
      <c r="B234" s="111">
        <v>2478</v>
      </c>
      <c r="C234" s="125">
        <v>121.52076209086468</v>
      </c>
      <c r="D234" s="111">
        <v>2627</v>
      </c>
      <c r="E234" s="125">
        <v>123.74698795180723</v>
      </c>
    </row>
    <row r="235" spans="1:5" ht="16.5" customHeight="1" x14ac:dyDescent="0.2">
      <c r="A235" s="34" t="s">
        <v>74</v>
      </c>
      <c r="B235" s="111">
        <v>839</v>
      </c>
      <c r="C235" s="125">
        <v>123.87140439932318</v>
      </c>
      <c r="D235" s="111">
        <v>913</v>
      </c>
      <c r="E235" s="125">
        <v>129.00325732899023</v>
      </c>
    </row>
    <row r="236" spans="1:5" ht="16.5" customHeight="1" x14ac:dyDescent="0.2">
      <c r="A236" s="34" t="s">
        <v>9</v>
      </c>
      <c r="B236" s="111">
        <v>508</v>
      </c>
      <c r="C236" s="125">
        <v>121.39349112426035</v>
      </c>
      <c r="D236" s="111">
        <v>589</v>
      </c>
      <c r="E236" s="125">
        <v>131.02902374670185</v>
      </c>
    </row>
    <row r="237" spans="1:5" ht="16.5" customHeight="1" x14ac:dyDescent="0.2">
      <c r="A237" s="34" t="s">
        <v>75</v>
      </c>
      <c r="B237" s="111">
        <v>435</v>
      </c>
      <c r="C237" s="125">
        <v>119.66180758017492</v>
      </c>
      <c r="D237" s="111">
        <v>446</v>
      </c>
      <c r="E237" s="125">
        <v>124.92330383480827</v>
      </c>
    </row>
    <row r="238" spans="1:5" ht="16.5" customHeight="1" x14ac:dyDescent="0.2">
      <c r="A238" s="34" t="s">
        <v>19</v>
      </c>
      <c r="B238" s="111">
        <v>366</v>
      </c>
      <c r="C238" s="125">
        <v>127.67375886524823</v>
      </c>
      <c r="D238" s="111">
        <v>426</v>
      </c>
      <c r="E238" s="125">
        <v>120.90425531914893</v>
      </c>
    </row>
    <row r="239" spans="1:5" ht="16.5" customHeight="1" x14ac:dyDescent="0.2">
      <c r="A239" s="34" t="s">
        <v>76</v>
      </c>
      <c r="B239" s="111">
        <v>6311</v>
      </c>
      <c r="C239" s="125">
        <v>118.54709961102655</v>
      </c>
      <c r="D239" s="111">
        <v>6007</v>
      </c>
      <c r="E239" s="125">
        <v>123.57414651493599</v>
      </c>
    </row>
    <row r="240" spans="1:5" ht="16.5" customHeight="1" x14ac:dyDescent="0.2">
      <c r="A240" s="34" t="s">
        <v>45</v>
      </c>
      <c r="B240" s="111">
        <v>2106</v>
      </c>
      <c r="C240" s="125">
        <v>119.79848101265823</v>
      </c>
      <c r="D240" s="111">
        <v>2468</v>
      </c>
      <c r="E240" s="125">
        <v>122.64890135577373</v>
      </c>
    </row>
    <row r="241" spans="1:26" ht="16.5" customHeight="1" x14ac:dyDescent="0.2">
      <c r="A241" s="34" t="s">
        <v>68</v>
      </c>
      <c r="B241" s="111">
        <v>6954</v>
      </c>
      <c r="C241" s="125">
        <v>117.27205656317246</v>
      </c>
      <c r="D241" s="111">
        <v>7556</v>
      </c>
      <c r="E241" s="125">
        <v>121.80435422182995</v>
      </c>
    </row>
    <row r="242" spans="1:26" ht="16.5" customHeight="1" x14ac:dyDescent="0.2">
      <c r="A242" s="34" t="s">
        <v>32</v>
      </c>
      <c r="B242" s="111">
        <v>2178</v>
      </c>
      <c r="C242" s="125">
        <v>115.55037069341473</v>
      </c>
      <c r="D242" s="111">
        <v>2427</v>
      </c>
      <c r="E242" s="125">
        <v>121.8016594231529</v>
      </c>
    </row>
    <row r="243" spans="1:26" ht="16.5" customHeight="1" x14ac:dyDescent="0.2">
      <c r="A243" s="34" t="s">
        <v>1</v>
      </c>
      <c r="B243" s="111">
        <v>2116</v>
      </c>
      <c r="C243" s="125">
        <v>120.34323922734026</v>
      </c>
      <c r="D243" s="111">
        <v>2215</v>
      </c>
      <c r="E243" s="125">
        <v>123.61032635168047</v>
      </c>
    </row>
    <row r="244" spans="1:26" ht="16.5" customHeight="1" x14ac:dyDescent="0.2">
      <c r="A244" s="34" t="s">
        <v>77</v>
      </c>
      <c r="B244" s="111">
        <v>8101</v>
      </c>
      <c r="C244" s="125">
        <v>118.6887417218543</v>
      </c>
      <c r="D244" s="111">
        <v>8539</v>
      </c>
      <c r="E244" s="125">
        <v>121.45638483183706</v>
      </c>
    </row>
    <row r="245" spans="1:26" ht="16.5" customHeight="1" x14ac:dyDescent="0.2">
      <c r="A245" s="34" t="s">
        <v>16</v>
      </c>
      <c r="B245" s="111">
        <v>4935</v>
      </c>
      <c r="C245" s="125">
        <v>118.71841059602649</v>
      </c>
      <c r="D245" s="111">
        <v>4801</v>
      </c>
      <c r="E245" s="125">
        <v>122.87012622720897</v>
      </c>
    </row>
    <row r="246" spans="1:26" ht="16.5" customHeight="1" x14ac:dyDescent="0.2">
      <c r="A246" s="34" t="s">
        <v>35</v>
      </c>
      <c r="B246" s="111">
        <v>1488</v>
      </c>
      <c r="C246" s="125">
        <v>119.25308056872038</v>
      </c>
      <c r="D246" s="111">
        <v>1313</v>
      </c>
      <c r="E246" s="125">
        <v>121.92427616926503</v>
      </c>
    </row>
    <row r="247" spans="1:26" ht="16.5" customHeight="1" x14ac:dyDescent="0.2">
      <c r="A247" s="35" t="s">
        <v>69</v>
      </c>
      <c r="B247" s="112">
        <v>357</v>
      </c>
      <c r="C247" s="126">
        <v>114.94362017804154</v>
      </c>
      <c r="D247" s="112">
        <v>293</v>
      </c>
      <c r="E247" s="126">
        <v>122.09665427509293</v>
      </c>
    </row>
    <row r="248" spans="1:26" ht="16.5" customHeight="1" x14ac:dyDescent="0.2">
      <c r="A248" s="36" t="s">
        <v>57</v>
      </c>
      <c r="B248" s="113">
        <v>80053</v>
      </c>
      <c r="C248" s="127">
        <v>119.64745871584188</v>
      </c>
      <c r="D248" s="113">
        <v>83995</v>
      </c>
      <c r="E248" s="127">
        <v>123.47157780139455</v>
      </c>
    </row>
    <row r="249" spans="1:26" s="2" customFormat="1" ht="22.5" customHeight="1" x14ac:dyDescent="0.2">
      <c r="A249" s="3" t="s">
        <v>93</v>
      </c>
      <c r="B249" s="22"/>
      <c r="D249" s="122"/>
      <c r="E249" s="122"/>
    </row>
    <row r="250" spans="1:26" s="2" customFormat="1" ht="14" x14ac:dyDescent="0.2">
      <c r="A250" s="4" t="s">
        <v>84</v>
      </c>
      <c r="D250" s="122"/>
      <c r="E250" s="30" t="s">
        <v>125</v>
      </c>
    </row>
    <row r="251" spans="1:26" ht="16.5" customHeight="1" x14ac:dyDescent="0.2">
      <c r="A251" s="116"/>
      <c r="B251" s="1"/>
      <c r="C251" s="117"/>
      <c r="E251" s="58" t="s">
        <v>5</v>
      </c>
    </row>
    <row r="252" spans="1:26" ht="16.5" customHeight="1" x14ac:dyDescent="0.2">
      <c r="A252" s="116"/>
      <c r="B252" s="128" t="s">
        <v>58</v>
      </c>
      <c r="C252" s="128"/>
      <c r="D252" s="128" t="s">
        <v>59</v>
      </c>
      <c r="E252" s="128"/>
    </row>
    <row r="253" spans="1:26" ht="18" customHeight="1" x14ac:dyDescent="0.2">
      <c r="A253" s="32" t="s">
        <v>42</v>
      </c>
      <c r="B253" s="38" t="s">
        <v>110</v>
      </c>
      <c r="C253" s="59" t="s">
        <v>51</v>
      </c>
      <c r="D253" s="38" t="s">
        <v>110</v>
      </c>
      <c r="E253" s="59" t="s">
        <v>51</v>
      </c>
      <c r="F253" s="23"/>
      <c r="G253" s="23"/>
      <c r="H253" s="23"/>
      <c r="I253" s="23"/>
      <c r="J253" s="23"/>
      <c r="K253" s="23"/>
      <c r="L253" s="23"/>
      <c r="M253" s="23"/>
      <c r="N253" s="23"/>
      <c r="O253" s="23"/>
      <c r="P253" s="23"/>
      <c r="Q253" s="23"/>
      <c r="R253" s="23"/>
      <c r="S253" s="23"/>
      <c r="T253" s="23"/>
      <c r="U253" s="23"/>
      <c r="V253" s="23"/>
      <c r="W253" s="23"/>
      <c r="X253" s="23"/>
      <c r="Y253" s="23"/>
      <c r="Z253" s="23"/>
    </row>
    <row r="254" spans="1:26" ht="16.5" customHeight="1" x14ac:dyDescent="0.2">
      <c r="A254" s="33" t="s">
        <v>21</v>
      </c>
      <c r="B254" s="110">
        <v>5474</v>
      </c>
      <c r="C254" s="124">
        <v>60.810588445716327</v>
      </c>
      <c r="D254" s="110">
        <v>5600</v>
      </c>
      <c r="E254" s="124">
        <v>71.591150118851715</v>
      </c>
    </row>
    <row r="255" spans="1:26" ht="16.5" customHeight="1" x14ac:dyDescent="0.2">
      <c r="A255" s="34" t="s">
        <v>47</v>
      </c>
      <c r="B255" s="111">
        <v>2962</v>
      </c>
      <c r="C255" s="125">
        <v>61.349164755977725</v>
      </c>
      <c r="D255" s="111">
        <v>3150</v>
      </c>
      <c r="E255" s="125">
        <v>71.47564734895191</v>
      </c>
    </row>
    <row r="256" spans="1:26" ht="16.5" customHeight="1" x14ac:dyDescent="0.2">
      <c r="A256" s="34" t="s">
        <v>64</v>
      </c>
      <c r="B256" s="111">
        <v>395</v>
      </c>
      <c r="C256" s="125">
        <v>60.413793103448278</v>
      </c>
      <c r="D256" s="111">
        <v>468</v>
      </c>
      <c r="E256" s="125">
        <v>70.207228915662654</v>
      </c>
    </row>
    <row r="257" spans="1:5" ht="16.5" customHeight="1" x14ac:dyDescent="0.2">
      <c r="A257" s="34" t="s">
        <v>36</v>
      </c>
      <c r="B257" s="111">
        <v>2755</v>
      </c>
      <c r="C257" s="125">
        <v>61.298226565327539</v>
      </c>
      <c r="D257" s="111">
        <v>2844</v>
      </c>
      <c r="E257" s="125">
        <v>71.449469964664317</v>
      </c>
    </row>
    <row r="258" spans="1:5" ht="16.5" customHeight="1" x14ac:dyDescent="0.2">
      <c r="A258" s="34" t="s">
        <v>70</v>
      </c>
      <c r="B258" s="111">
        <v>252</v>
      </c>
      <c r="C258" s="125">
        <v>62.169421487603309</v>
      </c>
      <c r="D258" s="111">
        <v>256</v>
      </c>
      <c r="E258" s="125">
        <v>68.704347826086959</v>
      </c>
    </row>
    <row r="259" spans="1:5" ht="16.5" customHeight="1" x14ac:dyDescent="0.2">
      <c r="A259" s="34" t="s">
        <v>61</v>
      </c>
      <c r="B259" s="111">
        <v>4201</v>
      </c>
      <c r="C259" s="125">
        <v>62.05639913232104</v>
      </c>
      <c r="D259" s="111">
        <v>4428</v>
      </c>
      <c r="E259" s="125">
        <v>72.380375386077446</v>
      </c>
    </row>
    <row r="260" spans="1:5" ht="16.5" customHeight="1" x14ac:dyDescent="0.2">
      <c r="A260" s="34" t="s">
        <v>31</v>
      </c>
      <c r="B260" s="111">
        <v>383</v>
      </c>
      <c r="C260" s="125">
        <v>62.683544303797468</v>
      </c>
      <c r="D260" s="111">
        <v>375</v>
      </c>
      <c r="E260" s="125">
        <v>70.621212121212125</v>
      </c>
    </row>
    <row r="261" spans="1:5" ht="16.5" customHeight="1" x14ac:dyDescent="0.2">
      <c r="A261" s="34" t="s">
        <v>40</v>
      </c>
      <c r="B261" s="111">
        <v>1568</v>
      </c>
      <c r="C261" s="125">
        <v>61.059339177343226</v>
      </c>
      <c r="D261" s="111">
        <v>1759</v>
      </c>
      <c r="E261" s="125">
        <v>69.89040284360189</v>
      </c>
    </row>
    <row r="262" spans="1:5" ht="16.5" customHeight="1" x14ac:dyDescent="0.2">
      <c r="A262" s="34" t="s">
        <v>54</v>
      </c>
      <c r="B262" s="111">
        <v>780</v>
      </c>
      <c r="C262" s="125">
        <v>61.131086142322097</v>
      </c>
      <c r="D262" s="111">
        <v>833</v>
      </c>
      <c r="E262" s="125">
        <v>70.143033292231806</v>
      </c>
    </row>
    <row r="263" spans="1:5" ht="16.5" customHeight="1" x14ac:dyDescent="0.2">
      <c r="A263" s="34" t="s">
        <v>29</v>
      </c>
      <c r="B263" s="111">
        <v>20270</v>
      </c>
      <c r="C263" s="125">
        <v>60.619492195218335</v>
      </c>
      <c r="D263" s="111">
        <v>21820</v>
      </c>
      <c r="E263" s="125">
        <v>72.386659956997121</v>
      </c>
    </row>
    <row r="264" spans="1:5" ht="16.5" customHeight="1" x14ac:dyDescent="0.2">
      <c r="A264" s="34" t="s">
        <v>71</v>
      </c>
      <c r="B264" s="111">
        <v>1887</v>
      </c>
      <c r="C264" s="125">
        <v>60.595482546201232</v>
      </c>
      <c r="D264" s="111">
        <v>1883</v>
      </c>
      <c r="E264" s="125">
        <v>70.948288419519301</v>
      </c>
    </row>
    <row r="265" spans="1:5" ht="16.5" customHeight="1" x14ac:dyDescent="0.2">
      <c r="A265" s="34" t="s">
        <v>73</v>
      </c>
      <c r="B265" s="111">
        <v>2479</v>
      </c>
      <c r="C265" s="125">
        <v>60.393362615910199</v>
      </c>
      <c r="D265" s="111">
        <v>2627</v>
      </c>
      <c r="E265" s="125">
        <v>71.38534031413613</v>
      </c>
    </row>
    <row r="266" spans="1:5" ht="16.5" customHeight="1" x14ac:dyDescent="0.2">
      <c r="A266" s="34" t="s">
        <v>74</v>
      </c>
      <c r="B266" s="111">
        <v>839</v>
      </c>
      <c r="C266" s="125">
        <v>61.462837837837839</v>
      </c>
      <c r="D266" s="111">
        <v>913</v>
      </c>
      <c r="E266" s="125">
        <v>70.982084690553748</v>
      </c>
    </row>
    <row r="267" spans="1:5" ht="16.5" customHeight="1" x14ac:dyDescent="0.2">
      <c r="A267" s="34" t="s">
        <v>9</v>
      </c>
      <c r="B267" s="111">
        <v>508</v>
      </c>
      <c r="C267" s="125">
        <v>59.221893491124263</v>
      </c>
      <c r="D267" s="111">
        <v>589</v>
      </c>
      <c r="E267" s="125">
        <v>72.379947229551448</v>
      </c>
    </row>
    <row r="268" spans="1:5" ht="16.5" customHeight="1" x14ac:dyDescent="0.2">
      <c r="A268" s="34" t="s">
        <v>75</v>
      </c>
      <c r="B268" s="111">
        <v>435</v>
      </c>
      <c r="C268" s="125">
        <v>60.157434402332363</v>
      </c>
      <c r="D268" s="111">
        <v>446</v>
      </c>
      <c r="E268" s="125">
        <v>69.548672566371678</v>
      </c>
    </row>
    <row r="269" spans="1:5" ht="16.5" customHeight="1" x14ac:dyDescent="0.2">
      <c r="A269" s="34" t="s">
        <v>19</v>
      </c>
      <c r="B269" s="111">
        <v>366</v>
      </c>
      <c r="C269" s="125">
        <v>63.028368794326241</v>
      </c>
      <c r="D269" s="111">
        <v>426</v>
      </c>
      <c r="E269" s="125">
        <v>73.531914893617028</v>
      </c>
    </row>
    <row r="270" spans="1:5" ht="16.5" customHeight="1" x14ac:dyDescent="0.2">
      <c r="A270" s="34" t="s">
        <v>76</v>
      </c>
      <c r="B270" s="111">
        <v>6315</v>
      </c>
      <c r="C270" s="125">
        <v>60.559668695064232</v>
      </c>
      <c r="D270" s="111">
        <v>6007</v>
      </c>
      <c r="E270" s="125">
        <v>71.722261735419636</v>
      </c>
    </row>
    <row r="271" spans="1:5" ht="16.5" customHeight="1" x14ac:dyDescent="0.2">
      <c r="A271" s="34" t="s">
        <v>45</v>
      </c>
      <c r="B271" s="111">
        <v>2106</v>
      </c>
      <c r="C271" s="125">
        <v>59.274430379746832</v>
      </c>
      <c r="D271" s="111">
        <v>2468</v>
      </c>
      <c r="E271" s="125">
        <v>70.08555399719495</v>
      </c>
    </row>
    <row r="272" spans="1:5" ht="16.5" customHeight="1" x14ac:dyDescent="0.2">
      <c r="A272" s="34" t="s">
        <v>68</v>
      </c>
      <c r="B272" s="111">
        <v>6959</v>
      </c>
      <c r="C272" s="125">
        <v>60.326831515896174</v>
      </c>
      <c r="D272" s="111">
        <v>7556</v>
      </c>
      <c r="E272" s="125">
        <v>70.363047955280962</v>
      </c>
    </row>
    <row r="273" spans="1:5" ht="16.5" customHeight="1" x14ac:dyDescent="0.2">
      <c r="A273" s="34" t="s">
        <v>32</v>
      </c>
      <c r="B273" s="111">
        <v>2180</v>
      </c>
      <c r="C273" s="125">
        <v>60.752720940356987</v>
      </c>
      <c r="D273" s="111">
        <v>2427</v>
      </c>
      <c r="E273" s="125">
        <v>69.911102331094426</v>
      </c>
    </row>
    <row r="274" spans="1:5" ht="16.5" customHeight="1" x14ac:dyDescent="0.2">
      <c r="A274" s="34" t="s">
        <v>1</v>
      </c>
      <c r="B274" s="111">
        <v>2119</v>
      </c>
      <c r="C274" s="125">
        <v>60.44180287270926</v>
      </c>
      <c r="D274" s="111">
        <v>2215</v>
      </c>
      <c r="E274" s="125">
        <v>71.241110569897714</v>
      </c>
    </row>
    <row r="275" spans="1:5" ht="16.5" customHeight="1" x14ac:dyDescent="0.2">
      <c r="A275" s="34" t="s">
        <v>77</v>
      </c>
      <c r="B275" s="111">
        <v>8101</v>
      </c>
      <c r="C275" s="125">
        <v>60.350748416810596</v>
      </c>
      <c r="D275" s="111">
        <v>8540</v>
      </c>
      <c r="E275" s="125">
        <v>71.028127511384952</v>
      </c>
    </row>
    <row r="276" spans="1:5" ht="16.5" customHeight="1" x14ac:dyDescent="0.2">
      <c r="A276" s="34" t="s">
        <v>16</v>
      </c>
      <c r="B276" s="111">
        <v>4937</v>
      </c>
      <c r="C276" s="125">
        <v>60.736228813559322</v>
      </c>
      <c r="D276" s="111">
        <v>4801</v>
      </c>
      <c r="E276" s="125">
        <v>70.806171107994388</v>
      </c>
    </row>
    <row r="277" spans="1:5" ht="16.5" customHeight="1" x14ac:dyDescent="0.2">
      <c r="A277" s="34" t="s">
        <v>35</v>
      </c>
      <c r="B277" s="111">
        <v>1488</v>
      </c>
      <c r="C277" s="125">
        <v>61.016113744075831</v>
      </c>
      <c r="D277" s="111">
        <v>1313</v>
      </c>
      <c r="E277" s="125">
        <v>71.208008898776413</v>
      </c>
    </row>
    <row r="278" spans="1:5" ht="16.5" customHeight="1" x14ac:dyDescent="0.2">
      <c r="A278" s="35" t="s">
        <v>69</v>
      </c>
      <c r="B278" s="112">
        <v>357</v>
      </c>
      <c r="C278" s="126">
        <v>62.213649851632049</v>
      </c>
      <c r="D278" s="112">
        <v>293</v>
      </c>
      <c r="E278" s="126">
        <v>71.141263940520446</v>
      </c>
    </row>
    <row r="279" spans="1:5" ht="16.5" customHeight="1" x14ac:dyDescent="0.2">
      <c r="A279" s="36" t="s">
        <v>57</v>
      </c>
      <c r="B279" s="113">
        <v>80116</v>
      </c>
      <c r="C279" s="127">
        <v>60.72084942600933</v>
      </c>
      <c r="D279" s="113">
        <v>84037</v>
      </c>
      <c r="E279" s="127">
        <v>71.452974203731017</v>
      </c>
    </row>
  </sheetData>
  <mergeCells count="18">
    <mergeCell ref="B190:C190"/>
    <mergeCell ref="D190:E190"/>
    <mergeCell ref="B221:C221"/>
    <mergeCell ref="D221:E221"/>
    <mergeCell ref="B252:C252"/>
    <mergeCell ref="D252:E252"/>
    <mergeCell ref="B97:C97"/>
    <mergeCell ref="D97:E97"/>
    <mergeCell ref="B128:C128"/>
    <mergeCell ref="D128:E128"/>
    <mergeCell ref="B159:C159"/>
    <mergeCell ref="D159:E159"/>
    <mergeCell ref="B4:C4"/>
    <mergeCell ref="D4:E4"/>
    <mergeCell ref="B35:C35"/>
    <mergeCell ref="D35:E35"/>
    <mergeCell ref="B66:C66"/>
    <mergeCell ref="D66:E66"/>
  </mergeCells>
  <phoneticPr fontId="4"/>
  <dataValidations count="1">
    <dataValidation allowBlank="1" showInputMessage="1" sqref="B4 B1 D4 B128 B125 B190 B187 D190 B159 B35 B32 D35 B156 B66 B63 D66 D159 B97 B94 D97 D128 B221 B218 D221 B252 B249 D252 A1:A1048576" xr:uid="{00000000-0002-0000-0700-000000000000}"/>
  </dataValidations>
  <pageMargins left="0.70866141732283472" right="0.70866141732283472" top="0.74803149606299213" bottom="0.74803149606299213" header="0.31496062992125984" footer="0.31496062992125984"/>
  <pageSetup paperSize="9" orientation="landscape" horizontalDpi="300" verticalDpi="300" r:id="rId1"/>
  <headerFooter>
    <oddFooter>&amp;C&amp;P</oddFooter>
  </headerFooter>
  <rowBreaks count="8" manualBreakCount="8">
    <brk id="31" max="16383" man="1"/>
    <brk id="62" max="16383" man="1"/>
    <brk id="93" max="16383" man="1"/>
    <brk id="124" max="16383" man="1"/>
    <brk id="155" max="16383" man="1"/>
    <brk id="186" max="16383" man="1"/>
    <brk id="217" max="16383" man="1"/>
    <brk id="24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8">
    <tabColor rgb="FFFFFF00"/>
  </sheetPr>
  <dimension ref="A1:AA372"/>
  <sheetViews>
    <sheetView view="pageBreakPreview" topLeftCell="C1" zoomScaleNormal="68" zoomScaleSheetLayoutView="100" workbookViewId="0">
      <selection activeCell="G10" sqref="G10"/>
    </sheetView>
  </sheetViews>
  <sheetFormatPr defaultColWidth="13.7265625" defaultRowHeight="13" x14ac:dyDescent="0.2"/>
  <cols>
    <col min="1" max="1" width="14.08984375" style="1" customWidth="1"/>
    <col min="2" max="3" width="29.7265625" customWidth="1"/>
    <col min="4" max="5" width="29.7265625" style="1" customWidth="1"/>
    <col min="6" max="27" width="12.7265625" style="1" customWidth="1"/>
    <col min="28" max="16384" width="13.7265625" style="1"/>
  </cols>
  <sheetData>
    <row r="1" spans="1:27" s="2" customFormat="1" ht="22.5" customHeight="1" x14ac:dyDescent="0.2">
      <c r="A1" s="3" t="s">
        <v>43</v>
      </c>
      <c r="B1" s="22"/>
      <c r="D1" s="122"/>
      <c r="E1" s="122"/>
    </row>
    <row r="2" spans="1:27" s="2" customFormat="1" ht="14" x14ac:dyDescent="0.2">
      <c r="A2" s="4" t="s">
        <v>48</v>
      </c>
      <c r="D2" s="122"/>
      <c r="E2" s="30" t="s">
        <v>125</v>
      </c>
      <c r="I2" s="30"/>
    </row>
    <row r="3" spans="1:27" ht="16.5" customHeight="1" x14ac:dyDescent="0.2">
      <c r="A3" s="116" t="s">
        <v>96</v>
      </c>
      <c r="B3" s="1"/>
      <c r="C3" s="117"/>
      <c r="E3" s="58" t="s">
        <v>7</v>
      </c>
    </row>
    <row r="4" spans="1:27" ht="16.5" customHeight="1" x14ac:dyDescent="0.2">
      <c r="A4" s="116"/>
      <c r="B4" s="128" t="s">
        <v>58</v>
      </c>
      <c r="C4" s="128"/>
      <c r="D4" s="128" t="s">
        <v>59</v>
      </c>
      <c r="E4" s="128"/>
      <c r="H4" s="123"/>
      <c r="I4" s="123"/>
      <c r="J4" s="123"/>
    </row>
    <row r="5" spans="1:27" ht="18" customHeight="1" x14ac:dyDescent="0.2">
      <c r="A5" s="32" t="s">
        <v>42</v>
      </c>
      <c r="B5" s="38" t="s">
        <v>85</v>
      </c>
      <c r="C5" s="59" t="s">
        <v>106</v>
      </c>
      <c r="D5" s="38" t="s">
        <v>85</v>
      </c>
      <c r="E5" s="59" t="s">
        <v>106</v>
      </c>
      <c r="F5" s="23"/>
      <c r="H5" s="123"/>
      <c r="I5" s="123"/>
      <c r="J5" s="123"/>
      <c r="K5" s="23"/>
      <c r="L5" s="23"/>
      <c r="M5" s="23"/>
      <c r="N5" s="23"/>
      <c r="O5" s="23"/>
      <c r="P5" s="23"/>
      <c r="Q5" s="23"/>
      <c r="R5" s="23"/>
      <c r="S5" s="23"/>
      <c r="T5" s="23"/>
      <c r="U5" s="23"/>
      <c r="V5" s="23"/>
      <c r="W5" s="23"/>
      <c r="X5" s="23"/>
      <c r="Y5" s="23"/>
      <c r="Z5" s="23"/>
      <c r="AA5" s="23"/>
    </row>
    <row r="6" spans="1:27" ht="16.5" customHeight="1" x14ac:dyDescent="0.2">
      <c r="A6" s="33" t="s">
        <v>21</v>
      </c>
      <c r="B6" s="110">
        <v>5593</v>
      </c>
      <c r="C6" s="118">
        <v>2276</v>
      </c>
      <c r="D6" s="110">
        <v>5469</v>
      </c>
      <c r="E6" s="118">
        <v>644</v>
      </c>
      <c r="H6" s="123"/>
      <c r="I6" s="123"/>
      <c r="J6" s="123"/>
    </row>
    <row r="7" spans="1:27" ht="16.5" customHeight="1" x14ac:dyDescent="0.2">
      <c r="A7" s="34" t="s">
        <v>47</v>
      </c>
      <c r="B7" s="111">
        <v>3054</v>
      </c>
      <c r="C7" s="119">
        <v>1305</v>
      </c>
      <c r="D7" s="111">
        <v>3244</v>
      </c>
      <c r="E7" s="119">
        <v>383</v>
      </c>
      <c r="H7" s="123"/>
      <c r="I7" s="123"/>
      <c r="J7" s="123"/>
    </row>
    <row r="8" spans="1:27" ht="16.5" customHeight="1" x14ac:dyDescent="0.2">
      <c r="A8" s="34" t="s">
        <v>64</v>
      </c>
      <c r="B8" s="111">
        <v>348</v>
      </c>
      <c r="C8" s="119">
        <v>146</v>
      </c>
      <c r="D8" s="111">
        <v>415</v>
      </c>
      <c r="E8" s="119">
        <v>82</v>
      </c>
      <c r="H8" s="123"/>
      <c r="I8" s="123"/>
      <c r="J8" s="123"/>
    </row>
    <row r="9" spans="1:27" ht="16.5" customHeight="1" x14ac:dyDescent="0.2">
      <c r="A9" s="34" t="s">
        <v>36</v>
      </c>
      <c r="B9" s="111">
        <v>2763</v>
      </c>
      <c r="C9" s="119">
        <v>1029</v>
      </c>
      <c r="D9" s="111">
        <v>2830</v>
      </c>
      <c r="E9" s="119">
        <v>334</v>
      </c>
      <c r="H9" s="123"/>
      <c r="I9" s="123"/>
      <c r="J9" s="123"/>
    </row>
    <row r="10" spans="1:27" ht="16.5" customHeight="1" x14ac:dyDescent="0.2">
      <c r="A10" s="34" t="s">
        <v>70</v>
      </c>
      <c r="B10" s="111">
        <v>242</v>
      </c>
      <c r="C10" s="119">
        <v>84</v>
      </c>
      <c r="D10" s="111">
        <v>230</v>
      </c>
      <c r="E10" s="119">
        <v>19</v>
      </c>
      <c r="H10" s="123"/>
      <c r="I10" s="123"/>
      <c r="J10" s="123"/>
    </row>
    <row r="11" spans="1:27" ht="16.5" customHeight="1" x14ac:dyDescent="0.2">
      <c r="A11" s="34" t="s">
        <v>61</v>
      </c>
      <c r="B11" s="111">
        <v>4149</v>
      </c>
      <c r="C11" s="119">
        <v>1624</v>
      </c>
      <c r="D11" s="111">
        <v>4209</v>
      </c>
      <c r="E11" s="119">
        <v>606</v>
      </c>
      <c r="H11" s="123"/>
      <c r="I11" s="123"/>
      <c r="J11" s="123"/>
    </row>
    <row r="12" spans="1:27" ht="16.5" customHeight="1" x14ac:dyDescent="0.2">
      <c r="A12" s="34" t="s">
        <v>31</v>
      </c>
      <c r="B12" s="111">
        <v>395</v>
      </c>
      <c r="C12" s="119">
        <v>153</v>
      </c>
      <c r="D12" s="111">
        <v>396</v>
      </c>
      <c r="E12" s="119">
        <v>40</v>
      </c>
      <c r="H12" s="123"/>
      <c r="I12" s="123"/>
      <c r="J12" s="123"/>
    </row>
    <row r="13" spans="1:27" ht="16.5" customHeight="1" x14ac:dyDescent="0.2">
      <c r="A13" s="34" t="s">
        <v>40</v>
      </c>
      <c r="B13" s="111">
        <v>1483</v>
      </c>
      <c r="C13" s="119">
        <v>595</v>
      </c>
      <c r="D13" s="111">
        <v>1688</v>
      </c>
      <c r="E13" s="119">
        <v>195</v>
      </c>
      <c r="H13" s="123"/>
      <c r="I13" s="123"/>
      <c r="J13" s="123"/>
    </row>
    <row r="14" spans="1:27" ht="16.5" customHeight="1" x14ac:dyDescent="0.2">
      <c r="A14" s="34" t="s">
        <v>54</v>
      </c>
      <c r="B14" s="111">
        <v>782</v>
      </c>
      <c r="C14" s="119">
        <v>324</v>
      </c>
      <c r="D14" s="111">
        <v>798</v>
      </c>
      <c r="E14" s="119">
        <v>101</v>
      </c>
      <c r="H14" s="123"/>
      <c r="I14" s="123"/>
      <c r="J14" s="123"/>
    </row>
    <row r="15" spans="1:27" ht="16.5" customHeight="1" x14ac:dyDescent="0.2">
      <c r="A15" s="34" t="s">
        <v>29</v>
      </c>
      <c r="B15" s="111">
        <v>20248</v>
      </c>
      <c r="C15" s="119">
        <v>6695</v>
      </c>
      <c r="D15" s="111">
        <v>21860</v>
      </c>
      <c r="E15" s="119">
        <v>2015</v>
      </c>
      <c r="H15" s="123"/>
      <c r="I15" s="123"/>
      <c r="J15" s="123"/>
    </row>
    <row r="16" spans="1:27" ht="16.5" customHeight="1" x14ac:dyDescent="0.2">
      <c r="A16" s="34" t="s">
        <v>71</v>
      </c>
      <c r="B16" s="111">
        <v>1461</v>
      </c>
      <c r="C16" s="119">
        <v>590</v>
      </c>
      <c r="D16" s="111">
        <v>1373</v>
      </c>
      <c r="E16" s="119">
        <v>190</v>
      </c>
      <c r="H16" s="123"/>
      <c r="I16" s="123"/>
      <c r="J16" s="123"/>
    </row>
    <row r="17" spans="1:5" ht="16.5" customHeight="1" x14ac:dyDescent="0.2">
      <c r="A17" s="34" t="s">
        <v>73</v>
      </c>
      <c r="B17" s="111">
        <v>2049</v>
      </c>
      <c r="C17" s="119">
        <v>810</v>
      </c>
      <c r="D17" s="111">
        <v>1910</v>
      </c>
      <c r="E17" s="119">
        <v>264</v>
      </c>
    </row>
    <row r="18" spans="1:5" ht="16.5" customHeight="1" x14ac:dyDescent="0.2">
      <c r="A18" s="34" t="s">
        <v>74</v>
      </c>
      <c r="B18" s="111">
        <v>592</v>
      </c>
      <c r="C18" s="119">
        <v>222</v>
      </c>
      <c r="D18" s="111">
        <v>614</v>
      </c>
      <c r="E18" s="119">
        <v>67</v>
      </c>
    </row>
    <row r="19" spans="1:5" ht="16.5" customHeight="1" x14ac:dyDescent="0.2">
      <c r="A19" s="34" t="s">
        <v>9</v>
      </c>
      <c r="B19" s="111">
        <v>337</v>
      </c>
      <c r="C19" s="119">
        <v>141</v>
      </c>
      <c r="D19" s="111">
        <v>379</v>
      </c>
      <c r="E19" s="119">
        <v>46</v>
      </c>
    </row>
    <row r="20" spans="1:5" ht="16.5" customHeight="1" x14ac:dyDescent="0.2">
      <c r="A20" s="34" t="s">
        <v>75</v>
      </c>
      <c r="B20" s="111">
        <v>343</v>
      </c>
      <c r="C20" s="119">
        <v>135</v>
      </c>
      <c r="D20" s="111">
        <v>340</v>
      </c>
      <c r="E20" s="119">
        <v>44</v>
      </c>
    </row>
    <row r="21" spans="1:5" ht="16.5" customHeight="1" x14ac:dyDescent="0.2">
      <c r="A21" s="34" t="s">
        <v>19</v>
      </c>
      <c r="B21" s="111">
        <v>141</v>
      </c>
      <c r="C21" s="119">
        <v>42</v>
      </c>
      <c r="D21" s="111">
        <v>188</v>
      </c>
      <c r="E21" s="119">
        <v>5</v>
      </c>
    </row>
    <row r="22" spans="1:5" ht="16.5" customHeight="1" x14ac:dyDescent="0.2">
      <c r="A22" s="34" t="s">
        <v>76</v>
      </c>
      <c r="B22" s="111">
        <v>5916</v>
      </c>
      <c r="C22" s="119">
        <v>2338</v>
      </c>
      <c r="D22" s="111">
        <v>5624</v>
      </c>
      <c r="E22" s="119">
        <v>593</v>
      </c>
    </row>
    <row r="23" spans="1:5" ht="16.5" customHeight="1" x14ac:dyDescent="0.2">
      <c r="A23" s="34" t="s">
        <v>45</v>
      </c>
      <c r="B23" s="111">
        <v>1976</v>
      </c>
      <c r="C23" s="119">
        <v>697</v>
      </c>
      <c r="D23" s="111">
        <v>2139</v>
      </c>
      <c r="E23" s="119">
        <v>195</v>
      </c>
    </row>
    <row r="24" spans="1:5" ht="16.5" customHeight="1" x14ac:dyDescent="0.2">
      <c r="A24" s="34" t="s">
        <v>68</v>
      </c>
      <c r="B24" s="111">
        <v>6511</v>
      </c>
      <c r="C24" s="119">
        <v>2390</v>
      </c>
      <c r="D24" s="111">
        <v>6798</v>
      </c>
      <c r="E24" s="119">
        <v>547</v>
      </c>
    </row>
    <row r="25" spans="1:5" ht="16.5" customHeight="1" x14ac:dyDescent="0.2">
      <c r="A25" s="34" t="s">
        <v>32</v>
      </c>
      <c r="B25" s="111">
        <v>2297</v>
      </c>
      <c r="C25" s="119">
        <v>797</v>
      </c>
      <c r="D25" s="111">
        <v>2531</v>
      </c>
      <c r="E25" s="119">
        <v>263</v>
      </c>
    </row>
    <row r="26" spans="1:5" ht="16.5" customHeight="1" x14ac:dyDescent="0.2">
      <c r="A26" s="34" t="s">
        <v>1</v>
      </c>
      <c r="B26" s="111">
        <v>2019</v>
      </c>
      <c r="C26" s="119">
        <v>738</v>
      </c>
      <c r="D26" s="111">
        <v>2053</v>
      </c>
      <c r="E26" s="119">
        <v>134</v>
      </c>
    </row>
    <row r="27" spans="1:5" ht="16.5" customHeight="1" x14ac:dyDescent="0.2">
      <c r="A27" s="34" t="s">
        <v>77</v>
      </c>
      <c r="B27" s="111">
        <v>6948</v>
      </c>
      <c r="C27" s="119">
        <v>2742</v>
      </c>
      <c r="D27" s="111">
        <v>7466</v>
      </c>
      <c r="E27" s="119">
        <v>643</v>
      </c>
    </row>
    <row r="28" spans="1:5" ht="16.5" customHeight="1" x14ac:dyDescent="0.2">
      <c r="A28" s="34" t="s">
        <v>16</v>
      </c>
      <c r="B28" s="111">
        <v>3776</v>
      </c>
      <c r="C28" s="119">
        <v>1483</v>
      </c>
      <c r="D28" s="111">
        <v>3565</v>
      </c>
      <c r="E28" s="119">
        <v>314</v>
      </c>
    </row>
    <row r="29" spans="1:5" ht="16.5" customHeight="1" x14ac:dyDescent="0.2">
      <c r="A29" s="34" t="s">
        <v>35</v>
      </c>
      <c r="B29" s="111">
        <v>1056</v>
      </c>
      <c r="C29" s="119">
        <v>451</v>
      </c>
      <c r="D29" s="111">
        <v>899</v>
      </c>
      <c r="E29" s="119">
        <v>93</v>
      </c>
    </row>
    <row r="30" spans="1:5" ht="16.5" customHeight="1" x14ac:dyDescent="0.2">
      <c r="A30" s="35" t="s">
        <v>69</v>
      </c>
      <c r="B30" s="112">
        <v>337</v>
      </c>
      <c r="C30" s="120">
        <v>130</v>
      </c>
      <c r="D30" s="112">
        <v>269</v>
      </c>
      <c r="E30" s="120">
        <v>16</v>
      </c>
    </row>
    <row r="31" spans="1:5" ht="16.5" customHeight="1" x14ac:dyDescent="0.2">
      <c r="A31" s="36" t="s">
        <v>57</v>
      </c>
      <c r="B31" s="113">
        <f>SUM(B6:B30)</f>
        <v>74816</v>
      </c>
      <c r="C31" s="121">
        <f>SUM(C6:C30)</f>
        <v>27937</v>
      </c>
      <c r="D31" s="113">
        <f>SUM(D6:D30)</f>
        <v>77287</v>
      </c>
      <c r="E31" s="121">
        <f>SUM(E6:E30)</f>
        <v>7833</v>
      </c>
    </row>
    <row r="32" spans="1:5" s="2" customFormat="1" ht="22.5" customHeight="1" x14ac:dyDescent="0.2">
      <c r="A32" s="3" t="s">
        <v>43</v>
      </c>
      <c r="B32" s="22"/>
      <c r="D32" s="122"/>
      <c r="E32" s="122"/>
    </row>
    <row r="33" spans="1:27" s="2" customFormat="1" ht="14" x14ac:dyDescent="0.2">
      <c r="A33" s="4" t="s">
        <v>23</v>
      </c>
      <c r="D33" s="122"/>
      <c r="E33" s="30" t="s">
        <v>125</v>
      </c>
      <c r="I33" s="30"/>
    </row>
    <row r="34" spans="1:27" ht="16.5" customHeight="1" x14ac:dyDescent="0.2">
      <c r="A34" s="116" t="s">
        <v>18</v>
      </c>
      <c r="B34" s="1"/>
      <c r="C34" s="117"/>
      <c r="E34" s="58" t="s">
        <v>7</v>
      </c>
    </row>
    <row r="35" spans="1:27" ht="16.5" customHeight="1" x14ac:dyDescent="0.2">
      <c r="A35" s="116"/>
      <c r="B35" s="128" t="s">
        <v>58</v>
      </c>
      <c r="C35" s="128"/>
      <c r="D35" s="128" t="s">
        <v>59</v>
      </c>
      <c r="E35" s="128"/>
      <c r="H35" s="123"/>
      <c r="I35" s="123"/>
      <c r="J35" s="123"/>
    </row>
    <row r="36" spans="1:27" ht="18" customHeight="1" x14ac:dyDescent="0.2">
      <c r="A36" s="32" t="s">
        <v>42</v>
      </c>
      <c r="B36" s="38" t="s">
        <v>85</v>
      </c>
      <c r="C36" s="59" t="s">
        <v>106</v>
      </c>
      <c r="D36" s="38" t="s">
        <v>85</v>
      </c>
      <c r="E36" s="59" t="s">
        <v>106</v>
      </c>
      <c r="F36" s="23"/>
      <c r="H36" s="123"/>
      <c r="I36" s="123"/>
      <c r="J36" s="123"/>
      <c r="K36" s="23"/>
      <c r="L36" s="23"/>
      <c r="M36" s="23"/>
      <c r="N36" s="23"/>
      <c r="O36" s="23"/>
      <c r="P36" s="23"/>
      <c r="Q36" s="23"/>
      <c r="R36" s="23"/>
      <c r="S36" s="23"/>
      <c r="T36" s="23"/>
      <c r="U36" s="23"/>
      <c r="V36" s="23"/>
      <c r="W36" s="23"/>
      <c r="X36" s="23"/>
      <c r="Y36" s="23"/>
      <c r="Z36" s="23"/>
      <c r="AA36" s="23"/>
    </row>
    <row r="37" spans="1:27" ht="16.5" customHeight="1" x14ac:dyDescent="0.2">
      <c r="A37" s="33" t="s">
        <v>21</v>
      </c>
      <c r="B37" s="110">
        <v>3529</v>
      </c>
      <c r="C37" s="118">
        <v>1574</v>
      </c>
      <c r="D37" s="110">
        <v>3787</v>
      </c>
      <c r="E37" s="118">
        <v>1176</v>
      </c>
      <c r="H37" s="123"/>
      <c r="I37" s="123"/>
      <c r="J37" s="123"/>
    </row>
    <row r="38" spans="1:27" ht="16.5" customHeight="1" x14ac:dyDescent="0.2">
      <c r="A38" s="34" t="s">
        <v>47</v>
      </c>
      <c r="B38" s="111">
        <v>2362</v>
      </c>
      <c r="C38" s="119">
        <v>946</v>
      </c>
      <c r="D38" s="111">
        <v>2474</v>
      </c>
      <c r="E38" s="119">
        <v>768</v>
      </c>
      <c r="H38" s="123"/>
      <c r="I38" s="123"/>
      <c r="J38" s="123"/>
    </row>
    <row r="39" spans="1:27" ht="16.5" customHeight="1" x14ac:dyDescent="0.2">
      <c r="A39" s="34" t="s">
        <v>64</v>
      </c>
      <c r="B39" s="111">
        <v>257</v>
      </c>
      <c r="C39" s="119">
        <v>114</v>
      </c>
      <c r="D39" s="111">
        <v>301</v>
      </c>
      <c r="E39" s="119">
        <v>103</v>
      </c>
      <c r="H39" s="123"/>
      <c r="I39" s="123"/>
      <c r="J39" s="123"/>
    </row>
    <row r="40" spans="1:27" ht="16.5" customHeight="1" x14ac:dyDescent="0.2">
      <c r="A40" s="34" t="s">
        <v>36</v>
      </c>
      <c r="B40" s="111">
        <v>1772</v>
      </c>
      <c r="C40" s="119">
        <v>756</v>
      </c>
      <c r="D40" s="111">
        <v>1838</v>
      </c>
      <c r="E40" s="119">
        <v>560</v>
      </c>
      <c r="H40" s="123"/>
      <c r="I40" s="123"/>
      <c r="J40" s="123"/>
    </row>
    <row r="41" spans="1:27" ht="16.5" customHeight="1" x14ac:dyDescent="0.2">
      <c r="A41" s="34" t="s">
        <v>70</v>
      </c>
      <c r="B41" s="111">
        <v>156</v>
      </c>
      <c r="C41" s="119">
        <v>73</v>
      </c>
      <c r="D41" s="111">
        <v>157</v>
      </c>
      <c r="E41" s="119">
        <v>41</v>
      </c>
      <c r="H41" s="123"/>
      <c r="I41" s="123"/>
      <c r="J41" s="123"/>
    </row>
    <row r="42" spans="1:27" ht="16.5" customHeight="1" x14ac:dyDescent="0.2">
      <c r="A42" s="34" t="s">
        <v>61</v>
      </c>
      <c r="B42" s="111">
        <v>3664</v>
      </c>
      <c r="C42" s="119">
        <v>1606</v>
      </c>
      <c r="D42" s="111">
        <v>3730</v>
      </c>
      <c r="E42" s="119">
        <v>1151</v>
      </c>
      <c r="H42" s="123"/>
      <c r="I42" s="123"/>
      <c r="J42" s="123"/>
    </row>
    <row r="43" spans="1:27" ht="16.5" customHeight="1" x14ac:dyDescent="0.2">
      <c r="A43" s="34" t="s">
        <v>31</v>
      </c>
      <c r="B43" s="111">
        <v>340</v>
      </c>
      <c r="C43" s="119">
        <v>145</v>
      </c>
      <c r="D43" s="111">
        <v>338</v>
      </c>
      <c r="E43" s="119">
        <v>103</v>
      </c>
      <c r="H43" s="123"/>
      <c r="I43" s="123"/>
      <c r="J43" s="123"/>
    </row>
    <row r="44" spans="1:27" ht="16.5" customHeight="1" x14ac:dyDescent="0.2">
      <c r="A44" s="34" t="s">
        <v>40</v>
      </c>
      <c r="B44" s="111">
        <v>1267</v>
      </c>
      <c r="C44" s="119">
        <v>530</v>
      </c>
      <c r="D44" s="111">
        <v>1474</v>
      </c>
      <c r="E44" s="119">
        <v>481</v>
      </c>
      <c r="H44" s="123"/>
      <c r="I44" s="123"/>
      <c r="J44" s="123"/>
    </row>
    <row r="45" spans="1:27" ht="16.5" customHeight="1" x14ac:dyDescent="0.2">
      <c r="A45" s="34" t="s">
        <v>54</v>
      </c>
      <c r="B45" s="111">
        <v>722</v>
      </c>
      <c r="C45" s="119">
        <v>308</v>
      </c>
      <c r="D45" s="111">
        <v>754</v>
      </c>
      <c r="E45" s="119">
        <v>253</v>
      </c>
      <c r="H45" s="123"/>
      <c r="I45" s="123"/>
      <c r="J45" s="123"/>
    </row>
    <row r="46" spans="1:27" ht="16.5" customHeight="1" x14ac:dyDescent="0.2">
      <c r="A46" s="34" t="s">
        <v>29</v>
      </c>
      <c r="B46" s="111">
        <v>13921</v>
      </c>
      <c r="C46" s="119">
        <v>6182</v>
      </c>
      <c r="D46" s="111">
        <v>16825</v>
      </c>
      <c r="E46" s="119">
        <v>4492</v>
      </c>
      <c r="H46" s="123"/>
      <c r="I46" s="123"/>
      <c r="J46" s="123"/>
    </row>
    <row r="47" spans="1:27" ht="16.5" customHeight="1" x14ac:dyDescent="0.2">
      <c r="A47" s="34" t="s">
        <v>71</v>
      </c>
      <c r="B47" s="111">
        <v>834</v>
      </c>
      <c r="C47" s="119">
        <v>369</v>
      </c>
      <c r="D47" s="111">
        <v>840</v>
      </c>
      <c r="E47" s="119">
        <v>296</v>
      </c>
      <c r="H47" s="123"/>
      <c r="I47" s="123"/>
      <c r="J47" s="123"/>
    </row>
    <row r="48" spans="1:27" ht="16.5" customHeight="1" x14ac:dyDescent="0.2">
      <c r="A48" s="34" t="s">
        <v>73</v>
      </c>
      <c r="B48" s="111">
        <v>1266</v>
      </c>
      <c r="C48" s="119">
        <v>618</v>
      </c>
      <c r="D48" s="111">
        <v>1265</v>
      </c>
      <c r="E48" s="119">
        <v>433</v>
      </c>
    </row>
    <row r="49" spans="1:9" ht="16.5" customHeight="1" x14ac:dyDescent="0.2">
      <c r="A49" s="34" t="s">
        <v>74</v>
      </c>
      <c r="B49" s="111">
        <v>379</v>
      </c>
      <c r="C49" s="119">
        <v>170</v>
      </c>
      <c r="D49" s="111">
        <v>408</v>
      </c>
      <c r="E49" s="119">
        <v>146</v>
      </c>
    </row>
    <row r="50" spans="1:9" ht="16.5" customHeight="1" x14ac:dyDescent="0.2">
      <c r="A50" s="34" t="s">
        <v>9</v>
      </c>
      <c r="B50" s="111">
        <v>210</v>
      </c>
      <c r="C50" s="119">
        <v>93</v>
      </c>
      <c r="D50" s="111">
        <v>247</v>
      </c>
      <c r="E50" s="119">
        <v>86</v>
      </c>
    </row>
    <row r="51" spans="1:9" ht="16.5" customHeight="1" x14ac:dyDescent="0.2">
      <c r="A51" s="34" t="s">
        <v>75</v>
      </c>
      <c r="B51" s="111">
        <v>220</v>
      </c>
      <c r="C51" s="119">
        <v>106</v>
      </c>
      <c r="D51" s="111">
        <v>216</v>
      </c>
      <c r="E51" s="119">
        <v>84</v>
      </c>
    </row>
    <row r="52" spans="1:9" ht="16.5" customHeight="1" x14ac:dyDescent="0.2">
      <c r="A52" s="34" t="s">
        <v>19</v>
      </c>
      <c r="B52" s="111">
        <v>125</v>
      </c>
      <c r="C52" s="119">
        <v>64</v>
      </c>
      <c r="D52" s="111">
        <v>159</v>
      </c>
      <c r="E52" s="119">
        <v>50</v>
      </c>
    </row>
    <row r="53" spans="1:9" ht="16.5" customHeight="1" x14ac:dyDescent="0.2">
      <c r="A53" s="34" t="s">
        <v>76</v>
      </c>
      <c r="B53" s="111">
        <v>4922</v>
      </c>
      <c r="C53" s="119">
        <v>2122</v>
      </c>
      <c r="D53" s="111">
        <v>4716</v>
      </c>
      <c r="E53" s="119">
        <v>1462</v>
      </c>
    </row>
    <row r="54" spans="1:9" ht="16.5" customHeight="1" x14ac:dyDescent="0.2">
      <c r="A54" s="34" t="s">
        <v>45</v>
      </c>
      <c r="B54" s="111">
        <v>1609</v>
      </c>
      <c r="C54" s="119">
        <v>693</v>
      </c>
      <c r="D54" s="111">
        <v>1685</v>
      </c>
      <c r="E54" s="119">
        <v>519</v>
      </c>
    </row>
    <row r="55" spans="1:9" ht="16.5" customHeight="1" x14ac:dyDescent="0.2">
      <c r="A55" s="34" t="s">
        <v>68</v>
      </c>
      <c r="B55" s="111">
        <v>4435</v>
      </c>
      <c r="C55" s="119">
        <v>1889</v>
      </c>
      <c r="D55" s="111">
        <v>4833</v>
      </c>
      <c r="E55" s="119">
        <v>1466</v>
      </c>
    </row>
    <row r="56" spans="1:9" ht="16.5" customHeight="1" x14ac:dyDescent="0.2">
      <c r="A56" s="34" t="s">
        <v>32</v>
      </c>
      <c r="B56" s="111">
        <v>1555</v>
      </c>
      <c r="C56" s="119">
        <v>662</v>
      </c>
      <c r="D56" s="111">
        <v>1776</v>
      </c>
      <c r="E56" s="119">
        <v>503</v>
      </c>
    </row>
    <row r="57" spans="1:9" ht="16.5" customHeight="1" x14ac:dyDescent="0.2">
      <c r="A57" s="34" t="s">
        <v>1</v>
      </c>
      <c r="B57" s="111">
        <v>1470</v>
      </c>
      <c r="C57" s="119">
        <v>595</v>
      </c>
      <c r="D57" s="111">
        <v>1570</v>
      </c>
      <c r="E57" s="119">
        <v>449</v>
      </c>
    </row>
    <row r="58" spans="1:9" ht="16.5" customHeight="1" x14ac:dyDescent="0.2">
      <c r="A58" s="34" t="s">
        <v>77</v>
      </c>
      <c r="B58" s="111">
        <v>5480</v>
      </c>
      <c r="C58" s="119">
        <v>2402</v>
      </c>
      <c r="D58" s="111">
        <v>6415</v>
      </c>
      <c r="E58" s="119">
        <v>1798</v>
      </c>
    </row>
    <row r="59" spans="1:9" ht="16.5" customHeight="1" x14ac:dyDescent="0.2">
      <c r="A59" s="34" t="s">
        <v>16</v>
      </c>
      <c r="B59" s="111">
        <v>2805</v>
      </c>
      <c r="C59" s="119">
        <v>1204</v>
      </c>
      <c r="D59" s="111">
        <v>2724</v>
      </c>
      <c r="E59" s="119">
        <v>827</v>
      </c>
    </row>
    <row r="60" spans="1:9" ht="16.5" customHeight="1" x14ac:dyDescent="0.2">
      <c r="A60" s="34" t="s">
        <v>35</v>
      </c>
      <c r="B60" s="111">
        <v>730</v>
      </c>
      <c r="C60" s="119">
        <v>312</v>
      </c>
      <c r="D60" s="111">
        <v>542</v>
      </c>
      <c r="E60" s="119">
        <v>163</v>
      </c>
    </row>
    <row r="61" spans="1:9" ht="16.5" customHeight="1" x14ac:dyDescent="0.2">
      <c r="A61" s="35" t="s">
        <v>69</v>
      </c>
      <c r="B61" s="112">
        <v>289</v>
      </c>
      <c r="C61" s="120">
        <v>109</v>
      </c>
      <c r="D61" s="112">
        <v>220</v>
      </c>
      <c r="E61" s="120">
        <v>56</v>
      </c>
    </row>
    <row r="62" spans="1:9" ht="16.5" customHeight="1" x14ac:dyDescent="0.2">
      <c r="A62" s="36" t="s">
        <v>57</v>
      </c>
      <c r="B62" s="113">
        <f>SUM(B37:B61)</f>
        <v>54319</v>
      </c>
      <c r="C62" s="121">
        <f>SUM(C37:C61)</f>
        <v>23642</v>
      </c>
      <c r="D62" s="113">
        <f>SUM(D37:D61)</f>
        <v>59294</v>
      </c>
      <c r="E62" s="121">
        <f>SUM(E37:E61)</f>
        <v>17466</v>
      </c>
    </row>
    <row r="63" spans="1:9" s="2" customFormat="1" ht="22.5" customHeight="1" x14ac:dyDescent="0.2">
      <c r="A63" s="3" t="s">
        <v>43</v>
      </c>
      <c r="B63" s="22"/>
      <c r="D63" s="122"/>
      <c r="E63" s="122"/>
    </row>
    <row r="64" spans="1:9" s="2" customFormat="1" ht="14" x14ac:dyDescent="0.2">
      <c r="A64" s="4" t="s">
        <v>44</v>
      </c>
      <c r="D64" s="122"/>
      <c r="E64" s="30" t="s">
        <v>125</v>
      </c>
      <c r="I64" s="30"/>
    </row>
    <row r="65" spans="1:27" ht="16.5" customHeight="1" x14ac:dyDescent="0.2">
      <c r="A65" s="116" t="s">
        <v>97</v>
      </c>
      <c r="B65" s="1"/>
      <c r="C65" s="117"/>
      <c r="E65" s="58" t="s">
        <v>7</v>
      </c>
    </row>
    <row r="66" spans="1:27" ht="16.5" customHeight="1" x14ac:dyDescent="0.2">
      <c r="A66" s="116"/>
      <c r="B66" s="128" t="s">
        <v>58</v>
      </c>
      <c r="C66" s="128"/>
      <c r="D66" s="128" t="s">
        <v>59</v>
      </c>
      <c r="E66" s="128"/>
      <c r="H66" s="123"/>
      <c r="I66" s="123"/>
      <c r="J66" s="123"/>
    </row>
    <row r="67" spans="1:27" ht="18" customHeight="1" x14ac:dyDescent="0.2">
      <c r="A67" s="32" t="s">
        <v>42</v>
      </c>
      <c r="B67" s="38" t="s">
        <v>85</v>
      </c>
      <c r="C67" s="59" t="s">
        <v>106</v>
      </c>
      <c r="D67" s="38" t="s">
        <v>85</v>
      </c>
      <c r="E67" s="59" t="s">
        <v>106</v>
      </c>
      <c r="F67" s="23"/>
      <c r="H67" s="123"/>
      <c r="I67" s="123"/>
      <c r="J67" s="123"/>
      <c r="K67" s="23"/>
      <c r="L67" s="23"/>
      <c r="M67" s="23"/>
      <c r="N67" s="23"/>
      <c r="O67" s="23"/>
      <c r="P67" s="23"/>
      <c r="Q67" s="23"/>
      <c r="R67" s="23"/>
      <c r="S67" s="23"/>
      <c r="T67" s="23"/>
      <c r="U67" s="23"/>
      <c r="V67" s="23"/>
      <c r="W67" s="23"/>
      <c r="X67" s="23"/>
      <c r="Y67" s="23"/>
      <c r="Z67" s="23"/>
      <c r="AA67" s="23"/>
    </row>
    <row r="68" spans="1:27" ht="16.5" customHeight="1" x14ac:dyDescent="0.2">
      <c r="A68" s="33" t="s">
        <v>21</v>
      </c>
      <c r="B68" s="110">
        <v>3533</v>
      </c>
      <c r="C68" s="118">
        <v>1060</v>
      </c>
      <c r="D68" s="110">
        <v>3784</v>
      </c>
      <c r="E68" s="118">
        <v>1045</v>
      </c>
      <c r="H68" s="123"/>
      <c r="I68" s="123"/>
      <c r="J68" s="123"/>
    </row>
    <row r="69" spans="1:27" ht="16.5" customHeight="1" x14ac:dyDescent="0.2">
      <c r="A69" s="34" t="s">
        <v>47</v>
      </c>
      <c r="B69" s="111">
        <v>2360</v>
      </c>
      <c r="C69" s="119">
        <v>653</v>
      </c>
      <c r="D69" s="111">
        <v>2472</v>
      </c>
      <c r="E69" s="119">
        <v>543</v>
      </c>
      <c r="H69" s="123"/>
      <c r="I69" s="123"/>
      <c r="J69" s="123"/>
    </row>
    <row r="70" spans="1:27" ht="16.5" customHeight="1" x14ac:dyDescent="0.2">
      <c r="A70" s="34" t="s">
        <v>64</v>
      </c>
      <c r="B70" s="111">
        <v>257</v>
      </c>
      <c r="C70" s="119">
        <v>82</v>
      </c>
      <c r="D70" s="111">
        <v>302</v>
      </c>
      <c r="E70" s="119">
        <v>59</v>
      </c>
      <c r="H70" s="123"/>
      <c r="I70" s="123"/>
      <c r="J70" s="123"/>
    </row>
    <row r="71" spans="1:27" ht="16.5" customHeight="1" x14ac:dyDescent="0.2">
      <c r="A71" s="34" t="s">
        <v>36</v>
      </c>
      <c r="B71" s="111">
        <v>1774</v>
      </c>
      <c r="C71" s="119">
        <v>533</v>
      </c>
      <c r="D71" s="111">
        <v>1838</v>
      </c>
      <c r="E71" s="119">
        <v>499</v>
      </c>
      <c r="H71" s="123"/>
      <c r="I71" s="123"/>
      <c r="J71" s="123"/>
    </row>
    <row r="72" spans="1:27" ht="16.5" customHeight="1" x14ac:dyDescent="0.2">
      <c r="A72" s="34" t="s">
        <v>70</v>
      </c>
      <c r="B72" s="111">
        <v>155</v>
      </c>
      <c r="C72" s="119">
        <v>50</v>
      </c>
      <c r="D72" s="111">
        <v>157</v>
      </c>
      <c r="E72" s="119">
        <v>59</v>
      </c>
      <c r="H72" s="123"/>
      <c r="I72" s="123"/>
      <c r="J72" s="123"/>
    </row>
    <row r="73" spans="1:27" ht="16.5" customHeight="1" x14ac:dyDescent="0.2">
      <c r="A73" s="34" t="s">
        <v>61</v>
      </c>
      <c r="B73" s="111">
        <v>3670</v>
      </c>
      <c r="C73" s="119">
        <v>1007</v>
      </c>
      <c r="D73" s="111">
        <v>3742</v>
      </c>
      <c r="E73" s="119">
        <v>933</v>
      </c>
      <c r="H73" s="123"/>
      <c r="I73" s="123"/>
      <c r="J73" s="123"/>
    </row>
    <row r="74" spans="1:27" ht="16.5" customHeight="1" x14ac:dyDescent="0.2">
      <c r="A74" s="34" t="s">
        <v>31</v>
      </c>
      <c r="B74" s="111">
        <v>340</v>
      </c>
      <c r="C74" s="119">
        <v>101</v>
      </c>
      <c r="D74" s="111">
        <v>337</v>
      </c>
      <c r="E74" s="119">
        <v>101</v>
      </c>
      <c r="H74" s="123"/>
      <c r="I74" s="123"/>
      <c r="J74" s="123"/>
    </row>
    <row r="75" spans="1:27" ht="16.5" customHeight="1" x14ac:dyDescent="0.2">
      <c r="A75" s="34" t="s">
        <v>40</v>
      </c>
      <c r="B75" s="111">
        <v>1264</v>
      </c>
      <c r="C75" s="119">
        <v>332</v>
      </c>
      <c r="D75" s="111">
        <v>1479</v>
      </c>
      <c r="E75" s="119">
        <v>296</v>
      </c>
      <c r="H75" s="123"/>
      <c r="I75" s="123"/>
      <c r="J75" s="123"/>
    </row>
    <row r="76" spans="1:27" ht="16.5" customHeight="1" x14ac:dyDescent="0.2">
      <c r="A76" s="34" t="s">
        <v>54</v>
      </c>
      <c r="B76" s="111">
        <v>721</v>
      </c>
      <c r="C76" s="119">
        <v>223</v>
      </c>
      <c r="D76" s="111">
        <v>753</v>
      </c>
      <c r="E76" s="119">
        <v>220</v>
      </c>
      <c r="H76" s="123"/>
      <c r="I76" s="123"/>
      <c r="J76" s="123"/>
    </row>
    <row r="77" spans="1:27" ht="16.5" customHeight="1" x14ac:dyDescent="0.2">
      <c r="A77" s="34" t="s">
        <v>29</v>
      </c>
      <c r="B77" s="111">
        <v>13942</v>
      </c>
      <c r="C77" s="119">
        <v>4786</v>
      </c>
      <c r="D77" s="111">
        <v>16833</v>
      </c>
      <c r="E77" s="119">
        <v>5203</v>
      </c>
      <c r="H77" s="123"/>
      <c r="I77" s="123"/>
      <c r="J77" s="123"/>
    </row>
    <row r="78" spans="1:27" ht="16.5" customHeight="1" x14ac:dyDescent="0.2">
      <c r="A78" s="34" t="s">
        <v>71</v>
      </c>
      <c r="B78" s="111">
        <v>835</v>
      </c>
      <c r="C78" s="119">
        <v>255</v>
      </c>
      <c r="D78" s="111">
        <v>841</v>
      </c>
      <c r="E78" s="119">
        <v>203</v>
      </c>
      <c r="H78" s="123"/>
      <c r="I78" s="123"/>
      <c r="J78" s="123"/>
    </row>
    <row r="79" spans="1:27" ht="16.5" customHeight="1" x14ac:dyDescent="0.2">
      <c r="A79" s="34" t="s">
        <v>73</v>
      </c>
      <c r="B79" s="111">
        <v>1269</v>
      </c>
      <c r="C79" s="119">
        <v>378</v>
      </c>
      <c r="D79" s="111">
        <v>1268</v>
      </c>
      <c r="E79" s="119">
        <v>345</v>
      </c>
    </row>
    <row r="80" spans="1:27" ht="16.5" customHeight="1" x14ac:dyDescent="0.2">
      <c r="A80" s="34" t="s">
        <v>74</v>
      </c>
      <c r="B80" s="111">
        <v>379</v>
      </c>
      <c r="C80" s="119">
        <v>124</v>
      </c>
      <c r="D80" s="111">
        <v>407</v>
      </c>
      <c r="E80" s="119">
        <v>78</v>
      </c>
    </row>
    <row r="81" spans="1:9" ht="16.5" customHeight="1" x14ac:dyDescent="0.2">
      <c r="A81" s="34" t="s">
        <v>9</v>
      </c>
      <c r="B81" s="111">
        <v>209</v>
      </c>
      <c r="C81" s="119">
        <v>66</v>
      </c>
      <c r="D81" s="111">
        <v>247</v>
      </c>
      <c r="E81" s="119">
        <v>61</v>
      </c>
    </row>
    <row r="82" spans="1:9" ht="16.5" customHeight="1" x14ac:dyDescent="0.2">
      <c r="A82" s="34" t="s">
        <v>75</v>
      </c>
      <c r="B82" s="111">
        <v>219</v>
      </c>
      <c r="C82" s="119">
        <v>77</v>
      </c>
      <c r="D82" s="111">
        <v>216</v>
      </c>
      <c r="E82" s="119">
        <v>72</v>
      </c>
    </row>
    <row r="83" spans="1:9" ht="16.5" customHeight="1" x14ac:dyDescent="0.2">
      <c r="A83" s="34" t="s">
        <v>19</v>
      </c>
      <c r="B83" s="111">
        <v>125</v>
      </c>
      <c r="C83" s="119">
        <v>55</v>
      </c>
      <c r="D83" s="111">
        <v>159</v>
      </c>
      <c r="E83" s="119">
        <v>62</v>
      </c>
    </row>
    <row r="84" spans="1:9" ht="16.5" customHeight="1" x14ac:dyDescent="0.2">
      <c r="A84" s="34" t="s">
        <v>76</v>
      </c>
      <c r="B84" s="111">
        <v>4920</v>
      </c>
      <c r="C84" s="119">
        <v>1302</v>
      </c>
      <c r="D84" s="111">
        <v>4716</v>
      </c>
      <c r="E84" s="119">
        <v>980</v>
      </c>
    </row>
    <row r="85" spans="1:9" ht="16.5" customHeight="1" x14ac:dyDescent="0.2">
      <c r="A85" s="34" t="s">
        <v>45</v>
      </c>
      <c r="B85" s="111">
        <v>1610</v>
      </c>
      <c r="C85" s="119">
        <v>510</v>
      </c>
      <c r="D85" s="111">
        <v>1685</v>
      </c>
      <c r="E85" s="119">
        <v>441</v>
      </c>
    </row>
    <row r="86" spans="1:9" ht="16.5" customHeight="1" x14ac:dyDescent="0.2">
      <c r="A86" s="34" t="s">
        <v>68</v>
      </c>
      <c r="B86" s="111">
        <v>4432</v>
      </c>
      <c r="C86" s="119">
        <v>1454</v>
      </c>
      <c r="D86" s="111">
        <v>4838</v>
      </c>
      <c r="E86" s="119">
        <v>1386</v>
      </c>
    </row>
    <row r="87" spans="1:9" ht="16.5" customHeight="1" x14ac:dyDescent="0.2">
      <c r="A87" s="34" t="s">
        <v>32</v>
      </c>
      <c r="B87" s="111">
        <v>1554</v>
      </c>
      <c r="C87" s="119">
        <v>573</v>
      </c>
      <c r="D87" s="111">
        <v>1778</v>
      </c>
      <c r="E87" s="119">
        <v>550</v>
      </c>
    </row>
    <row r="88" spans="1:9" ht="16.5" customHeight="1" x14ac:dyDescent="0.2">
      <c r="A88" s="34" t="s">
        <v>1</v>
      </c>
      <c r="B88" s="111">
        <v>1467</v>
      </c>
      <c r="C88" s="119">
        <v>450</v>
      </c>
      <c r="D88" s="111">
        <v>1569</v>
      </c>
      <c r="E88" s="119">
        <v>418</v>
      </c>
    </row>
    <row r="89" spans="1:9" ht="16.5" customHeight="1" x14ac:dyDescent="0.2">
      <c r="A89" s="34" t="s">
        <v>77</v>
      </c>
      <c r="B89" s="111">
        <v>5470</v>
      </c>
      <c r="C89" s="119">
        <v>1600</v>
      </c>
      <c r="D89" s="111">
        <v>6405</v>
      </c>
      <c r="E89" s="119">
        <v>1387</v>
      </c>
    </row>
    <row r="90" spans="1:9" ht="16.5" customHeight="1" x14ac:dyDescent="0.2">
      <c r="A90" s="34" t="s">
        <v>16</v>
      </c>
      <c r="B90" s="111">
        <v>2802</v>
      </c>
      <c r="C90" s="119">
        <v>926</v>
      </c>
      <c r="D90" s="111">
        <v>2720</v>
      </c>
      <c r="E90" s="119">
        <v>680</v>
      </c>
    </row>
    <row r="91" spans="1:9" ht="16.5" customHeight="1" x14ac:dyDescent="0.2">
      <c r="A91" s="34" t="s">
        <v>35</v>
      </c>
      <c r="B91" s="111">
        <v>728</v>
      </c>
      <c r="C91" s="119">
        <v>195</v>
      </c>
      <c r="D91" s="111">
        <v>540</v>
      </c>
      <c r="E91" s="119">
        <v>101</v>
      </c>
    </row>
    <row r="92" spans="1:9" ht="16.5" customHeight="1" x14ac:dyDescent="0.2">
      <c r="A92" s="35" t="s">
        <v>69</v>
      </c>
      <c r="B92" s="112">
        <v>292</v>
      </c>
      <c r="C92" s="120">
        <v>105</v>
      </c>
      <c r="D92" s="112">
        <v>219</v>
      </c>
      <c r="E92" s="120">
        <v>72</v>
      </c>
    </row>
    <row r="93" spans="1:9" ht="16.5" customHeight="1" x14ac:dyDescent="0.2">
      <c r="A93" s="36" t="s">
        <v>57</v>
      </c>
      <c r="B93" s="113">
        <f>SUM(B68:B92)</f>
        <v>54327</v>
      </c>
      <c r="C93" s="121">
        <f>SUM(C68:C92)</f>
        <v>16897</v>
      </c>
      <c r="D93" s="113">
        <f>SUM(D68:D92)</f>
        <v>59305</v>
      </c>
      <c r="E93" s="121">
        <f>SUM(E68:E92)</f>
        <v>15794</v>
      </c>
    </row>
    <row r="94" spans="1:9" s="2" customFormat="1" ht="22.5" customHeight="1" x14ac:dyDescent="0.2">
      <c r="A94" s="3" t="s">
        <v>43</v>
      </c>
      <c r="B94" s="22"/>
      <c r="D94" s="122"/>
      <c r="E94" s="122"/>
    </row>
    <row r="95" spans="1:9" s="2" customFormat="1" ht="14" x14ac:dyDescent="0.2">
      <c r="A95" s="4" t="s">
        <v>117</v>
      </c>
      <c r="D95" s="122"/>
      <c r="E95" s="30" t="s">
        <v>125</v>
      </c>
      <c r="I95" s="30"/>
    </row>
    <row r="96" spans="1:9" ht="16.5" customHeight="1" x14ac:dyDescent="0.2">
      <c r="A96" s="116" t="s">
        <v>22</v>
      </c>
      <c r="B96" s="1"/>
      <c r="C96" s="117"/>
      <c r="E96" s="58" t="s">
        <v>7</v>
      </c>
    </row>
    <row r="97" spans="1:27" ht="16.5" customHeight="1" x14ac:dyDescent="0.2">
      <c r="A97" s="116"/>
      <c r="B97" s="128" t="s">
        <v>58</v>
      </c>
      <c r="C97" s="128"/>
      <c r="D97" s="128" t="s">
        <v>59</v>
      </c>
      <c r="E97" s="128"/>
      <c r="H97" s="123"/>
      <c r="I97" s="123"/>
      <c r="J97" s="123"/>
    </row>
    <row r="98" spans="1:27" ht="18" customHeight="1" x14ac:dyDescent="0.2">
      <c r="A98" s="32" t="s">
        <v>42</v>
      </c>
      <c r="B98" s="38" t="s">
        <v>85</v>
      </c>
      <c r="C98" s="59" t="s">
        <v>106</v>
      </c>
      <c r="D98" s="38" t="s">
        <v>85</v>
      </c>
      <c r="E98" s="59" t="s">
        <v>106</v>
      </c>
      <c r="F98" s="23"/>
      <c r="H98" s="123"/>
      <c r="I98" s="123"/>
      <c r="J98" s="123"/>
      <c r="K98" s="23"/>
      <c r="L98" s="23"/>
      <c r="M98" s="23"/>
      <c r="N98" s="23"/>
      <c r="O98" s="23"/>
      <c r="P98" s="23"/>
      <c r="Q98" s="23"/>
      <c r="R98" s="23"/>
      <c r="S98" s="23"/>
      <c r="T98" s="23"/>
      <c r="U98" s="23"/>
      <c r="V98" s="23"/>
      <c r="W98" s="23"/>
      <c r="X98" s="23"/>
      <c r="Y98" s="23"/>
      <c r="Z98" s="23"/>
      <c r="AA98" s="23"/>
    </row>
    <row r="99" spans="1:27" ht="16.5" customHeight="1" x14ac:dyDescent="0.2">
      <c r="A99" s="33" t="s">
        <v>21</v>
      </c>
      <c r="B99" s="110">
        <v>3528</v>
      </c>
      <c r="C99" s="118">
        <v>1434</v>
      </c>
      <c r="D99" s="110">
        <v>3788</v>
      </c>
      <c r="E99" s="118">
        <v>1703</v>
      </c>
      <c r="H99" s="123"/>
      <c r="I99" s="123"/>
      <c r="J99" s="123"/>
    </row>
    <row r="100" spans="1:27" ht="16.5" customHeight="1" x14ac:dyDescent="0.2">
      <c r="A100" s="34" t="s">
        <v>47</v>
      </c>
      <c r="B100" s="111">
        <v>2357</v>
      </c>
      <c r="C100" s="119">
        <v>994</v>
      </c>
      <c r="D100" s="111">
        <v>2471</v>
      </c>
      <c r="E100" s="119">
        <v>1020</v>
      </c>
      <c r="H100" s="123"/>
      <c r="I100" s="123"/>
      <c r="J100" s="123"/>
    </row>
    <row r="101" spans="1:27" ht="16.5" customHeight="1" x14ac:dyDescent="0.2">
      <c r="A101" s="34" t="s">
        <v>64</v>
      </c>
      <c r="B101" s="111">
        <v>256</v>
      </c>
      <c r="C101" s="119">
        <v>134</v>
      </c>
      <c r="D101" s="111">
        <v>302</v>
      </c>
      <c r="E101" s="119">
        <v>133</v>
      </c>
      <c r="H101" s="123"/>
      <c r="I101" s="123"/>
      <c r="J101" s="123"/>
    </row>
    <row r="102" spans="1:27" ht="16.5" customHeight="1" x14ac:dyDescent="0.2">
      <c r="A102" s="34" t="s">
        <v>36</v>
      </c>
      <c r="B102" s="111">
        <v>1776</v>
      </c>
      <c r="C102" s="119">
        <v>809</v>
      </c>
      <c r="D102" s="111">
        <v>1834</v>
      </c>
      <c r="E102" s="119">
        <v>901</v>
      </c>
      <c r="H102" s="123"/>
      <c r="I102" s="123"/>
      <c r="J102" s="123"/>
    </row>
    <row r="103" spans="1:27" ht="16.5" customHeight="1" x14ac:dyDescent="0.2">
      <c r="A103" s="34" t="s">
        <v>70</v>
      </c>
      <c r="B103" s="111">
        <v>155</v>
      </c>
      <c r="C103" s="119">
        <v>95</v>
      </c>
      <c r="D103" s="111">
        <v>156</v>
      </c>
      <c r="E103" s="119">
        <v>108</v>
      </c>
      <c r="H103" s="123"/>
      <c r="I103" s="123"/>
      <c r="J103" s="123"/>
    </row>
    <row r="104" spans="1:27" ht="16.5" customHeight="1" x14ac:dyDescent="0.2">
      <c r="A104" s="34" t="s">
        <v>61</v>
      </c>
      <c r="B104" s="111">
        <v>3671</v>
      </c>
      <c r="C104" s="119">
        <v>1402</v>
      </c>
      <c r="D104" s="111">
        <v>3742</v>
      </c>
      <c r="E104" s="119">
        <v>1427</v>
      </c>
      <c r="H104" s="123"/>
      <c r="I104" s="123"/>
      <c r="J104" s="123"/>
    </row>
    <row r="105" spans="1:27" ht="16.5" customHeight="1" x14ac:dyDescent="0.2">
      <c r="A105" s="34" t="s">
        <v>31</v>
      </c>
      <c r="B105" s="111">
        <v>339</v>
      </c>
      <c r="C105" s="119">
        <v>177</v>
      </c>
      <c r="D105" s="111">
        <v>337</v>
      </c>
      <c r="E105" s="119">
        <v>193</v>
      </c>
      <c r="H105" s="123"/>
      <c r="I105" s="123"/>
      <c r="J105" s="123"/>
    </row>
    <row r="106" spans="1:27" ht="16.5" customHeight="1" x14ac:dyDescent="0.2">
      <c r="A106" s="34" t="s">
        <v>40</v>
      </c>
      <c r="B106" s="111">
        <v>1265</v>
      </c>
      <c r="C106" s="119">
        <v>583</v>
      </c>
      <c r="D106" s="111">
        <v>1483</v>
      </c>
      <c r="E106" s="119">
        <v>644</v>
      </c>
      <c r="H106" s="123"/>
      <c r="I106" s="123"/>
      <c r="J106" s="123"/>
    </row>
    <row r="107" spans="1:27" ht="16.5" customHeight="1" x14ac:dyDescent="0.2">
      <c r="A107" s="34" t="s">
        <v>54</v>
      </c>
      <c r="B107" s="111">
        <v>722</v>
      </c>
      <c r="C107" s="119">
        <v>330</v>
      </c>
      <c r="D107" s="111">
        <v>753</v>
      </c>
      <c r="E107" s="119">
        <v>341</v>
      </c>
      <c r="H107" s="123"/>
      <c r="I107" s="123"/>
      <c r="J107" s="123"/>
    </row>
    <row r="108" spans="1:27" ht="16.5" customHeight="1" x14ac:dyDescent="0.2">
      <c r="A108" s="34" t="s">
        <v>29</v>
      </c>
      <c r="B108" s="111">
        <v>13928</v>
      </c>
      <c r="C108" s="119">
        <v>5545</v>
      </c>
      <c r="D108" s="111">
        <v>16829</v>
      </c>
      <c r="E108" s="119">
        <v>7033</v>
      </c>
      <c r="H108" s="123"/>
      <c r="I108" s="123"/>
      <c r="J108" s="123"/>
    </row>
    <row r="109" spans="1:27" ht="16.5" customHeight="1" x14ac:dyDescent="0.2">
      <c r="A109" s="34" t="s">
        <v>71</v>
      </c>
      <c r="B109" s="111">
        <v>839</v>
      </c>
      <c r="C109" s="119">
        <v>322</v>
      </c>
      <c r="D109" s="111">
        <v>842</v>
      </c>
      <c r="E109" s="119">
        <v>347</v>
      </c>
      <c r="H109" s="123"/>
      <c r="I109" s="123"/>
      <c r="J109" s="123"/>
    </row>
    <row r="110" spans="1:27" ht="16.5" customHeight="1" x14ac:dyDescent="0.2">
      <c r="A110" s="34" t="s">
        <v>73</v>
      </c>
      <c r="B110" s="111">
        <v>1267</v>
      </c>
      <c r="C110" s="119">
        <v>482</v>
      </c>
      <c r="D110" s="111">
        <v>1266</v>
      </c>
      <c r="E110" s="119">
        <v>493</v>
      </c>
    </row>
    <row r="111" spans="1:27" ht="16.5" customHeight="1" x14ac:dyDescent="0.2">
      <c r="A111" s="34" t="s">
        <v>74</v>
      </c>
      <c r="B111" s="111">
        <v>382</v>
      </c>
      <c r="C111" s="119">
        <v>142</v>
      </c>
      <c r="D111" s="111">
        <v>407</v>
      </c>
      <c r="E111" s="119">
        <v>143</v>
      </c>
    </row>
    <row r="112" spans="1:27" ht="16.5" customHeight="1" x14ac:dyDescent="0.2">
      <c r="A112" s="34" t="s">
        <v>9</v>
      </c>
      <c r="B112" s="111">
        <v>216</v>
      </c>
      <c r="C112" s="119">
        <v>81</v>
      </c>
      <c r="D112" s="111">
        <v>251</v>
      </c>
      <c r="E112" s="119">
        <v>100</v>
      </c>
    </row>
    <row r="113" spans="1:10" ht="16.5" customHeight="1" x14ac:dyDescent="0.2">
      <c r="A113" s="34" t="s">
        <v>75</v>
      </c>
      <c r="B113" s="111">
        <v>219</v>
      </c>
      <c r="C113" s="119">
        <v>78</v>
      </c>
      <c r="D113" s="111">
        <v>216</v>
      </c>
      <c r="E113" s="119">
        <v>90</v>
      </c>
    </row>
    <row r="114" spans="1:10" ht="16.5" customHeight="1" x14ac:dyDescent="0.2">
      <c r="A114" s="34" t="s">
        <v>19</v>
      </c>
      <c r="B114" s="111">
        <v>125</v>
      </c>
      <c r="C114" s="119">
        <v>85</v>
      </c>
      <c r="D114" s="111">
        <v>159</v>
      </c>
      <c r="E114" s="119">
        <v>117</v>
      </c>
    </row>
    <row r="115" spans="1:10" ht="16.5" customHeight="1" x14ac:dyDescent="0.2">
      <c r="A115" s="34" t="s">
        <v>76</v>
      </c>
      <c r="B115" s="111">
        <v>4924</v>
      </c>
      <c r="C115" s="119">
        <v>2139</v>
      </c>
      <c r="D115" s="111">
        <v>4718</v>
      </c>
      <c r="E115" s="119">
        <v>1943</v>
      </c>
    </row>
    <row r="116" spans="1:10" ht="16.5" customHeight="1" x14ac:dyDescent="0.2">
      <c r="A116" s="34" t="s">
        <v>45</v>
      </c>
      <c r="B116" s="111">
        <v>1610</v>
      </c>
      <c r="C116" s="119">
        <v>647</v>
      </c>
      <c r="D116" s="111">
        <v>1684</v>
      </c>
      <c r="E116" s="119">
        <v>693</v>
      </c>
    </row>
    <row r="117" spans="1:10" ht="16.5" customHeight="1" x14ac:dyDescent="0.2">
      <c r="A117" s="34" t="s">
        <v>68</v>
      </c>
      <c r="B117" s="111">
        <v>4431</v>
      </c>
      <c r="C117" s="119">
        <v>2360</v>
      </c>
      <c r="D117" s="111">
        <v>4834</v>
      </c>
      <c r="E117" s="119">
        <v>2627</v>
      </c>
    </row>
    <row r="118" spans="1:10" ht="16.5" customHeight="1" x14ac:dyDescent="0.2">
      <c r="A118" s="34" t="s">
        <v>32</v>
      </c>
      <c r="B118" s="111">
        <v>1556</v>
      </c>
      <c r="C118" s="119">
        <v>863</v>
      </c>
      <c r="D118" s="111">
        <v>1778</v>
      </c>
      <c r="E118" s="119">
        <v>1023</v>
      </c>
    </row>
    <row r="119" spans="1:10" ht="16.5" customHeight="1" x14ac:dyDescent="0.2">
      <c r="A119" s="34" t="s">
        <v>1</v>
      </c>
      <c r="B119" s="111">
        <v>1469</v>
      </c>
      <c r="C119" s="119">
        <v>840</v>
      </c>
      <c r="D119" s="111">
        <v>1570</v>
      </c>
      <c r="E119" s="119">
        <v>891</v>
      </c>
    </row>
    <row r="120" spans="1:10" ht="16.5" customHeight="1" x14ac:dyDescent="0.2">
      <c r="A120" s="34" t="s">
        <v>77</v>
      </c>
      <c r="B120" s="111">
        <v>5474</v>
      </c>
      <c r="C120" s="119">
        <v>2766</v>
      </c>
      <c r="D120" s="111">
        <v>6402</v>
      </c>
      <c r="E120" s="119">
        <v>3025</v>
      </c>
    </row>
    <row r="121" spans="1:10" ht="16.5" customHeight="1" x14ac:dyDescent="0.2">
      <c r="A121" s="34" t="s">
        <v>16</v>
      </c>
      <c r="B121" s="111">
        <v>2796</v>
      </c>
      <c r="C121" s="119">
        <v>1378</v>
      </c>
      <c r="D121" s="111">
        <v>2718</v>
      </c>
      <c r="E121" s="119">
        <v>1282</v>
      </c>
    </row>
    <row r="122" spans="1:10" ht="16.5" customHeight="1" x14ac:dyDescent="0.2">
      <c r="A122" s="34" t="s">
        <v>35</v>
      </c>
      <c r="B122" s="111">
        <v>729</v>
      </c>
      <c r="C122" s="119">
        <v>304</v>
      </c>
      <c r="D122" s="111">
        <v>539</v>
      </c>
      <c r="E122" s="119">
        <v>223</v>
      </c>
    </row>
    <row r="123" spans="1:10" ht="16.5" customHeight="1" x14ac:dyDescent="0.2">
      <c r="A123" s="35" t="s">
        <v>69</v>
      </c>
      <c r="B123" s="112">
        <v>291</v>
      </c>
      <c r="C123" s="120">
        <v>191</v>
      </c>
      <c r="D123" s="112">
        <v>219</v>
      </c>
      <c r="E123" s="120">
        <v>138</v>
      </c>
    </row>
    <row r="124" spans="1:10" ht="16.5" customHeight="1" x14ac:dyDescent="0.2">
      <c r="A124" s="36" t="s">
        <v>57</v>
      </c>
      <c r="B124" s="113">
        <f>SUM(B99:B123)</f>
        <v>54325</v>
      </c>
      <c r="C124" s="121">
        <f>SUM(C99:C123)</f>
        <v>24181</v>
      </c>
      <c r="D124" s="113">
        <f>SUM(D99:D123)</f>
        <v>59298</v>
      </c>
      <c r="E124" s="121">
        <f>SUM(E99:E123)</f>
        <v>26638</v>
      </c>
    </row>
    <row r="125" spans="1:10" s="2" customFormat="1" ht="22.5" customHeight="1" x14ac:dyDescent="0.2">
      <c r="A125" s="3" t="s">
        <v>43</v>
      </c>
      <c r="B125" s="22"/>
      <c r="D125" s="122"/>
      <c r="E125" s="122"/>
    </row>
    <row r="126" spans="1:10" s="2" customFormat="1" ht="14" x14ac:dyDescent="0.2">
      <c r="A126" s="4" t="s">
        <v>111</v>
      </c>
      <c r="D126" s="132"/>
      <c r="E126" s="132" t="s">
        <v>125</v>
      </c>
      <c r="I126" s="30"/>
    </row>
    <row r="127" spans="1:10" ht="16.5" customHeight="1" x14ac:dyDescent="0.2">
      <c r="A127" s="116" t="s">
        <v>98</v>
      </c>
      <c r="B127" s="1"/>
      <c r="C127" s="117"/>
      <c r="E127" s="58" t="s">
        <v>7</v>
      </c>
    </row>
    <row r="128" spans="1:10" ht="16.5" customHeight="1" x14ac:dyDescent="0.2">
      <c r="A128" s="116"/>
      <c r="B128" s="128" t="s">
        <v>58</v>
      </c>
      <c r="C128" s="128"/>
      <c r="D128" s="128" t="s">
        <v>59</v>
      </c>
      <c r="E128" s="128"/>
      <c r="H128" s="123"/>
      <c r="I128" s="123"/>
      <c r="J128" s="123"/>
    </row>
    <row r="129" spans="1:27" ht="18" customHeight="1" x14ac:dyDescent="0.2">
      <c r="A129" s="32" t="s">
        <v>42</v>
      </c>
      <c r="B129" s="38" t="s">
        <v>85</v>
      </c>
      <c r="C129" s="59" t="s">
        <v>106</v>
      </c>
      <c r="D129" s="38" t="s">
        <v>85</v>
      </c>
      <c r="E129" s="59" t="s">
        <v>106</v>
      </c>
      <c r="F129" s="23"/>
      <c r="H129" s="123"/>
      <c r="I129" s="123"/>
      <c r="J129" s="123"/>
      <c r="K129" s="23"/>
      <c r="L129" s="23"/>
      <c r="M129" s="23"/>
      <c r="N129" s="23"/>
      <c r="O129" s="23"/>
      <c r="P129" s="23"/>
      <c r="Q129" s="23"/>
      <c r="R129" s="23"/>
      <c r="S129" s="23"/>
      <c r="T129" s="23"/>
      <c r="U129" s="23"/>
      <c r="V129" s="23"/>
      <c r="W129" s="23"/>
      <c r="X129" s="23"/>
      <c r="Y129" s="23"/>
      <c r="Z129" s="23"/>
      <c r="AA129" s="23"/>
    </row>
    <row r="130" spans="1:27" ht="16.5" customHeight="1" x14ac:dyDescent="0.2">
      <c r="A130" s="33" t="s">
        <v>21</v>
      </c>
      <c r="B130" s="110">
        <v>3519</v>
      </c>
      <c r="C130" s="118">
        <v>999</v>
      </c>
      <c r="D130" s="110">
        <v>3789</v>
      </c>
      <c r="E130" s="118">
        <v>614</v>
      </c>
      <c r="H130" s="123"/>
      <c r="I130" s="123"/>
      <c r="J130" s="123"/>
    </row>
    <row r="131" spans="1:27" ht="16.5" customHeight="1" x14ac:dyDescent="0.2">
      <c r="A131" s="34" t="s">
        <v>47</v>
      </c>
      <c r="B131" s="111">
        <v>2340</v>
      </c>
      <c r="C131" s="119">
        <v>764</v>
      </c>
      <c r="D131" s="111">
        <v>2464</v>
      </c>
      <c r="E131" s="119">
        <v>496</v>
      </c>
      <c r="H131" s="123"/>
      <c r="I131" s="123"/>
      <c r="J131" s="123"/>
    </row>
    <row r="132" spans="1:27" ht="16.5" customHeight="1" x14ac:dyDescent="0.2">
      <c r="A132" s="34" t="s">
        <v>64</v>
      </c>
      <c r="B132" s="111">
        <v>248</v>
      </c>
      <c r="C132" s="119">
        <v>70</v>
      </c>
      <c r="D132" s="111">
        <v>259</v>
      </c>
      <c r="E132" s="119">
        <v>63</v>
      </c>
      <c r="H132" s="123"/>
      <c r="I132" s="123"/>
      <c r="J132" s="123"/>
    </row>
    <row r="133" spans="1:27" ht="16.5" customHeight="1" x14ac:dyDescent="0.2">
      <c r="A133" s="34" t="s">
        <v>36</v>
      </c>
      <c r="B133" s="111">
        <v>1769</v>
      </c>
      <c r="C133" s="119">
        <v>502</v>
      </c>
      <c r="D133" s="111">
        <v>1837</v>
      </c>
      <c r="E133" s="119">
        <v>306</v>
      </c>
      <c r="H133" s="123"/>
      <c r="I133" s="123"/>
      <c r="J133" s="123"/>
    </row>
    <row r="134" spans="1:27" ht="16.5" customHeight="1" x14ac:dyDescent="0.2">
      <c r="A134" s="34" t="s">
        <v>70</v>
      </c>
      <c r="B134" s="111">
        <v>154</v>
      </c>
      <c r="C134" s="119">
        <v>37</v>
      </c>
      <c r="D134" s="111">
        <v>156</v>
      </c>
      <c r="E134" s="119">
        <v>19</v>
      </c>
      <c r="H134" s="123"/>
      <c r="I134" s="123"/>
      <c r="J134" s="123"/>
    </row>
    <row r="135" spans="1:27" ht="16.5" customHeight="1" x14ac:dyDescent="0.2">
      <c r="A135" s="34" t="s">
        <v>61</v>
      </c>
      <c r="B135" s="111">
        <v>3648</v>
      </c>
      <c r="C135" s="119">
        <v>934</v>
      </c>
      <c r="D135" s="111">
        <v>3721</v>
      </c>
      <c r="E135" s="119">
        <v>539</v>
      </c>
      <c r="H135" s="123"/>
      <c r="I135" s="123"/>
      <c r="J135" s="123"/>
    </row>
    <row r="136" spans="1:27" ht="16.5" customHeight="1" x14ac:dyDescent="0.2">
      <c r="A136" s="34" t="s">
        <v>31</v>
      </c>
      <c r="B136" s="111">
        <v>334</v>
      </c>
      <c r="C136" s="119">
        <v>105</v>
      </c>
      <c r="D136" s="111">
        <v>335</v>
      </c>
      <c r="E136" s="119">
        <v>52</v>
      </c>
      <c r="H136" s="123"/>
      <c r="I136" s="123"/>
      <c r="J136" s="123"/>
    </row>
    <row r="137" spans="1:27" ht="16.5" customHeight="1" x14ac:dyDescent="0.2">
      <c r="A137" s="34" t="s">
        <v>40</v>
      </c>
      <c r="B137" s="111">
        <v>1257</v>
      </c>
      <c r="C137" s="119">
        <v>346</v>
      </c>
      <c r="D137" s="111">
        <v>1470</v>
      </c>
      <c r="E137" s="119">
        <v>226</v>
      </c>
      <c r="H137" s="123"/>
      <c r="I137" s="123"/>
      <c r="J137" s="123"/>
    </row>
    <row r="138" spans="1:27" ht="16.5" customHeight="1" x14ac:dyDescent="0.2">
      <c r="A138" s="34" t="s">
        <v>54</v>
      </c>
      <c r="B138" s="111">
        <v>724</v>
      </c>
      <c r="C138" s="119">
        <v>188</v>
      </c>
      <c r="D138" s="111">
        <v>749</v>
      </c>
      <c r="E138" s="119">
        <v>107</v>
      </c>
      <c r="H138" s="123"/>
      <c r="I138" s="123"/>
      <c r="J138" s="123"/>
    </row>
    <row r="139" spans="1:27" ht="16.5" customHeight="1" x14ac:dyDescent="0.2">
      <c r="A139" s="34" t="s">
        <v>29</v>
      </c>
      <c r="B139" s="111">
        <v>13916</v>
      </c>
      <c r="C139" s="119">
        <v>3633</v>
      </c>
      <c r="D139" s="111">
        <v>16823</v>
      </c>
      <c r="E139" s="119">
        <v>2012</v>
      </c>
      <c r="H139" s="123"/>
      <c r="I139" s="123"/>
      <c r="J139" s="123"/>
    </row>
    <row r="140" spans="1:27" ht="16.5" customHeight="1" x14ac:dyDescent="0.2">
      <c r="A140" s="34" t="s">
        <v>71</v>
      </c>
      <c r="B140" s="111">
        <v>834</v>
      </c>
      <c r="C140" s="119">
        <v>225</v>
      </c>
      <c r="D140" s="111">
        <v>840</v>
      </c>
      <c r="E140" s="119">
        <v>137</v>
      </c>
      <c r="H140" s="123"/>
      <c r="I140" s="123"/>
      <c r="J140" s="123"/>
    </row>
    <row r="141" spans="1:27" ht="16.5" customHeight="1" x14ac:dyDescent="0.2">
      <c r="A141" s="34" t="s">
        <v>73</v>
      </c>
      <c r="B141" s="111">
        <v>1266</v>
      </c>
      <c r="C141" s="119">
        <v>393</v>
      </c>
      <c r="D141" s="111">
        <v>1265</v>
      </c>
      <c r="E141" s="119">
        <v>208</v>
      </c>
    </row>
    <row r="142" spans="1:27" ht="16.5" customHeight="1" x14ac:dyDescent="0.2">
      <c r="A142" s="34" t="s">
        <v>74</v>
      </c>
      <c r="B142" s="111">
        <v>382</v>
      </c>
      <c r="C142" s="119">
        <v>109</v>
      </c>
      <c r="D142" s="111">
        <v>408</v>
      </c>
      <c r="E142" s="119">
        <v>49</v>
      </c>
    </row>
    <row r="143" spans="1:27" ht="16.5" customHeight="1" x14ac:dyDescent="0.2">
      <c r="A143" s="34" t="s">
        <v>9</v>
      </c>
      <c r="B143" s="111">
        <v>208</v>
      </c>
      <c r="C143" s="119">
        <v>65</v>
      </c>
      <c r="D143" s="111">
        <v>249</v>
      </c>
      <c r="E143" s="119">
        <v>33</v>
      </c>
    </row>
    <row r="144" spans="1:27" ht="16.5" customHeight="1" x14ac:dyDescent="0.2">
      <c r="A144" s="34" t="s">
        <v>75</v>
      </c>
      <c r="B144" s="111">
        <v>219</v>
      </c>
      <c r="C144" s="119">
        <v>69</v>
      </c>
      <c r="D144" s="111">
        <v>216</v>
      </c>
      <c r="E144" s="119">
        <v>43</v>
      </c>
    </row>
    <row r="145" spans="1:27" ht="16.5" customHeight="1" x14ac:dyDescent="0.2">
      <c r="A145" s="34" t="s">
        <v>19</v>
      </c>
      <c r="B145" s="111">
        <v>125</v>
      </c>
      <c r="C145" s="119">
        <v>21</v>
      </c>
      <c r="D145" s="111">
        <v>159</v>
      </c>
      <c r="E145" s="119">
        <v>15</v>
      </c>
    </row>
    <row r="146" spans="1:27" ht="16.5" customHeight="1" x14ac:dyDescent="0.2">
      <c r="A146" s="34" t="s">
        <v>76</v>
      </c>
      <c r="B146" s="111">
        <v>4918</v>
      </c>
      <c r="C146" s="119">
        <v>1379</v>
      </c>
      <c r="D146" s="111">
        <v>4716</v>
      </c>
      <c r="E146" s="119">
        <v>792</v>
      </c>
    </row>
    <row r="147" spans="1:27" ht="16.5" customHeight="1" x14ac:dyDescent="0.2">
      <c r="A147" s="34" t="s">
        <v>45</v>
      </c>
      <c r="B147" s="111">
        <v>1608</v>
      </c>
      <c r="C147" s="119">
        <v>405</v>
      </c>
      <c r="D147" s="111">
        <v>1678</v>
      </c>
      <c r="E147" s="119">
        <v>235</v>
      </c>
    </row>
    <row r="148" spans="1:27" ht="16.5" customHeight="1" x14ac:dyDescent="0.2">
      <c r="A148" s="34" t="s">
        <v>68</v>
      </c>
      <c r="B148" s="111">
        <v>4431</v>
      </c>
      <c r="C148" s="119">
        <v>1226</v>
      </c>
      <c r="D148" s="111">
        <v>4837</v>
      </c>
      <c r="E148" s="119">
        <v>686</v>
      </c>
    </row>
    <row r="149" spans="1:27" ht="16.5" customHeight="1" x14ac:dyDescent="0.2">
      <c r="A149" s="34" t="s">
        <v>32</v>
      </c>
      <c r="B149" s="111">
        <v>1557</v>
      </c>
      <c r="C149" s="119">
        <v>460</v>
      </c>
      <c r="D149" s="111">
        <v>1778</v>
      </c>
      <c r="E149" s="119">
        <v>290</v>
      </c>
    </row>
    <row r="150" spans="1:27" ht="16.5" customHeight="1" x14ac:dyDescent="0.2">
      <c r="A150" s="34" t="s">
        <v>1</v>
      </c>
      <c r="B150" s="111">
        <v>1467</v>
      </c>
      <c r="C150" s="119">
        <v>528</v>
      </c>
      <c r="D150" s="111">
        <v>1570</v>
      </c>
      <c r="E150" s="119">
        <v>373</v>
      </c>
    </row>
    <row r="151" spans="1:27" ht="16.5" customHeight="1" x14ac:dyDescent="0.2">
      <c r="A151" s="34" t="s">
        <v>77</v>
      </c>
      <c r="B151" s="111">
        <v>5459</v>
      </c>
      <c r="C151" s="119">
        <v>1437</v>
      </c>
      <c r="D151" s="111">
        <v>6400</v>
      </c>
      <c r="E151" s="119">
        <v>919</v>
      </c>
    </row>
    <row r="152" spans="1:27" ht="16.5" customHeight="1" x14ac:dyDescent="0.2">
      <c r="A152" s="34" t="s">
        <v>16</v>
      </c>
      <c r="B152" s="111">
        <v>2793</v>
      </c>
      <c r="C152" s="119">
        <v>764</v>
      </c>
      <c r="D152" s="111">
        <v>2713</v>
      </c>
      <c r="E152" s="119">
        <v>365</v>
      </c>
    </row>
    <row r="153" spans="1:27" ht="16.5" customHeight="1" x14ac:dyDescent="0.2">
      <c r="A153" s="34" t="s">
        <v>35</v>
      </c>
      <c r="B153" s="111">
        <v>727</v>
      </c>
      <c r="C153" s="119">
        <v>183</v>
      </c>
      <c r="D153" s="111">
        <v>540</v>
      </c>
      <c r="E153" s="119">
        <v>90</v>
      </c>
    </row>
    <row r="154" spans="1:27" ht="16.5" customHeight="1" x14ac:dyDescent="0.2">
      <c r="A154" s="35" t="s">
        <v>69</v>
      </c>
      <c r="B154" s="112">
        <v>288</v>
      </c>
      <c r="C154" s="120">
        <v>75</v>
      </c>
      <c r="D154" s="112">
        <v>220</v>
      </c>
      <c r="E154" s="120">
        <v>36</v>
      </c>
    </row>
    <row r="155" spans="1:27" ht="16.5" customHeight="1" x14ac:dyDescent="0.2">
      <c r="A155" s="36" t="s">
        <v>57</v>
      </c>
      <c r="B155" s="113">
        <f>SUM(B130:B154)</f>
        <v>54191</v>
      </c>
      <c r="C155" s="121">
        <f>SUM(C130:C154)</f>
        <v>14917</v>
      </c>
      <c r="D155" s="113">
        <f>SUM(D130:D154)</f>
        <v>59192</v>
      </c>
      <c r="E155" s="121">
        <f>SUM(E130:E154)</f>
        <v>8705</v>
      </c>
    </row>
    <row r="156" spans="1:27" s="2" customFormat="1" ht="22.5" customHeight="1" x14ac:dyDescent="0.2">
      <c r="A156" s="3" t="s">
        <v>43</v>
      </c>
      <c r="B156" s="22"/>
      <c r="D156" s="122"/>
      <c r="E156" s="122"/>
    </row>
    <row r="157" spans="1:27" s="2" customFormat="1" ht="14" x14ac:dyDescent="0.2">
      <c r="A157" s="4" t="s">
        <v>118</v>
      </c>
      <c r="D157" s="133"/>
      <c r="E157" s="133" t="s">
        <v>125</v>
      </c>
      <c r="I157" s="30"/>
    </row>
    <row r="158" spans="1:27" ht="16.5" customHeight="1" x14ac:dyDescent="0.2">
      <c r="A158" s="116" t="s">
        <v>55</v>
      </c>
      <c r="B158" s="1"/>
      <c r="C158" s="117"/>
      <c r="E158" s="58" t="s">
        <v>7</v>
      </c>
    </row>
    <row r="159" spans="1:27" ht="16.5" customHeight="1" x14ac:dyDescent="0.2">
      <c r="A159" s="116"/>
      <c r="B159" s="128" t="s">
        <v>58</v>
      </c>
      <c r="C159" s="128"/>
      <c r="D159" s="128" t="s">
        <v>59</v>
      </c>
      <c r="E159" s="128"/>
      <c r="H159" s="123"/>
      <c r="I159" s="123"/>
      <c r="J159" s="123"/>
    </row>
    <row r="160" spans="1:27" ht="18" customHeight="1" x14ac:dyDescent="0.2">
      <c r="A160" s="32" t="s">
        <v>42</v>
      </c>
      <c r="B160" s="38" t="s">
        <v>85</v>
      </c>
      <c r="C160" s="59" t="s">
        <v>106</v>
      </c>
      <c r="D160" s="38" t="s">
        <v>85</v>
      </c>
      <c r="E160" s="59" t="s">
        <v>106</v>
      </c>
      <c r="F160" s="23"/>
      <c r="H160" s="123"/>
      <c r="I160" s="123"/>
      <c r="J160" s="123"/>
      <c r="K160" s="23"/>
      <c r="L160" s="23"/>
      <c r="M160" s="23"/>
      <c r="N160" s="23"/>
      <c r="O160" s="23"/>
      <c r="P160" s="23"/>
      <c r="Q160" s="23"/>
      <c r="R160" s="23"/>
      <c r="S160" s="23"/>
      <c r="T160" s="23"/>
      <c r="U160" s="23"/>
      <c r="V160" s="23"/>
      <c r="W160" s="23"/>
      <c r="X160" s="23"/>
      <c r="Y160" s="23"/>
      <c r="Z160" s="23"/>
      <c r="AA160" s="23"/>
    </row>
    <row r="161" spans="1:10" ht="16.5" customHeight="1" x14ac:dyDescent="0.2">
      <c r="A161" s="33" t="s">
        <v>21</v>
      </c>
      <c r="B161" s="110">
        <v>2143</v>
      </c>
      <c r="C161" s="118">
        <v>258</v>
      </c>
      <c r="D161" s="110">
        <v>1928</v>
      </c>
      <c r="E161" s="118">
        <v>570</v>
      </c>
      <c r="H161" s="123"/>
      <c r="I161" s="123"/>
      <c r="J161" s="123"/>
    </row>
    <row r="162" spans="1:10" ht="16.5" customHeight="1" x14ac:dyDescent="0.2">
      <c r="A162" s="34" t="s">
        <v>47</v>
      </c>
      <c r="B162" s="111">
        <v>1520</v>
      </c>
      <c r="C162" s="119">
        <v>131</v>
      </c>
      <c r="D162" s="111">
        <v>1323</v>
      </c>
      <c r="E162" s="119">
        <v>345</v>
      </c>
      <c r="H162" s="123"/>
      <c r="I162" s="123"/>
      <c r="J162" s="123"/>
    </row>
    <row r="163" spans="1:10" ht="16.5" customHeight="1" x14ac:dyDescent="0.2">
      <c r="A163" s="34" t="s">
        <v>64</v>
      </c>
      <c r="B163" s="111">
        <v>176</v>
      </c>
      <c r="C163" s="119">
        <v>16</v>
      </c>
      <c r="D163" s="111">
        <v>176</v>
      </c>
      <c r="E163" s="119">
        <v>52</v>
      </c>
      <c r="H163" s="123"/>
      <c r="I163" s="123"/>
      <c r="J163" s="123"/>
    </row>
    <row r="164" spans="1:10" ht="16.5" customHeight="1" x14ac:dyDescent="0.2">
      <c r="A164" s="34" t="s">
        <v>36</v>
      </c>
      <c r="B164" s="111">
        <v>916</v>
      </c>
      <c r="C164" s="119">
        <v>107</v>
      </c>
      <c r="D164" s="111">
        <v>817</v>
      </c>
      <c r="E164" s="119">
        <v>213</v>
      </c>
      <c r="H164" s="123"/>
      <c r="I164" s="123"/>
      <c r="J164" s="123"/>
    </row>
    <row r="165" spans="1:10" ht="16.5" customHeight="1" x14ac:dyDescent="0.2">
      <c r="A165" s="34" t="s">
        <v>70</v>
      </c>
      <c r="B165" s="111">
        <v>44</v>
      </c>
      <c r="C165" s="119">
        <v>5</v>
      </c>
      <c r="D165" s="111">
        <v>41</v>
      </c>
      <c r="E165" s="119">
        <v>12</v>
      </c>
      <c r="H165" s="123"/>
      <c r="I165" s="123"/>
      <c r="J165" s="123"/>
    </row>
    <row r="166" spans="1:10" ht="16.5" customHeight="1" x14ac:dyDescent="0.2">
      <c r="A166" s="34" t="s">
        <v>61</v>
      </c>
      <c r="B166" s="111">
        <v>2515</v>
      </c>
      <c r="C166" s="119">
        <v>296</v>
      </c>
      <c r="D166" s="111">
        <v>2204</v>
      </c>
      <c r="E166" s="119">
        <v>627</v>
      </c>
      <c r="H166" s="123"/>
      <c r="I166" s="123"/>
      <c r="J166" s="123"/>
    </row>
    <row r="167" spans="1:10" ht="16.5" customHeight="1" x14ac:dyDescent="0.2">
      <c r="A167" s="34" t="s">
        <v>31</v>
      </c>
      <c r="B167" s="111">
        <v>151</v>
      </c>
      <c r="C167" s="119">
        <v>13</v>
      </c>
      <c r="D167" s="111">
        <v>152</v>
      </c>
      <c r="E167" s="119">
        <v>38</v>
      </c>
      <c r="H167" s="123"/>
      <c r="I167" s="123"/>
      <c r="J167" s="123"/>
    </row>
    <row r="168" spans="1:10" ht="16.5" customHeight="1" x14ac:dyDescent="0.2">
      <c r="A168" s="34" t="s">
        <v>40</v>
      </c>
      <c r="B168" s="111">
        <v>702</v>
      </c>
      <c r="C168" s="119">
        <v>57</v>
      </c>
      <c r="D168" s="111">
        <v>811</v>
      </c>
      <c r="E168" s="119">
        <v>197</v>
      </c>
      <c r="H168" s="123"/>
      <c r="I168" s="123"/>
      <c r="J168" s="123"/>
    </row>
    <row r="169" spans="1:10" ht="16.5" customHeight="1" x14ac:dyDescent="0.2">
      <c r="A169" s="34" t="s">
        <v>54</v>
      </c>
      <c r="B169" s="111">
        <v>395</v>
      </c>
      <c r="C169" s="119">
        <v>43</v>
      </c>
      <c r="D169" s="111">
        <v>397</v>
      </c>
      <c r="E169" s="119">
        <v>106</v>
      </c>
      <c r="H169" s="123"/>
      <c r="I169" s="123"/>
      <c r="J169" s="123"/>
    </row>
    <row r="170" spans="1:10" ht="16.5" customHeight="1" x14ac:dyDescent="0.2">
      <c r="A170" s="34" t="s">
        <v>29</v>
      </c>
      <c r="B170" s="111">
        <v>7341</v>
      </c>
      <c r="C170" s="119">
        <v>677</v>
      </c>
      <c r="D170" s="111">
        <v>6695</v>
      </c>
      <c r="E170" s="119">
        <v>1801</v>
      </c>
      <c r="H170" s="123"/>
      <c r="I170" s="123"/>
      <c r="J170" s="123"/>
    </row>
    <row r="171" spans="1:10" ht="16.5" customHeight="1" x14ac:dyDescent="0.2">
      <c r="A171" s="34" t="s">
        <v>71</v>
      </c>
      <c r="B171" s="111">
        <v>689</v>
      </c>
      <c r="C171" s="119">
        <v>63</v>
      </c>
      <c r="D171" s="111">
        <v>580</v>
      </c>
      <c r="E171" s="119">
        <v>193</v>
      </c>
      <c r="H171" s="123"/>
      <c r="I171" s="123"/>
      <c r="J171" s="123"/>
    </row>
    <row r="172" spans="1:10" ht="16.5" customHeight="1" x14ac:dyDescent="0.2">
      <c r="A172" s="34" t="s">
        <v>73</v>
      </c>
      <c r="B172" s="111">
        <v>908</v>
      </c>
      <c r="C172" s="119">
        <v>84</v>
      </c>
      <c r="D172" s="111">
        <v>742</v>
      </c>
      <c r="E172" s="119">
        <v>190</v>
      </c>
    </row>
    <row r="173" spans="1:10" ht="16.5" customHeight="1" x14ac:dyDescent="0.2">
      <c r="A173" s="34" t="s">
        <v>74</v>
      </c>
      <c r="B173" s="111">
        <v>255</v>
      </c>
      <c r="C173" s="119">
        <v>21</v>
      </c>
      <c r="D173" s="111">
        <v>255</v>
      </c>
      <c r="E173" s="119">
        <v>59</v>
      </c>
    </row>
    <row r="174" spans="1:10" ht="16.5" customHeight="1" x14ac:dyDescent="0.2">
      <c r="A174" s="34" t="s">
        <v>9</v>
      </c>
      <c r="B174" s="111">
        <v>148</v>
      </c>
      <c r="C174" s="119">
        <v>11</v>
      </c>
      <c r="D174" s="111">
        <v>159</v>
      </c>
      <c r="E174" s="119">
        <v>38</v>
      </c>
    </row>
    <row r="175" spans="1:10" ht="16.5" customHeight="1" x14ac:dyDescent="0.2">
      <c r="A175" s="34" t="s">
        <v>75</v>
      </c>
      <c r="B175" s="111">
        <v>109</v>
      </c>
      <c r="C175" s="119">
        <v>11</v>
      </c>
      <c r="D175" s="111">
        <v>83</v>
      </c>
      <c r="E175" s="119">
        <v>26</v>
      </c>
    </row>
    <row r="176" spans="1:10" ht="16.5" customHeight="1" x14ac:dyDescent="0.2">
      <c r="A176" s="34" t="s">
        <v>19</v>
      </c>
      <c r="B176" s="111">
        <v>32</v>
      </c>
      <c r="C176" s="119">
        <v>6</v>
      </c>
      <c r="D176" s="111">
        <v>26</v>
      </c>
      <c r="E176" s="119">
        <v>6</v>
      </c>
    </row>
    <row r="177" spans="1:27" ht="16.5" customHeight="1" x14ac:dyDescent="0.2">
      <c r="A177" s="34" t="s">
        <v>76</v>
      </c>
      <c r="B177" s="111">
        <v>3302</v>
      </c>
      <c r="C177" s="119">
        <v>629</v>
      </c>
      <c r="D177" s="111">
        <v>2943</v>
      </c>
      <c r="E177" s="119">
        <v>1262</v>
      </c>
    </row>
    <row r="178" spans="1:27" ht="16.5" customHeight="1" x14ac:dyDescent="0.2">
      <c r="A178" s="34" t="s">
        <v>45</v>
      </c>
      <c r="B178" s="111">
        <v>879</v>
      </c>
      <c r="C178" s="119">
        <v>177</v>
      </c>
      <c r="D178" s="111">
        <v>756</v>
      </c>
      <c r="E178" s="119">
        <v>322</v>
      </c>
    </row>
    <row r="179" spans="1:27" ht="16.5" customHeight="1" x14ac:dyDescent="0.2">
      <c r="A179" s="34" t="s">
        <v>68</v>
      </c>
      <c r="B179" s="111">
        <v>2251</v>
      </c>
      <c r="C179" s="119">
        <v>221</v>
      </c>
      <c r="D179" s="111">
        <v>2326</v>
      </c>
      <c r="E179" s="119">
        <v>587</v>
      </c>
    </row>
    <row r="180" spans="1:27" ht="16.5" customHeight="1" x14ac:dyDescent="0.2">
      <c r="A180" s="34" t="s">
        <v>32</v>
      </c>
      <c r="B180" s="111">
        <v>685</v>
      </c>
      <c r="C180" s="119">
        <v>54</v>
      </c>
      <c r="D180" s="111">
        <v>734</v>
      </c>
      <c r="E180" s="119">
        <v>166</v>
      </c>
    </row>
    <row r="181" spans="1:27" ht="16.5" customHeight="1" x14ac:dyDescent="0.2">
      <c r="A181" s="34" t="s">
        <v>1</v>
      </c>
      <c r="B181" s="111">
        <v>525</v>
      </c>
      <c r="C181" s="119">
        <v>44</v>
      </c>
      <c r="D181" s="111">
        <v>612</v>
      </c>
      <c r="E181" s="119">
        <v>155</v>
      </c>
    </row>
    <row r="182" spans="1:27" ht="16.5" customHeight="1" x14ac:dyDescent="0.2">
      <c r="A182" s="34" t="s">
        <v>77</v>
      </c>
      <c r="B182" s="111">
        <v>3366</v>
      </c>
      <c r="C182" s="119">
        <v>362</v>
      </c>
      <c r="D182" s="111">
        <v>3732</v>
      </c>
      <c r="E182" s="119">
        <v>1121</v>
      </c>
    </row>
    <row r="183" spans="1:27" ht="16.5" customHeight="1" x14ac:dyDescent="0.2">
      <c r="A183" s="34" t="s">
        <v>16</v>
      </c>
      <c r="B183" s="111">
        <v>1793</v>
      </c>
      <c r="C183" s="119">
        <v>172</v>
      </c>
      <c r="D183" s="111">
        <v>1521</v>
      </c>
      <c r="E183" s="119">
        <v>417</v>
      </c>
    </row>
    <row r="184" spans="1:27" ht="16.5" customHeight="1" x14ac:dyDescent="0.2">
      <c r="A184" s="34" t="s">
        <v>35</v>
      </c>
      <c r="B184" s="111">
        <v>579</v>
      </c>
      <c r="C184" s="119">
        <v>41</v>
      </c>
      <c r="D184" s="111">
        <v>406</v>
      </c>
      <c r="E184" s="119">
        <v>97</v>
      </c>
    </row>
    <row r="185" spans="1:27" ht="16.5" customHeight="1" x14ac:dyDescent="0.2">
      <c r="A185" s="35" t="s">
        <v>69</v>
      </c>
      <c r="B185" s="112">
        <v>152</v>
      </c>
      <c r="C185" s="120">
        <v>14</v>
      </c>
      <c r="D185" s="112">
        <v>93</v>
      </c>
      <c r="E185" s="120">
        <v>22</v>
      </c>
    </row>
    <row r="186" spans="1:27" ht="16.5" customHeight="1" x14ac:dyDescent="0.2">
      <c r="A186" s="36" t="s">
        <v>57</v>
      </c>
      <c r="B186" s="113">
        <f>SUM(B161:B185)</f>
        <v>31576</v>
      </c>
      <c r="C186" s="121">
        <f>SUM(C161:C185)</f>
        <v>3513</v>
      </c>
      <c r="D186" s="113">
        <f>SUM(D161:D185)</f>
        <v>29512</v>
      </c>
      <c r="E186" s="121">
        <f>SUM(E161:E185)</f>
        <v>8622</v>
      </c>
    </row>
    <row r="187" spans="1:27" s="2" customFormat="1" ht="22.5" customHeight="1" x14ac:dyDescent="0.2">
      <c r="A187" s="3" t="s">
        <v>43</v>
      </c>
      <c r="B187" s="22"/>
      <c r="D187" s="122"/>
      <c r="E187" s="122"/>
    </row>
    <row r="188" spans="1:27" s="2" customFormat="1" ht="14" x14ac:dyDescent="0.2">
      <c r="A188" s="4" t="s">
        <v>119</v>
      </c>
      <c r="D188" s="133"/>
      <c r="E188" s="133" t="s">
        <v>125</v>
      </c>
      <c r="I188" s="30"/>
    </row>
    <row r="189" spans="1:27" ht="16.5" customHeight="1" x14ac:dyDescent="0.2">
      <c r="A189" s="116" t="s">
        <v>20</v>
      </c>
      <c r="B189" s="1"/>
      <c r="C189" s="117"/>
      <c r="E189" s="58" t="s">
        <v>7</v>
      </c>
    </row>
    <row r="190" spans="1:27" ht="16.5" customHeight="1" x14ac:dyDescent="0.2">
      <c r="A190" s="116"/>
      <c r="B190" s="128" t="s">
        <v>58</v>
      </c>
      <c r="C190" s="128"/>
      <c r="D190" s="128" t="s">
        <v>59</v>
      </c>
      <c r="E190" s="128"/>
      <c r="H190" s="123"/>
      <c r="I190" s="123"/>
      <c r="J190" s="123"/>
    </row>
    <row r="191" spans="1:27" ht="18" customHeight="1" x14ac:dyDescent="0.2">
      <c r="A191" s="32" t="s">
        <v>42</v>
      </c>
      <c r="B191" s="38" t="s">
        <v>85</v>
      </c>
      <c r="C191" s="59" t="s">
        <v>106</v>
      </c>
      <c r="D191" s="38" t="s">
        <v>85</v>
      </c>
      <c r="E191" s="59" t="s">
        <v>106</v>
      </c>
      <c r="F191" s="23"/>
      <c r="H191" s="123"/>
      <c r="I191" s="123"/>
      <c r="J191" s="123"/>
      <c r="K191" s="23"/>
      <c r="L191" s="23"/>
      <c r="M191" s="23"/>
      <c r="N191" s="23"/>
      <c r="O191" s="23"/>
      <c r="P191" s="23"/>
      <c r="Q191" s="23"/>
      <c r="R191" s="23"/>
      <c r="S191" s="23"/>
      <c r="T191" s="23"/>
      <c r="U191" s="23"/>
      <c r="V191" s="23"/>
      <c r="W191" s="23"/>
      <c r="X191" s="23"/>
      <c r="Y191" s="23"/>
      <c r="Z191" s="23"/>
      <c r="AA191" s="23"/>
    </row>
    <row r="192" spans="1:27" ht="16.5" customHeight="1" x14ac:dyDescent="0.2">
      <c r="A192" s="33" t="s">
        <v>21</v>
      </c>
      <c r="B192" s="110">
        <v>3487</v>
      </c>
      <c r="C192" s="118">
        <v>562</v>
      </c>
      <c r="D192" s="110">
        <v>3762</v>
      </c>
      <c r="E192" s="118">
        <v>353</v>
      </c>
      <c r="H192" s="123"/>
      <c r="I192" s="123"/>
      <c r="J192" s="123"/>
    </row>
    <row r="193" spans="1:10" ht="16.5" customHeight="1" x14ac:dyDescent="0.2">
      <c r="A193" s="34" t="s">
        <v>47</v>
      </c>
      <c r="B193" s="111">
        <v>2332</v>
      </c>
      <c r="C193" s="119">
        <v>330</v>
      </c>
      <c r="D193" s="111">
        <v>2459</v>
      </c>
      <c r="E193" s="119">
        <v>210</v>
      </c>
      <c r="H193" s="123"/>
      <c r="I193" s="123"/>
      <c r="J193" s="123"/>
    </row>
    <row r="194" spans="1:10" ht="16.5" customHeight="1" x14ac:dyDescent="0.2">
      <c r="A194" s="34" t="s">
        <v>64</v>
      </c>
      <c r="B194" s="111">
        <v>246</v>
      </c>
      <c r="C194" s="119">
        <v>33</v>
      </c>
      <c r="D194" s="111">
        <v>258</v>
      </c>
      <c r="E194" s="119">
        <v>37</v>
      </c>
      <c r="H194" s="123"/>
      <c r="I194" s="123"/>
      <c r="J194" s="123"/>
    </row>
    <row r="195" spans="1:10" ht="16.5" customHeight="1" x14ac:dyDescent="0.2">
      <c r="A195" s="34" t="s">
        <v>36</v>
      </c>
      <c r="B195" s="111">
        <v>1752</v>
      </c>
      <c r="C195" s="119">
        <v>222</v>
      </c>
      <c r="D195" s="111">
        <v>1825</v>
      </c>
      <c r="E195" s="119">
        <v>137</v>
      </c>
      <c r="H195" s="123"/>
      <c r="I195" s="123"/>
      <c r="J195" s="123"/>
    </row>
    <row r="196" spans="1:10" ht="16.5" customHeight="1" x14ac:dyDescent="0.2">
      <c r="A196" s="34" t="s">
        <v>70</v>
      </c>
      <c r="B196" s="111">
        <v>153</v>
      </c>
      <c r="C196" s="119">
        <v>17</v>
      </c>
      <c r="D196" s="111">
        <v>156</v>
      </c>
      <c r="E196" s="119">
        <v>12</v>
      </c>
      <c r="H196" s="123"/>
      <c r="I196" s="123"/>
      <c r="J196" s="123"/>
    </row>
    <row r="197" spans="1:10" ht="16.5" customHeight="1" x14ac:dyDescent="0.2">
      <c r="A197" s="34" t="s">
        <v>61</v>
      </c>
      <c r="B197" s="111">
        <v>3461</v>
      </c>
      <c r="C197" s="119">
        <v>585</v>
      </c>
      <c r="D197" s="111">
        <v>3599</v>
      </c>
      <c r="E197" s="119">
        <v>421</v>
      </c>
      <c r="H197" s="123"/>
      <c r="I197" s="123"/>
      <c r="J197" s="123"/>
    </row>
    <row r="198" spans="1:10" ht="16.5" customHeight="1" x14ac:dyDescent="0.2">
      <c r="A198" s="34" t="s">
        <v>31</v>
      </c>
      <c r="B198" s="111">
        <v>322</v>
      </c>
      <c r="C198" s="119">
        <v>51</v>
      </c>
      <c r="D198" s="111">
        <v>321</v>
      </c>
      <c r="E198" s="119">
        <v>27</v>
      </c>
      <c r="H198" s="123"/>
      <c r="I198" s="123"/>
      <c r="J198" s="123"/>
    </row>
    <row r="199" spans="1:10" ht="16.5" customHeight="1" x14ac:dyDescent="0.2">
      <c r="A199" s="34" t="s">
        <v>40</v>
      </c>
      <c r="B199" s="111">
        <v>1224</v>
      </c>
      <c r="C199" s="119">
        <v>187</v>
      </c>
      <c r="D199" s="111">
        <v>1428</v>
      </c>
      <c r="E199" s="119">
        <v>124</v>
      </c>
      <c r="H199" s="123"/>
      <c r="I199" s="123"/>
      <c r="J199" s="123"/>
    </row>
    <row r="200" spans="1:10" ht="16.5" customHeight="1" x14ac:dyDescent="0.2">
      <c r="A200" s="34" t="s">
        <v>54</v>
      </c>
      <c r="B200" s="111">
        <v>696</v>
      </c>
      <c r="C200" s="119">
        <v>103</v>
      </c>
      <c r="D200" s="111">
        <v>719</v>
      </c>
      <c r="E200" s="119">
        <v>60</v>
      </c>
      <c r="H200" s="123"/>
      <c r="I200" s="123"/>
      <c r="J200" s="123"/>
    </row>
    <row r="201" spans="1:10" ht="16.5" customHeight="1" x14ac:dyDescent="0.2">
      <c r="A201" s="34" t="s">
        <v>29</v>
      </c>
      <c r="B201" s="111">
        <v>13861</v>
      </c>
      <c r="C201" s="119">
        <v>2247</v>
      </c>
      <c r="D201" s="111">
        <v>16816</v>
      </c>
      <c r="E201" s="119">
        <v>1424</v>
      </c>
      <c r="H201" s="123"/>
      <c r="I201" s="123"/>
      <c r="J201" s="123"/>
    </row>
    <row r="202" spans="1:10" ht="16.5" customHeight="1" x14ac:dyDescent="0.2">
      <c r="A202" s="34" t="s">
        <v>71</v>
      </c>
      <c r="B202" s="111">
        <v>824</v>
      </c>
      <c r="C202" s="119">
        <v>145</v>
      </c>
      <c r="D202" s="111">
        <v>837</v>
      </c>
      <c r="E202" s="119">
        <v>87</v>
      </c>
      <c r="H202" s="123"/>
      <c r="I202" s="123"/>
      <c r="J202" s="123"/>
    </row>
    <row r="203" spans="1:10" ht="16.5" customHeight="1" x14ac:dyDescent="0.2">
      <c r="A203" s="34" t="s">
        <v>73</v>
      </c>
      <c r="B203" s="111">
        <v>1253</v>
      </c>
      <c r="C203" s="119">
        <v>234</v>
      </c>
      <c r="D203" s="111">
        <v>1260</v>
      </c>
      <c r="E203" s="119">
        <v>141</v>
      </c>
    </row>
    <row r="204" spans="1:10" ht="16.5" customHeight="1" x14ac:dyDescent="0.2">
      <c r="A204" s="34" t="s">
        <v>74</v>
      </c>
      <c r="B204" s="111">
        <v>376</v>
      </c>
      <c r="C204" s="119">
        <v>48</v>
      </c>
      <c r="D204" s="111">
        <v>400</v>
      </c>
      <c r="E204" s="119">
        <v>23</v>
      </c>
    </row>
    <row r="205" spans="1:10" ht="16.5" customHeight="1" x14ac:dyDescent="0.2">
      <c r="A205" s="34" t="s">
        <v>9</v>
      </c>
      <c r="B205" s="111">
        <v>205</v>
      </c>
      <c r="C205" s="119">
        <v>39</v>
      </c>
      <c r="D205" s="111">
        <v>243</v>
      </c>
      <c r="E205" s="119">
        <v>14</v>
      </c>
    </row>
    <row r="206" spans="1:10" ht="16.5" customHeight="1" x14ac:dyDescent="0.2">
      <c r="A206" s="34" t="s">
        <v>75</v>
      </c>
      <c r="B206" s="111">
        <v>217</v>
      </c>
      <c r="C206" s="119">
        <v>22</v>
      </c>
      <c r="D206" s="111">
        <v>214</v>
      </c>
      <c r="E206" s="119">
        <v>17</v>
      </c>
    </row>
    <row r="207" spans="1:10" ht="16.5" customHeight="1" x14ac:dyDescent="0.2">
      <c r="A207" s="34" t="s">
        <v>19</v>
      </c>
      <c r="B207" s="111">
        <v>123</v>
      </c>
      <c r="C207" s="119">
        <v>18</v>
      </c>
      <c r="D207" s="111">
        <v>159</v>
      </c>
      <c r="E207" s="119">
        <v>6</v>
      </c>
    </row>
    <row r="208" spans="1:10" ht="16.5" customHeight="1" x14ac:dyDescent="0.2">
      <c r="A208" s="34" t="s">
        <v>76</v>
      </c>
      <c r="B208" s="111">
        <v>4922</v>
      </c>
      <c r="C208" s="119">
        <v>799</v>
      </c>
      <c r="D208" s="111">
        <v>4716</v>
      </c>
      <c r="E208" s="119">
        <v>431</v>
      </c>
    </row>
    <row r="209" spans="1:27" ht="16.5" customHeight="1" x14ac:dyDescent="0.2">
      <c r="A209" s="34" t="s">
        <v>45</v>
      </c>
      <c r="B209" s="111">
        <v>1602</v>
      </c>
      <c r="C209" s="119">
        <v>231</v>
      </c>
      <c r="D209" s="111">
        <v>1676</v>
      </c>
      <c r="E209" s="119">
        <v>127</v>
      </c>
    </row>
    <row r="210" spans="1:27" ht="16.5" customHeight="1" x14ac:dyDescent="0.2">
      <c r="A210" s="34" t="s">
        <v>68</v>
      </c>
      <c r="B210" s="111">
        <v>4417</v>
      </c>
      <c r="C210" s="119">
        <v>535</v>
      </c>
      <c r="D210" s="111">
        <v>4820</v>
      </c>
      <c r="E210" s="119">
        <v>291</v>
      </c>
    </row>
    <row r="211" spans="1:27" ht="16.5" customHeight="1" x14ac:dyDescent="0.2">
      <c r="A211" s="34" t="s">
        <v>32</v>
      </c>
      <c r="B211" s="111">
        <v>1545</v>
      </c>
      <c r="C211" s="119">
        <v>180</v>
      </c>
      <c r="D211" s="111">
        <v>1778</v>
      </c>
      <c r="E211" s="119">
        <v>135</v>
      </c>
    </row>
    <row r="212" spans="1:27" ht="16.5" customHeight="1" x14ac:dyDescent="0.2">
      <c r="A212" s="34" t="s">
        <v>1</v>
      </c>
      <c r="B212" s="111">
        <v>1469</v>
      </c>
      <c r="C212" s="119">
        <v>150</v>
      </c>
      <c r="D212" s="111">
        <v>1568</v>
      </c>
      <c r="E212" s="119">
        <v>73</v>
      </c>
    </row>
    <row r="213" spans="1:27" ht="16.5" customHeight="1" x14ac:dyDescent="0.2">
      <c r="A213" s="34" t="s">
        <v>77</v>
      </c>
      <c r="B213" s="111">
        <v>5448</v>
      </c>
      <c r="C213" s="119">
        <v>720</v>
      </c>
      <c r="D213" s="111">
        <v>6399</v>
      </c>
      <c r="E213" s="119">
        <v>499</v>
      </c>
    </row>
    <row r="214" spans="1:27" ht="16.5" customHeight="1" x14ac:dyDescent="0.2">
      <c r="A214" s="34" t="s">
        <v>16</v>
      </c>
      <c r="B214" s="111">
        <v>2786</v>
      </c>
      <c r="C214" s="119">
        <v>382</v>
      </c>
      <c r="D214" s="111">
        <v>2716</v>
      </c>
      <c r="E214" s="119">
        <v>197</v>
      </c>
    </row>
    <row r="215" spans="1:27" ht="16.5" customHeight="1" x14ac:dyDescent="0.2">
      <c r="A215" s="34" t="s">
        <v>35</v>
      </c>
      <c r="B215" s="111">
        <v>728</v>
      </c>
      <c r="C215" s="119">
        <v>87</v>
      </c>
      <c r="D215" s="111">
        <v>541</v>
      </c>
      <c r="E215" s="119">
        <v>36</v>
      </c>
    </row>
    <row r="216" spans="1:27" ht="16.5" customHeight="1" x14ac:dyDescent="0.2">
      <c r="A216" s="35" t="s">
        <v>69</v>
      </c>
      <c r="B216" s="112">
        <v>292</v>
      </c>
      <c r="C216" s="120">
        <v>25</v>
      </c>
      <c r="D216" s="112">
        <v>219</v>
      </c>
      <c r="E216" s="120">
        <v>8</v>
      </c>
    </row>
    <row r="217" spans="1:27" ht="16.5" customHeight="1" x14ac:dyDescent="0.2">
      <c r="A217" s="36" t="s">
        <v>57</v>
      </c>
      <c r="B217" s="113">
        <f>SUM(B192:B216)</f>
        <v>53741</v>
      </c>
      <c r="C217" s="121">
        <f>SUM(C192:C216)</f>
        <v>7952</v>
      </c>
      <c r="D217" s="113">
        <f>SUM(D192:D216)</f>
        <v>58889</v>
      </c>
      <c r="E217" s="121">
        <f>SUM(E192:E216)</f>
        <v>4890</v>
      </c>
    </row>
    <row r="218" spans="1:27" s="2" customFormat="1" ht="22.5" customHeight="1" x14ac:dyDescent="0.2">
      <c r="A218" s="3" t="s">
        <v>43</v>
      </c>
      <c r="B218" s="22"/>
      <c r="D218" s="122"/>
      <c r="E218" s="122"/>
    </row>
    <row r="219" spans="1:27" s="2" customFormat="1" ht="14" x14ac:dyDescent="0.2">
      <c r="A219" s="4" t="s">
        <v>88</v>
      </c>
      <c r="D219" s="133"/>
      <c r="E219" s="133" t="s">
        <v>125</v>
      </c>
      <c r="I219" s="30"/>
    </row>
    <row r="220" spans="1:27" ht="16.5" customHeight="1" x14ac:dyDescent="0.2">
      <c r="A220" s="116" t="s">
        <v>100</v>
      </c>
      <c r="B220" s="1"/>
      <c r="C220" s="117"/>
      <c r="E220" s="58" t="s">
        <v>7</v>
      </c>
    </row>
    <row r="221" spans="1:27" ht="16.5" customHeight="1" x14ac:dyDescent="0.2">
      <c r="A221" s="116"/>
      <c r="B221" s="128" t="s">
        <v>58</v>
      </c>
      <c r="C221" s="128"/>
      <c r="D221" s="128" t="s">
        <v>59</v>
      </c>
      <c r="E221" s="128"/>
      <c r="H221" s="123"/>
      <c r="I221" s="123"/>
      <c r="J221" s="123"/>
    </row>
    <row r="222" spans="1:27" ht="18" customHeight="1" x14ac:dyDescent="0.2">
      <c r="A222" s="32" t="s">
        <v>42</v>
      </c>
      <c r="B222" s="38" t="s">
        <v>85</v>
      </c>
      <c r="C222" s="59" t="s">
        <v>106</v>
      </c>
      <c r="D222" s="38" t="s">
        <v>85</v>
      </c>
      <c r="E222" s="59" t="s">
        <v>106</v>
      </c>
      <c r="F222" s="23"/>
      <c r="H222" s="123"/>
      <c r="I222" s="123"/>
      <c r="J222" s="123"/>
      <c r="K222" s="23"/>
      <c r="L222" s="23"/>
      <c r="M222" s="23"/>
      <c r="N222" s="23"/>
      <c r="O222" s="23"/>
      <c r="P222" s="23"/>
      <c r="Q222" s="23"/>
      <c r="R222" s="23"/>
      <c r="S222" s="23"/>
      <c r="T222" s="23"/>
      <c r="U222" s="23"/>
      <c r="V222" s="23"/>
      <c r="W222" s="23"/>
      <c r="X222" s="23"/>
      <c r="Y222" s="23"/>
      <c r="Z222" s="23"/>
      <c r="AA222" s="23"/>
    </row>
    <row r="223" spans="1:27" ht="16.5" customHeight="1" x14ac:dyDescent="0.2">
      <c r="A223" s="33" t="s">
        <v>21</v>
      </c>
      <c r="B223" s="110">
        <v>3523</v>
      </c>
      <c r="C223" s="118">
        <v>2613</v>
      </c>
      <c r="D223" s="110">
        <v>3782</v>
      </c>
      <c r="E223" s="118">
        <v>1466</v>
      </c>
      <c r="H223" s="123"/>
      <c r="I223" s="123"/>
      <c r="J223" s="123"/>
    </row>
    <row r="224" spans="1:27" ht="16.5" customHeight="1" x14ac:dyDescent="0.2">
      <c r="A224" s="34" t="s">
        <v>47</v>
      </c>
      <c r="B224" s="111">
        <v>2332</v>
      </c>
      <c r="C224" s="119">
        <v>1789</v>
      </c>
      <c r="D224" s="111">
        <v>2459</v>
      </c>
      <c r="E224" s="119">
        <v>989</v>
      </c>
      <c r="H224" s="123"/>
      <c r="I224" s="123"/>
      <c r="J224" s="123"/>
    </row>
    <row r="225" spans="1:10" ht="16.5" customHeight="1" x14ac:dyDescent="0.2">
      <c r="A225" s="34" t="s">
        <v>64</v>
      </c>
      <c r="B225" s="111">
        <v>243</v>
      </c>
      <c r="C225" s="119">
        <v>179</v>
      </c>
      <c r="D225" s="111">
        <v>251</v>
      </c>
      <c r="E225" s="119">
        <v>85</v>
      </c>
      <c r="H225" s="123"/>
      <c r="I225" s="123"/>
      <c r="J225" s="123"/>
    </row>
    <row r="226" spans="1:10" ht="16.5" customHeight="1" x14ac:dyDescent="0.2">
      <c r="A226" s="34" t="s">
        <v>36</v>
      </c>
      <c r="B226" s="111">
        <v>1778</v>
      </c>
      <c r="C226" s="119">
        <v>1317</v>
      </c>
      <c r="D226" s="111">
        <v>1840</v>
      </c>
      <c r="E226" s="119">
        <v>574</v>
      </c>
      <c r="H226" s="123"/>
      <c r="I226" s="123"/>
      <c r="J226" s="123"/>
    </row>
    <row r="227" spans="1:10" ht="16.5" customHeight="1" x14ac:dyDescent="0.2">
      <c r="A227" s="34" t="s">
        <v>70</v>
      </c>
      <c r="B227" s="111">
        <v>155</v>
      </c>
      <c r="C227" s="119">
        <v>113</v>
      </c>
      <c r="D227" s="111">
        <v>157</v>
      </c>
      <c r="E227" s="119">
        <v>40</v>
      </c>
      <c r="H227" s="123"/>
      <c r="I227" s="123"/>
      <c r="J227" s="123"/>
    </row>
    <row r="228" spans="1:10" ht="16.5" customHeight="1" x14ac:dyDescent="0.2">
      <c r="A228" s="34" t="s">
        <v>61</v>
      </c>
      <c r="B228" s="111">
        <v>3669</v>
      </c>
      <c r="C228" s="119">
        <v>2764</v>
      </c>
      <c r="D228" s="111">
        <v>3745</v>
      </c>
      <c r="E228" s="119">
        <v>1558</v>
      </c>
      <c r="H228" s="123"/>
      <c r="I228" s="123"/>
      <c r="J228" s="123"/>
    </row>
    <row r="229" spans="1:10" ht="16.5" customHeight="1" x14ac:dyDescent="0.2">
      <c r="A229" s="34" t="s">
        <v>31</v>
      </c>
      <c r="B229" s="111">
        <v>340</v>
      </c>
      <c r="C229" s="119">
        <v>249</v>
      </c>
      <c r="D229" s="111">
        <v>336</v>
      </c>
      <c r="E229" s="119">
        <v>92</v>
      </c>
      <c r="H229" s="123"/>
      <c r="I229" s="123"/>
      <c r="J229" s="123"/>
    </row>
    <row r="230" spans="1:10" ht="16.5" customHeight="1" x14ac:dyDescent="0.2">
      <c r="A230" s="34" t="s">
        <v>40</v>
      </c>
      <c r="B230" s="111">
        <v>1274</v>
      </c>
      <c r="C230" s="119">
        <v>963</v>
      </c>
      <c r="D230" s="111">
        <v>1477</v>
      </c>
      <c r="E230" s="119">
        <v>491</v>
      </c>
      <c r="H230" s="123"/>
      <c r="I230" s="123"/>
      <c r="J230" s="123"/>
    </row>
    <row r="231" spans="1:10" ht="16.5" customHeight="1" x14ac:dyDescent="0.2">
      <c r="A231" s="34" t="s">
        <v>54</v>
      </c>
      <c r="B231" s="111">
        <v>725</v>
      </c>
      <c r="C231" s="119">
        <v>543</v>
      </c>
      <c r="D231" s="111">
        <v>753</v>
      </c>
      <c r="E231" s="119">
        <v>224</v>
      </c>
      <c r="H231" s="123"/>
      <c r="I231" s="123"/>
      <c r="J231" s="123"/>
    </row>
    <row r="232" spans="1:10" ht="16.5" customHeight="1" x14ac:dyDescent="0.2">
      <c r="A232" s="34" t="s">
        <v>29</v>
      </c>
      <c r="B232" s="111">
        <v>13943</v>
      </c>
      <c r="C232" s="119">
        <v>10755</v>
      </c>
      <c r="D232" s="111">
        <v>16832</v>
      </c>
      <c r="E232" s="119">
        <v>7096</v>
      </c>
      <c r="H232" s="123"/>
      <c r="I232" s="123"/>
      <c r="J232" s="123"/>
    </row>
    <row r="233" spans="1:10" ht="16.5" customHeight="1" x14ac:dyDescent="0.2">
      <c r="A233" s="34" t="s">
        <v>71</v>
      </c>
      <c r="B233" s="111">
        <v>838</v>
      </c>
      <c r="C233" s="119">
        <v>618</v>
      </c>
      <c r="D233" s="111">
        <v>845</v>
      </c>
      <c r="E233" s="119">
        <v>319</v>
      </c>
      <c r="H233" s="123"/>
      <c r="I233" s="123"/>
      <c r="J233" s="123"/>
    </row>
    <row r="234" spans="1:10" ht="16.5" customHeight="1" x14ac:dyDescent="0.2">
      <c r="A234" s="34" t="s">
        <v>73</v>
      </c>
      <c r="B234" s="111">
        <v>1271</v>
      </c>
      <c r="C234" s="119">
        <v>983</v>
      </c>
      <c r="D234" s="111">
        <v>1265</v>
      </c>
      <c r="E234" s="119">
        <v>492</v>
      </c>
    </row>
    <row r="235" spans="1:10" ht="16.5" customHeight="1" x14ac:dyDescent="0.2">
      <c r="A235" s="34" t="s">
        <v>74</v>
      </c>
      <c r="B235" s="111">
        <v>383</v>
      </c>
      <c r="C235" s="119">
        <v>297</v>
      </c>
      <c r="D235" s="111">
        <v>406</v>
      </c>
      <c r="E235" s="119">
        <v>121</v>
      </c>
    </row>
    <row r="236" spans="1:10" ht="16.5" customHeight="1" x14ac:dyDescent="0.2">
      <c r="A236" s="34" t="s">
        <v>9</v>
      </c>
      <c r="B236" s="111">
        <v>214</v>
      </c>
      <c r="C236" s="119">
        <v>161</v>
      </c>
      <c r="D236" s="111">
        <v>251</v>
      </c>
      <c r="E236" s="119">
        <v>92</v>
      </c>
    </row>
    <row r="237" spans="1:10" ht="16.5" customHeight="1" x14ac:dyDescent="0.2">
      <c r="A237" s="34" t="s">
        <v>75</v>
      </c>
      <c r="B237" s="111">
        <v>220</v>
      </c>
      <c r="C237" s="119">
        <v>170</v>
      </c>
      <c r="D237" s="111">
        <v>216</v>
      </c>
      <c r="E237" s="119">
        <v>54</v>
      </c>
    </row>
    <row r="238" spans="1:10" ht="16.5" customHeight="1" x14ac:dyDescent="0.2">
      <c r="A238" s="34" t="s">
        <v>19</v>
      </c>
      <c r="B238" s="111">
        <v>125</v>
      </c>
      <c r="C238" s="119">
        <v>102</v>
      </c>
      <c r="D238" s="111">
        <v>159</v>
      </c>
      <c r="E238" s="119">
        <v>61</v>
      </c>
    </row>
    <row r="239" spans="1:10" ht="16.5" customHeight="1" x14ac:dyDescent="0.2">
      <c r="A239" s="34" t="s">
        <v>76</v>
      </c>
      <c r="B239" s="111">
        <v>4925</v>
      </c>
      <c r="C239" s="119">
        <v>3472</v>
      </c>
      <c r="D239" s="111">
        <v>4715</v>
      </c>
      <c r="E239" s="119">
        <v>2335</v>
      </c>
    </row>
    <row r="240" spans="1:10" ht="16.5" customHeight="1" x14ac:dyDescent="0.2">
      <c r="A240" s="34" t="s">
        <v>45</v>
      </c>
      <c r="B240" s="111">
        <v>1608</v>
      </c>
      <c r="C240" s="119">
        <v>1141</v>
      </c>
      <c r="D240" s="111">
        <v>1683</v>
      </c>
      <c r="E240" s="119">
        <v>698</v>
      </c>
    </row>
    <row r="241" spans="1:27" ht="16.5" customHeight="1" x14ac:dyDescent="0.2">
      <c r="A241" s="34" t="s">
        <v>68</v>
      </c>
      <c r="B241" s="111">
        <v>4413</v>
      </c>
      <c r="C241" s="119">
        <v>3342</v>
      </c>
      <c r="D241" s="111">
        <v>4840</v>
      </c>
      <c r="E241" s="119">
        <v>1675</v>
      </c>
    </row>
    <row r="242" spans="1:27" ht="16.5" customHeight="1" x14ac:dyDescent="0.2">
      <c r="A242" s="34" t="s">
        <v>32</v>
      </c>
      <c r="B242" s="111">
        <v>1558</v>
      </c>
      <c r="C242" s="119">
        <v>1193</v>
      </c>
      <c r="D242" s="111">
        <v>1777</v>
      </c>
      <c r="E242" s="119">
        <v>682</v>
      </c>
    </row>
    <row r="243" spans="1:27" ht="16.5" customHeight="1" x14ac:dyDescent="0.2">
      <c r="A243" s="34" t="s">
        <v>1</v>
      </c>
      <c r="B243" s="111">
        <v>1451</v>
      </c>
      <c r="C243" s="119">
        <v>1071</v>
      </c>
      <c r="D243" s="111">
        <v>1569</v>
      </c>
      <c r="E243" s="119">
        <v>474</v>
      </c>
    </row>
    <row r="244" spans="1:27" ht="16.5" customHeight="1" x14ac:dyDescent="0.2">
      <c r="A244" s="34" t="s">
        <v>77</v>
      </c>
      <c r="B244" s="111">
        <v>5151</v>
      </c>
      <c r="C244" s="119">
        <v>3851</v>
      </c>
      <c r="D244" s="111">
        <v>6297</v>
      </c>
      <c r="E244" s="119">
        <v>2382</v>
      </c>
    </row>
    <row r="245" spans="1:27" ht="16.5" customHeight="1" x14ac:dyDescent="0.2">
      <c r="A245" s="34" t="s">
        <v>16</v>
      </c>
      <c r="B245" s="111">
        <v>2761</v>
      </c>
      <c r="C245" s="119">
        <v>2065</v>
      </c>
      <c r="D245" s="111">
        <v>2713</v>
      </c>
      <c r="E245" s="119">
        <v>1057</v>
      </c>
    </row>
    <row r="246" spans="1:27" ht="16.5" customHeight="1" x14ac:dyDescent="0.2">
      <c r="A246" s="34" t="s">
        <v>35</v>
      </c>
      <c r="B246" s="111">
        <v>721</v>
      </c>
      <c r="C246" s="119">
        <v>574</v>
      </c>
      <c r="D246" s="111">
        <v>540</v>
      </c>
      <c r="E246" s="119">
        <v>239</v>
      </c>
    </row>
    <row r="247" spans="1:27" ht="16.5" customHeight="1" x14ac:dyDescent="0.2">
      <c r="A247" s="35" t="s">
        <v>69</v>
      </c>
      <c r="B247" s="112">
        <v>288</v>
      </c>
      <c r="C247" s="120">
        <v>232</v>
      </c>
      <c r="D247" s="112">
        <v>220</v>
      </c>
      <c r="E247" s="120">
        <v>76</v>
      </c>
    </row>
    <row r="248" spans="1:27" ht="16.5" customHeight="1" x14ac:dyDescent="0.2">
      <c r="A248" s="36" t="s">
        <v>57</v>
      </c>
      <c r="B248" s="113">
        <f>SUM(B223:B247)</f>
        <v>53909</v>
      </c>
      <c r="C248" s="121">
        <f>SUM(C223:C247)</f>
        <v>40557</v>
      </c>
      <c r="D248" s="113">
        <f>SUM(D223:D247)</f>
        <v>59128</v>
      </c>
      <c r="E248" s="121">
        <f>SUM(E223:E247)</f>
        <v>23372</v>
      </c>
    </row>
    <row r="249" spans="1:27" s="2" customFormat="1" ht="22.5" customHeight="1" x14ac:dyDescent="0.2">
      <c r="A249" s="3" t="s">
        <v>43</v>
      </c>
      <c r="B249" s="22"/>
      <c r="D249" s="122"/>
      <c r="E249" s="122"/>
    </row>
    <row r="250" spans="1:27" s="2" customFormat="1" ht="14" x14ac:dyDescent="0.2">
      <c r="A250" s="4" t="s">
        <v>120</v>
      </c>
      <c r="D250" s="133"/>
      <c r="E250" s="133" t="s">
        <v>125</v>
      </c>
      <c r="I250" s="30"/>
    </row>
    <row r="251" spans="1:27" ht="16.5" customHeight="1" x14ac:dyDescent="0.2">
      <c r="A251" s="116" t="s">
        <v>3</v>
      </c>
      <c r="B251" s="1"/>
      <c r="C251" s="117"/>
      <c r="E251" s="58" t="s">
        <v>7</v>
      </c>
    </row>
    <row r="252" spans="1:27" ht="16.5" customHeight="1" x14ac:dyDescent="0.2">
      <c r="A252" s="116"/>
      <c r="B252" s="128" t="s">
        <v>58</v>
      </c>
      <c r="C252" s="128"/>
      <c r="D252" s="128" t="s">
        <v>59</v>
      </c>
      <c r="E252" s="128"/>
      <c r="H252" s="123"/>
      <c r="I252" s="123"/>
      <c r="J252" s="123"/>
    </row>
    <row r="253" spans="1:27" ht="18" customHeight="1" x14ac:dyDescent="0.2">
      <c r="A253" s="32" t="s">
        <v>42</v>
      </c>
      <c r="B253" s="38" t="s">
        <v>85</v>
      </c>
      <c r="C253" s="59" t="s">
        <v>106</v>
      </c>
      <c r="D253" s="38" t="s">
        <v>85</v>
      </c>
      <c r="E253" s="59" t="s">
        <v>106</v>
      </c>
      <c r="F253" s="23"/>
      <c r="H253" s="123"/>
      <c r="I253" s="123"/>
      <c r="J253" s="123"/>
      <c r="K253" s="23"/>
      <c r="L253" s="23"/>
      <c r="M253" s="23"/>
      <c r="N253" s="23"/>
      <c r="O253" s="23"/>
      <c r="P253" s="23"/>
      <c r="Q253" s="23"/>
      <c r="R253" s="23"/>
      <c r="S253" s="23"/>
      <c r="T253" s="23"/>
      <c r="U253" s="23"/>
      <c r="V253" s="23"/>
      <c r="W253" s="23"/>
      <c r="X253" s="23"/>
      <c r="Y253" s="23"/>
      <c r="Z253" s="23"/>
      <c r="AA253" s="23"/>
    </row>
    <row r="254" spans="1:27" ht="16.5" customHeight="1" x14ac:dyDescent="0.2">
      <c r="A254" s="33" t="s">
        <v>21</v>
      </c>
      <c r="B254" s="110">
        <v>2901</v>
      </c>
      <c r="C254" s="118">
        <v>912</v>
      </c>
      <c r="D254" s="110">
        <v>1939</v>
      </c>
      <c r="E254" s="118">
        <v>623</v>
      </c>
      <c r="H254" s="123"/>
      <c r="I254" s="123"/>
      <c r="J254" s="123"/>
    </row>
    <row r="255" spans="1:27" ht="16.5" customHeight="1" x14ac:dyDescent="0.2">
      <c r="A255" s="34" t="s">
        <v>47</v>
      </c>
      <c r="B255" s="111">
        <v>2018</v>
      </c>
      <c r="C255" s="119">
        <v>564</v>
      </c>
      <c r="D255" s="111">
        <v>1470</v>
      </c>
      <c r="E255" s="119">
        <v>426</v>
      </c>
      <c r="H255" s="123"/>
      <c r="I255" s="123"/>
      <c r="J255" s="123"/>
    </row>
    <row r="256" spans="1:27" ht="16.5" customHeight="1" x14ac:dyDescent="0.2">
      <c r="A256" s="34" t="s">
        <v>64</v>
      </c>
      <c r="B256" s="111">
        <v>199</v>
      </c>
      <c r="C256" s="119">
        <v>48</v>
      </c>
      <c r="D256" s="111">
        <v>135</v>
      </c>
      <c r="E256" s="119">
        <v>52</v>
      </c>
      <c r="H256" s="123"/>
      <c r="I256" s="123"/>
      <c r="J256" s="123"/>
    </row>
    <row r="257" spans="1:10" ht="16.5" customHeight="1" x14ac:dyDescent="0.2">
      <c r="A257" s="34" t="s">
        <v>36</v>
      </c>
      <c r="B257" s="111">
        <v>1413</v>
      </c>
      <c r="C257" s="119">
        <v>408</v>
      </c>
      <c r="D257" s="111">
        <v>693</v>
      </c>
      <c r="E257" s="119">
        <v>234</v>
      </c>
      <c r="H257" s="123"/>
      <c r="I257" s="123"/>
      <c r="J257" s="123"/>
    </row>
    <row r="258" spans="1:10" ht="16.5" customHeight="1" x14ac:dyDescent="0.2">
      <c r="A258" s="34" t="s">
        <v>70</v>
      </c>
      <c r="B258" s="111">
        <v>118</v>
      </c>
      <c r="C258" s="119">
        <v>37</v>
      </c>
      <c r="D258" s="111">
        <v>48</v>
      </c>
      <c r="E258" s="119">
        <v>12</v>
      </c>
      <c r="H258" s="123"/>
      <c r="I258" s="123"/>
      <c r="J258" s="123"/>
    </row>
    <row r="259" spans="1:10" ht="16.5" customHeight="1" x14ac:dyDescent="0.2">
      <c r="A259" s="34" t="s">
        <v>61</v>
      </c>
      <c r="B259" s="111">
        <v>3137</v>
      </c>
      <c r="C259" s="119">
        <v>1010</v>
      </c>
      <c r="D259" s="111">
        <v>2174</v>
      </c>
      <c r="E259" s="119">
        <v>777</v>
      </c>
      <c r="H259" s="123"/>
      <c r="I259" s="123"/>
      <c r="J259" s="123"/>
    </row>
    <row r="260" spans="1:10" ht="16.5" customHeight="1" x14ac:dyDescent="0.2">
      <c r="A260" s="34" t="s">
        <v>31</v>
      </c>
      <c r="B260" s="111">
        <v>267</v>
      </c>
      <c r="C260" s="119">
        <v>80</v>
      </c>
      <c r="D260" s="111">
        <v>144</v>
      </c>
      <c r="E260" s="119">
        <v>46</v>
      </c>
      <c r="H260" s="123"/>
      <c r="I260" s="123"/>
      <c r="J260" s="123"/>
    </row>
    <row r="261" spans="1:10" ht="16.5" customHeight="1" x14ac:dyDescent="0.2">
      <c r="A261" s="34" t="s">
        <v>40</v>
      </c>
      <c r="B261" s="111">
        <v>1052</v>
      </c>
      <c r="C261" s="119">
        <v>311</v>
      </c>
      <c r="D261" s="111">
        <v>692</v>
      </c>
      <c r="E261" s="119">
        <v>226</v>
      </c>
      <c r="H261" s="123"/>
      <c r="I261" s="123"/>
      <c r="J261" s="123"/>
    </row>
    <row r="262" spans="1:10" ht="16.5" customHeight="1" x14ac:dyDescent="0.2">
      <c r="A262" s="34" t="s">
        <v>54</v>
      </c>
      <c r="B262" s="111">
        <v>594</v>
      </c>
      <c r="C262" s="119">
        <v>184</v>
      </c>
      <c r="D262" s="111">
        <v>325</v>
      </c>
      <c r="E262" s="119">
        <v>107</v>
      </c>
      <c r="H262" s="123"/>
      <c r="I262" s="123"/>
      <c r="J262" s="123"/>
    </row>
    <row r="263" spans="1:10" ht="16.5" customHeight="1" x14ac:dyDescent="0.2">
      <c r="A263" s="34" t="s">
        <v>29</v>
      </c>
      <c r="B263" s="111">
        <v>12293</v>
      </c>
      <c r="C263" s="119">
        <v>3285</v>
      </c>
      <c r="D263" s="111">
        <v>10528</v>
      </c>
      <c r="E263" s="119">
        <v>2542</v>
      </c>
      <c r="H263" s="123"/>
      <c r="I263" s="123"/>
      <c r="J263" s="123"/>
    </row>
    <row r="264" spans="1:10" ht="16.5" customHeight="1" x14ac:dyDescent="0.2">
      <c r="A264" s="34" t="s">
        <v>71</v>
      </c>
      <c r="B264" s="111">
        <v>700</v>
      </c>
      <c r="C264" s="119">
        <v>236</v>
      </c>
      <c r="D264" s="111">
        <v>450</v>
      </c>
      <c r="E264" s="119">
        <v>149</v>
      </c>
      <c r="H264" s="123"/>
      <c r="I264" s="123"/>
      <c r="J264" s="123"/>
    </row>
    <row r="265" spans="1:10" ht="16.5" customHeight="1" x14ac:dyDescent="0.2">
      <c r="A265" s="34" t="s">
        <v>73</v>
      </c>
      <c r="B265" s="111">
        <v>1105</v>
      </c>
      <c r="C265" s="119">
        <v>325</v>
      </c>
      <c r="D265" s="111">
        <v>659</v>
      </c>
      <c r="E265" s="119">
        <v>232</v>
      </c>
    </row>
    <row r="266" spans="1:10" ht="16.5" customHeight="1" x14ac:dyDescent="0.2">
      <c r="A266" s="34" t="s">
        <v>74</v>
      </c>
      <c r="B266" s="111">
        <v>330</v>
      </c>
      <c r="C266" s="119">
        <v>87</v>
      </c>
      <c r="D266" s="111">
        <v>171</v>
      </c>
      <c r="E266" s="119">
        <v>46</v>
      </c>
    </row>
    <row r="267" spans="1:10" ht="16.5" customHeight="1" x14ac:dyDescent="0.2">
      <c r="A267" s="34" t="s">
        <v>9</v>
      </c>
      <c r="B267" s="111">
        <v>186</v>
      </c>
      <c r="C267" s="119">
        <v>56</v>
      </c>
      <c r="D267" s="111">
        <v>123</v>
      </c>
      <c r="E267" s="119">
        <v>40</v>
      </c>
    </row>
    <row r="268" spans="1:10" ht="16.5" customHeight="1" x14ac:dyDescent="0.2">
      <c r="A268" s="34" t="s">
        <v>75</v>
      </c>
      <c r="B268" s="111">
        <v>212</v>
      </c>
      <c r="C268" s="119">
        <v>78</v>
      </c>
      <c r="D268" s="111">
        <v>181</v>
      </c>
      <c r="E268" s="119">
        <v>45</v>
      </c>
    </row>
    <row r="269" spans="1:10" ht="16.5" customHeight="1" x14ac:dyDescent="0.2">
      <c r="A269" s="34" t="s">
        <v>19</v>
      </c>
      <c r="B269" s="111">
        <v>107</v>
      </c>
      <c r="C269" s="119">
        <v>27</v>
      </c>
      <c r="D269" s="111">
        <v>69</v>
      </c>
      <c r="E269" s="119">
        <v>19</v>
      </c>
    </row>
    <row r="270" spans="1:10" ht="16.5" customHeight="1" x14ac:dyDescent="0.2">
      <c r="A270" s="34" t="s">
        <v>76</v>
      </c>
      <c r="B270" s="111">
        <v>4079</v>
      </c>
      <c r="C270" s="119">
        <v>1270</v>
      </c>
      <c r="D270" s="111">
        <v>2221</v>
      </c>
      <c r="E270" s="119">
        <v>751</v>
      </c>
    </row>
    <row r="271" spans="1:10" ht="16.5" customHeight="1" x14ac:dyDescent="0.2">
      <c r="A271" s="34" t="s">
        <v>45</v>
      </c>
      <c r="B271" s="111">
        <v>1323</v>
      </c>
      <c r="C271" s="119">
        <v>423</v>
      </c>
      <c r="D271" s="111">
        <v>706</v>
      </c>
      <c r="E271" s="119">
        <v>252</v>
      </c>
    </row>
    <row r="272" spans="1:10" ht="16.5" customHeight="1" x14ac:dyDescent="0.2">
      <c r="A272" s="34" t="s">
        <v>68</v>
      </c>
      <c r="B272" s="111">
        <v>3504</v>
      </c>
      <c r="C272" s="119">
        <v>1161</v>
      </c>
      <c r="D272" s="111">
        <v>1886</v>
      </c>
      <c r="E272" s="119">
        <v>602</v>
      </c>
    </row>
    <row r="273" spans="1:27" ht="16.5" customHeight="1" x14ac:dyDescent="0.2">
      <c r="A273" s="34" t="s">
        <v>32</v>
      </c>
      <c r="B273" s="111">
        <v>1253</v>
      </c>
      <c r="C273" s="119">
        <v>376</v>
      </c>
      <c r="D273" s="111">
        <v>784</v>
      </c>
      <c r="E273" s="119">
        <v>253</v>
      </c>
    </row>
    <row r="274" spans="1:27" ht="16.5" customHeight="1" x14ac:dyDescent="0.2">
      <c r="A274" s="34" t="s">
        <v>1</v>
      </c>
      <c r="B274" s="111">
        <v>1106</v>
      </c>
      <c r="C274" s="119">
        <v>299</v>
      </c>
      <c r="D274" s="111">
        <v>534</v>
      </c>
      <c r="E274" s="119">
        <v>144</v>
      </c>
    </row>
    <row r="275" spans="1:27" ht="16.5" customHeight="1" x14ac:dyDescent="0.2">
      <c r="A275" s="34" t="s">
        <v>77</v>
      </c>
      <c r="B275" s="111">
        <v>4363</v>
      </c>
      <c r="C275" s="119">
        <v>1221</v>
      </c>
      <c r="D275" s="111">
        <v>2723</v>
      </c>
      <c r="E275" s="119">
        <v>917</v>
      </c>
    </row>
    <row r="276" spans="1:27" ht="16.5" customHeight="1" x14ac:dyDescent="0.2">
      <c r="A276" s="34" t="s">
        <v>16</v>
      </c>
      <c r="B276" s="111">
        <v>2273</v>
      </c>
      <c r="C276" s="119">
        <v>691</v>
      </c>
      <c r="D276" s="111">
        <v>1242</v>
      </c>
      <c r="E276" s="119">
        <v>401</v>
      </c>
    </row>
    <row r="277" spans="1:27" ht="16.5" customHeight="1" x14ac:dyDescent="0.2">
      <c r="A277" s="34" t="s">
        <v>35</v>
      </c>
      <c r="B277" s="111">
        <v>620</v>
      </c>
      <c r="C277" s="119">
        <v>170</v>
      </c>
      <c r="D277" s="111">
        <v>288</v>
      </c>
      <c r="E277" s="119">
        <v>90</v>
      </c>
    </row>
    <row r="278" spans="1:27" ht="16.5" customHeight="1" x14ac:dyDescent="0.2">
      <c r="A278" s="35" t="s">
        <v>69</v>
      </c>
      <c r="B278" s="112">
        <v>248</v>
      </c>
      <c r="C278" s="120">
        <v>82</v>
      </c>
      <c r="D278" s="112">
        <v>82</v>
      </c>
      <c r="E278" s="120">
        <v>33</v>
      </c>
    </row>
    <row r="279" spans="1:27" ht="16.5" customHeight="1" x14ac:dyDescent="0.2">
      <c r="A279" s="36" t="s">
        <v>57</v>
      </c>
      <c r="B279" s="113">
        <f>SUM(B254:B278)</f>
        <v>45401</v>
      </c>
      <c r="C279" s="121">
        <f>SUM(C254:C278)</f>
        <v>13341</v>
      </c>
      <c r="D279" s="113">
        <f>SUM(D254:D278)</f>
        <v>30267</v>
      </c>
      <c r="E279" s="121">
        <f>SUM(E254:E278)</f>
        <v>9019</v>
      </c>
    </row>
    <row r="280" spans="1:27" s="2" customFormat="1" ht="22.5" customHeight="1" x14ac:dyDescent="0.2">
      <c r="A280" s="3" t="s">
        <v>43</v>
      </c>
      <c r="B280" s="22"/>
      <c r="D280" s="122"/>
      <c r="E280" s="122"/>
    </row>
    <row r="281" spans="1:27" s="2" customFormat="1" ht="14" x14ac:dyDescent="0.2">
      <c r="A281" s="4" t="s">
        <v>60</v>
      </c>
      <c r="D281" s="133"/>
      <c r="E281" s="133" t="s">
        <v>125</v>
      </c>
      <c r="I281" s="30"/>
    </row>
    <row r="282" spans="1:27" ht="16.5" customHeight="1" x14ac:dyDescent="0.2">
      <c r="A282" s="116" t="s">
        <v>11</v>
      </c>
      <c r="B282" s="1"/>
      <c r="C282" s="117"/>
      <c r="E282" s="58" t="s">
        <v>7</v>
      </c>
    </row>
    <row r="283" spans="1:27" ht="16.5" customHeight="1" x14ac:dyDescent="0.2">
      <c r="A283" s="116"/>
      <c r="B283" s="128" t="s">
        <v>58</v>
      </c>
      <c r="C283" s="128"/>
      <c r="D283" s="128" t="s">
        <v>59</v>
      </c>
      <c r="E283" s="128"/>
      <c r="H283" s="123"/>
      <c r="I283" s="123"/>
      <c r="J283" s="123"/>
    </row>
    <row r="284" spans="1:27" ht="18" customHeight="1" x14ac:dyDescent="0.2">
      <c r="A284" s="32" t="s">
        <v>42</v>
      </c>
      <c r="B284" s="38" t="s">
        <v>85</v>
      </c>
      <c r="C284" s="59" t="s">
        <v>106</v>
      </c>
      <c r="D284" s="38" t="s">
        <v>85</v>
      </c>
      <c r="E284" s="59" t="s">
        <v>106</v>
      </c>
      <c r="F284" s="23"/>
      <c r="H284" s="123"/>
      <c r="I284" s="123"/>
      <c r="J284" s="123"/>
      <c r="K284" s="23"/>
      <c r="L284" s="23"/>
      <c r="M284" s="23"/>
      <c r="N284" s="23"/>
      <c r="O284" s="23"/>
      <c r="P284" s="23"/>
      <c r="Q284" s="23"/>
      <c r="R284" s="23"/>
      <c r="S284" s="23"/>
      <c r="T284" s="23"/>
      <c r="U284" s="23"/>
      <c r="V284" s="23"/>
      <c r="W284" s="23"/>
      <c r="X284" s="23"/>
      <c r="Y284" s="23"/>
      <c r="Z284" s="23"/>
      <c r="AA284" s="23"/>
    </row>
    <row r="285" spans="1:27" ht="16.5" customHeight="1" x14ac:dyDescent="0.2">
      <c r="A285" s="33" t="s">
        <v>21</v>
      </c>
      <c r="B285" s="110">
        <v>3515</v>
      </c>
      <c r="C285" s="118">
        <v>2603</v>
      </c>
      <c r="D285" s="110">
        <v>3779</v>
      </c>
      <c r="E285" s="118">
        <v>2599</v>
      </c>
      <c r="H285" s="123"/>
      <c r="I285" s="123"/>
      <c r="J285" s="123"/>
    </row>
    <row r="286" spans="1:27" ht="16.5" customHeight="1" x14ac:dyDescent="0.2">
      <c r="A286" s="34" t="s">
        <v>47</v>
      </c>
      <c r="B286" s="111">
        <v>2333</v>
      </c>
      <c r="C286" s="119">
        <v>1738</v>
      </c>
      <c r="D286" s="111">
        <v>2464</v>
      </c>
      <c r="E286" s="119">
        <v>1766</v>
      </c>
      <c r="H286" s="123"/>
      <c r="I286" s="123"/>
      <c r="J286" s="123"/>
    </row>
    <row r="287" spans="1:27" ht="16.5" customHeight="1" x14ac:dyDescent="0.2">
      <c r="A287" s="34" t="s">
        <v>64</v>
      </c>
      <c r="B287" s="111">
        <v>247</v>
      </c>
      <c r="C287" s="119">
        <v>187</v>
      </c>
      <c r="D287" s="111">
        <v>259</v>
      </c>
      <c r="E287" s="119">
        <v>172</v>
      </c>
      <c r="H287" s="123"/>
      <c r="I287" s="123"/>
      <c r="J287" s="123"/>
    </row>
    <row r="288" spans="1:27" ht="16.5" customHeight="1" x14ac:dyDescent="0.2">
      <c r="A288" s="34" t="s">
        <v>36</v>
      </c>
      <c r="B288" s="111">
        <v>1772</v>
      </c>
      <c r="C288" s="119">
        <v>1349</v>
      </c>
      <c r="D288" s="111">
        <v>1828</v>
      </c>
      <c r="E288" s="119">
        <v>1360</v>
      </c>
      <c r="H288" s="123"/>
      <c r="I288" s="123"/>
      <c r="J288" s="123"/>
    </row>
    <row r="289" spans="1:10" ht="16.5" customHeight="1" x14ac:dyDescent="0.2">
      <c r="A289" s="34" t="s">
        <v>70</v>
      </c>
      <c r="B289" s="111">
        <v>153</v>
      </c>
      <c r="C289" s="119">
        <v>120</v>
      </c>
      <c r="D289" s="111">
        <v>156</v>
      </c>
      <c r="E289" s="119">
        <v>116</v>
      </c>
      <c r="H289" s="123"/>
      <c r="I289" s="123"/>
      <c r="J289" s="123"/>
    </row>
    <row r="290" spans="1:10" ht="16.5" customHeight="1" x14ac:dyDescent="0.2">
      <c r="A290" s="34" t="s">
        <v>61</v>
      </c>
      <c r="B290" s="111">
        <v>3629</v>
      </c>
      <c r="C290" s="119">
        <v>2646</v>
      </c>
      <c r="D290" s="111">
        <v>3718</v>
      </c>
      <c r="E290" s="119">
        <v>2638</v>
      </c>
      <c r="H290" s="123"/>
      <c r="I290" s="123"/>
      <c r="J290" s="123"/>
    </row>
    <row r="291" spans="1:10" ht="16.5" customHeight="1" x14ac:dyDescent="0.2">
      <c r="A291" s="34" t="s">
        <v>31</v>
      </c>
      <c r="B291" s="111">
        <v>338</v>
      </c>
      <c r="C291" s="119">
        <v>264</v>
      </c>
      <c r="D291" s="111">
        <v>336</v>
      </c>
      <c r="E291" s="119">
        <v>255</v>
      </c>
      <c r="H291" s="123"/>
      <c r="I291" s="123"/>
      <c r="J291" s="123"/>
    </row>
    <row r="292" spans="1:10" ht="16.5" customHeight="1" x14ac:dyDescent="0.2">
      <c r="A292" s="34" t="s">
        <v>40</v>
      </c>
      <c r="B292" s="111">
        <v>1258</v>
      </c>
      <c r="C292" s="119">
        <v>967</v>
      </c>
      <c r="D292" s="111">
        <v>1470</v>
      </c>
      <c r="E292" s="119">
        <v>1039</v>
      </c>
      <c r="H292" s="123"/>
      <c r="I292" s="123"/>
      <c r="J292" s="123"/>
    </row>
    <row r="293" spans="1:10" ht="16.5" customHeight="1" x14ac:dyDescent="0.2">
      <c r="A293" s="34" t="s">
        <v>54</v>
      </c>
      <c r="B293" s="111">
        <v>721</v>
      </c>
      <c r="C293" s="119">
        <v>545</v>
      </c>
      <c r="D293" s="111">
        <v>747</v>
      </c>
      <c r="E293" s="119">
        <v>509</v>
      </c>
      <c r="H293" s="123"/>
      <c r="I293" s="123"/>
      <c r="J293" s="123"/>
    </row>
    <row r="294" spans="1:10" ht="16.5" customHeight="1" x14ac:dyDescent="0.2">
      <c r="A294" s="34" t="s">
        <v>29</v>
      </c>
      <c r="B294" s="111">
        <v>13859</v>
      </c>
      <c r="C294" s="119">
        <v>10027</v>
      </c>
      <c r="D294" s="111">
        <v>16810</v>
      </c>
      <c r="E294" s="119">
        <v>12267</v>
      </c>
      <c r="H294" s="123"/>
      <c r="I294" s="123"/>
      <c r="J294" s="123"/>
    </row>
    <row r="295" spans="1:10" ht="16.5" customHeight="1" x14ac:dyDescent="0.2">
      <c r="A295" s="34" t="s">
        <v>71</v>
      </c>
      <c r="B295" s="111">
        <v>837</v>
      </c>
      <c r="C295" s="119">
        <v>628</v>
      </c>
      <c r="D295" s="111">
        <v>840</v>
      </c>
      <c r="E295" s="119">
        <v>558</v>
      </c>
      <c r="H295" s="123"/>
      <c r="I295" s="123"/>
      <c r="J295" s="123"/>
    </row>
    <row r="296" spans="1:10" ht="16.5" customHeight="1" x14ac:dyDescent="0.2">
      <c r="A296" s="34" t="s">
        <v>73</v>
      </c>
      <c r="B296" s="111">
        <v>1264</v>
      </c>
      <c r="C296" s="119">
        <v>912</v>
      </c>
      <c r="D296" s="111">
        <v>1262</v>
      </c>
      <c r="E296" s="119">
        <v>881</v>
      </c>
    </row>
    <row r="297" spans="1:10" ht="16.5" customHeight="1" x14ac:dyDescent="0.2">
      <c r="A297" s="34" t="s">
        <v>74</v>
      </c>
      <c r="B297" s="111">
        <v>379</v>
      </c>
      <c r="C297" s="119">
        <v>278</v>
      </c>
      <c r="D297" s="111">
        <v>406</v>
      </c>
      <c r="E297" s="119">
        <v>295</v>
      </c>
    </row>
    <row r="298" spans="1:10" ht="16.5" customHeight="1" x14ac:dyDescent="0.2">
      <c r="A298" s="34" t="s">
        <v>9</v>
      </c>
      <c r="B298" s="111">
        <v>213</v>
      </c>
      <c r="C298" s="119">
        <v>159</v>
      </c>
      <c r="D298" s="111">
        <v>248</v>
      </c>
      <c r="E298" s="119">
        <v>170</v>
      </c>
    </row>
    <row r="299" spans="1:10" ht="16.5" customHeight="1" x14ac:dyDescent="0.2">
      <c r="A299" s="34" t="s">
        <v>75</v>
      </c>
      <c r="B299" s="111">
        <v>117</v>
      </c>
      <c r="C299" s="119">
        <v>81</v>
      </c>
      <c r="D299" s="111">
        <v>94</v>
      </c>
      <c r="E299" s="119">
        <v>54</v>
      </c>
    </row>
    <row r="300" spans="1:10" ht="16.5" customHeight="1" x14ac:dyDescent="0.2">
      <c r="A300" s="34" t="s">
        <v>19</v>
      </c>
      <c r="B300" s="111">
        <v>124</v>
      </c>
      <c r="C300" s="119">
        <v>110</v>
      </c>
      <c r="D300" s="111">
        <v>159</v>
      </c>
      <c r="E300" s="119">
        <v>129</v>
      </c>
    </row>
    <row r="301" spans="1:10" ht="16.5" customHeight="1" x14ac:dyDescent="0.2">
      <c r="A301" s="34" t="s">
        <v>76</v>
      </c>
      <c r="B301" s="111">
        <v>4920</v>
      </c>
      <c r="C301" s="119">
        <v>3527</v>
      </c>
      <c r="D301" s="111">
        <v>4716</v>
      </c>
      <c r="E301" s="119">
        <v>3143</v>
      </c>
    </row>
    <row r="302" spans="1:10" ht="16.5" customHeight="1" x14ac:dyDescent="0.2">
      <c r="A302" s="34" t="s">
        <v>45</v>
      </c>
      <c r="B302" s="111">
        <v>1602</v>
      </c>
      <c r="C302" s="119">
        <v>1203</v>
      </c>
      <c r="D302" s="111">
        <v>1680</v>
      </c>
      <c r="E302" s="119">
        <v>1193</v>
      </c>
    </row>
    <row r="303" spans="1:10" ht="16.5" customHeight="1" x14ac:dyDescent="0.2">
      <c r="A303" s="34" t="s">
        <v>68</v>
      </c>
      <c r="B303" s="111">
        <v>4411</v>
      </c>
      <c r="C303" s="119">
        <v>3481</v>
      </c>
      <c r="D303" s="111">
        <v>4834</v>
      </c>
      <c r="E303" s="119">
        <v>3638</v>
      </c>
    </row>
    <row r="304" spans="1:10" ht="16.5" customHeight="1" x14ac:dyDescent="0.2">
      <c r="A304" s="34" t="s">
        <v>32</v>
      </c>
      <c r="B304" s="111">
        <v>1550</v>
      </c>
      <c r="C304" s="119">
        <v>1226</v>
      </c>
      <c r="D304" s="111">
        <v>1778</v>
      </c>
      <c r="E304" s="119">
        <v>1350</v>
      </c>
    </row>
    <row r="305" spans="1:27" ht="16.5" customHeight="1" x14ac:dyDescent="0.2">
      <c r="A305" s="34" t="s">
        <v>1</v>
      </c>
      <c r="B305" s="111">
        <v>1467</v>
      </c>
      <c r="C305" s="119">
        <v>1189</v>
      </c>
      <c r="D305" s="111">
        <v>1567</v>
      </c>
      <c r="E305" s="119">
        <v>1218</v>
      </c>
    </row>
    <row r="306" spans="1:27" ht="16.5" customHeight="1" x14ac:dyDescent="0.2">
      <c r="A306" s="34" t="s">
        <v>77</v>
      </c>
      <c r="B306" s="111">
        <v>5428</v>
      </c>
      <c r="C306" s="119">
        <v>4306</v>
      </c>
      <c r="D306" s="111">
        <v>6367</v>
      </c>
      <c r="E306" s="119">
        <v>4729</v>
      </c>
    </row>
    <row r="307" spans="1:27" ht="16.5" customHeight="1" x14ac:dyDescent="0.2">
      <c r="A307" s="34" t="s">
        <v>16</v>
      </c>
      <c r="B307" s="111">
        <v>2787</v>
      </c>
      <c r="C307" s="119">
        <v>2132</v>
      </c>
      <c r="D307" s="111">
        <v>2720</v>
      </c>
      <c r="E307" s="119">
        <v>2050</v>
      </c>
    </row>
    <row r="308" spans="1:27" ht="16.5" customHeight="1" x14ac:dyDescent="0.2">
      <c r="A308" s="34" t="s">
        <v>35</v>
      </c>
      <c r="B308" s="111">
        <v>725</v>
      </c>
      <c r="C308" s="119">
        <v>560</v>
      </c>
      <c r="D308" s="111">
        <v>540</v>
      </c>
      <c r="E308" s="119">
        <v>382</v>
      </c>
    </row>
    <row r="309" spans="1:27" ht="16.5" customHeight="1" x14ac:dyDescent="0.2">
      <c r="A309" s="35" t="s">
        <v>69</v>
      </c>
      <c r="B309" s="112">
        <v>289</v>
      </c>
      <c r="C309" s="120">
        <v>243</v>
      </c>
      <c r="D309" s="112">
        <v>220</v>
      </c>
      <c r="E309" s="120">
        <v>177</v>
      </c>
    </row>
    <row r="310" spans="1:27" ht="16.5" customHeight="1" x14ac:dyDescent="0.2">
      <c r="A310" s="36" t="s">
        <v>57</v>
      </c>
      <c r="B310" s="113">
        <f>SUM(B285:B309)</f>
        <v>53938</v>
      </c>
      <c r="C310" s="121">
        <f>SUM(C285:C309)</f>
        <v>40481</v>
      </c>
      <c r="D310" s="113">
        <f>SUM(D285:D309)</f>
        <v>58998</v>
      </c>
      <c r="E310" s="121">
        <f>SUM(E285:E309)</f>
        <v>42688</v>
      </c>
    </row>
    <row r="311" spans="1:27" s="2" customFormat="1" ht="22.5" customHeight="1" x14ac:dyDescent="0.2">
      <c r="A311" s="3" t="s">
        <v>43</v>
      </c>
      <c r="B311" s="22"/>
      <c r="D311" s="122"/>
      <c r="E311" s="122"/>
    </row>
    <row r="312" spans="1:27" s="2" customFormat="1" ht="14" x14ac:dyDescent="0.2">
      <c r="A312" s="4" t="s">
        <v>90</v>
      </c>
      <c r="D312" s="133"/>
      <c r="E312" s="133" t="s">
        <v>125</v>
      </c>
      <c r="I312" s="30"/>
    </row>
    <row r="313" spans="1:27" ht="16.5" customHeight="1" x14ac:dyDescent="0.2">
      <c r="A313" s="116" t="s">
        <v>72</v>
      </c>
      <c r="B313" s="1"/>
      <c r="C313" s="117"/>
      <c r="E313" s="58" t="s">
        <v>7</v>
      </c>
    </row>
    <row r="314" spans="1:27" ht="16.5" customHeight="1" x14ac:dyDescent="0.2">
      <c r="A314" s="116"/>
      <c r="B314" s="128" t="s">
        <v>58</v>
      </c>
      <c r="C314" s="128"/>
      <c r="D314" s="128" t="s">
        <v>59</v>
      </c>
      <c r="E314" s="128"/>
      <c r="H314" s="123"/>
      <c r="I314" s="123"/>
      <c r="J314" s="123"/>
    </row>
    <row r="315" spans="1:27" ht="18" customHeight="1" x14ac:dyDescent="0.2">
      <c r="A315" s="32" t="s">
        <v>42</v>
      </c>
      <c r="B315" s="38" t="s">
        <v>85</v>
      </c>
      <c r="C315" s="59" t="s">
        <v>106</v>
      </c>
      <c r="D315" s="38" t="s">
        <v>85</v>
      </c>
      <c r="E315" s="59" t="s">
        <v>106</v>
      </c>
      <c r="F315" s="23"/>
      <c r="H315" s="123"/>
      <c r="I315" s="123"/>
      <c r="J315" s="123"/>
      <c r="K315" s="23"/>
      <c r="L315" s="23"/>
      <c r="M315" s="23"/>
      <c r="N315" s="23"/>
      <c r="O315" s="23"/>
      <c r="P315" s="23"/>
      <c r="Q315" s="23"/>
      <c r="R315" s="23"/>
      <c r="S315" s="23"/>
      <c r="T315" s="23"/>
      <c r="U315" s="23"/>
      <c r="V315" s="23"/>
      <c r="W315" s="23"/>
      <c r="X315" s="23"/>
      <c r="Y315" s="23"/>
      <c r="Z315" s="23"/>
      <c r="AA315" s="23"/>
    </row>
    <row r="316" spans="1:27" ht="16.5" customHeight="1" x14ac:dyDescent="0.2">
      <c r="A316" s="33" t="s">
        <v>21</v>
      </c>
      <c r="B316" s="110">
        <v>3503</v>
      </c>
      <c r="C316" s="118">
        <v>2455</v>
      </c>
      <c r="D316" s="110">
        <v>3762</v>
      </c>
      <c r="E316" s="118">
        <v>2949</v>
      </c>
      <c r="H316" s="123"/>
      <c r="I316" s="123"/>
      <c r="J316" s="123"/>
    </row>
    <row r="317" spans="1:27" ht="16.5" customHeight="1" x14ac:dyDescent="0.2">
      <c r="A317" s="34" t="s">
        <v>47</v>
      </c>
      <c r="B317" s="111">
        <v>2322</v>
      </c>
      <c r="C317" s="119">
        <v>1611</v>
      </c>
      <c r="D317" s="111">
        <v>2448</v>
      </c>
      <c r="E317" s="119">
        <v>1880</v>
      </c>
      <c r="H317" s="123"/>
      <c r="I317" s="123"/>
      <c r="J317" s="123"/>
    </row>
    <row r="318" spans="1:27" ht="16.5" customHeight="1" x14ac:dyDescent="0.2">
      <c r="A318" s="34" t="s">
        <v>64</v>
      </c>
      <c r="B318" s="111">
        <v>246</v>
      </c>
      <c r="C318" s="119">
        <v>179</v>
      </c>
      <c r="D318" s="111">
        <v>259</v>
      </c>
      <c r="E318" s="119">
        <v>192</v>
      </c>
      <c r="H318" s="123"/>
      <c r="I318" s="123"/>
      <c r="J318" s="123"/>
    </row>
    <row r="319" spans="1:27" ht="16.5" customHeight="1" x14ac:dyDescent="0.2">
      <c r="A319" s="34" t="s">
        <v>36</v>
      </c>
      <c r="B319" s="111">
        <v>1769</v>
      </c>
      <c r="C319" s="119">
        <v>1136</v>
      </c>
      <c r="D319" s="111">
        <v>1837</v>
      </c>
      <c r="E319" s="119">
        <v>1280</v>
      </c>
      <c r="H319" s="123"/>
      <c r="I319" s="123"/>
      <c r="J319" s="123"/>
    </row>
    <row r="320" spans="1:27" ht="16.5" customHeight="1" x14ac:dyDescent="0.2">
      <c r="A320" s="34" t="s">
        <v>70</v>
      </c>
      <c r="B320" s="111">
        <v>155</v>
      </c>
      <c r="C320" s="119">
        <v>98</v>
      </c>
      <c r="D320" s="111">
        <v>157</v>
      </c>
      <c r="E320" s="119">
        <v>95</v>
      </c>
      <c r="H320" s="123"/>
      <c r="I320" s="123"/>
      <c r="J320" s="123"/>
    </row>
    <row r="321" spans="1:10" ht="16.5" customHeight="1" x14ac:dyDescent="0.2">
      <c r="A321" s="34" t="s">
        <v>61</v>
      </c>
      <c r="B321" s="111">
        <v>3657</v>
      </c>
      <c r="C321" s="119">
        <v>2492</v>
      </c>
      <c r="D321" s="111">
        <v>3723</v>
      </c>
      <c r="E321" s="119">
        <v>2859</v>
      </c>
      <c r="H321" s="123"/>
      <c r="I321" s="123"/>
      <c r="J321" s="123"/>
    </row>
    <row r="322" spans="1:10" ht="16.5" customHeight="1" x14ac:dyDescent="0.2">
      <c r="A322" s="34" t="s">
        <v>31</v>
      </c>
      <c r="B322" s="111">
        <v>334</v>
      </c>
      <c r="C322" s="119">
        <v>195</v>
      </c>
      <c r="D322" s="111">
        <v>336</v>
      </c>
      <c r="E322" s="119">
        <v>232</v>
      </c>
      <c r="H322" s="123"/>
      <c r="I322" s="123"/>
      <c r="J322" s="123"/>
    </row>
    <row r="323" spans="1:10" ht="16.5" customHeight="1" x14ac:dyDescent="0.2">
      <c r="A323" s="34" t="s">
        <v>40</v>
      </c>
      <c r="B323" s="111">
        <v>1267</v>
      </c>
      <c r="C323" s="119">
        <v>828</v>
      </c>
      <c r="D323" s="111">
        <v>1467</v>
      </c>
      <c r="E323" s="119">
        <v>1079</v>
      </c>
      <c r="H323" s="123"/>
      <c r="I323" s="123"/>
      <c r="J323" s="123"/>
    </row>
    <row r="324" spans="1:10" ht="16.5" customHeight="1" x14ac:dyDescent="0.2">
      <c r="A324" s="34" t="s">
        <v>54</v>
      </c>
      <c r="B324" s="111">
        <v>719</v>
      </c>
      <c r="C324" s="119">
        <v>395</v>
      </c>
      <c r="D324" s="111">
        <v>750</v>
      </c>
      <c r="E324" s="119">
        <v>501</v>
      </c>
      <c r="H324" s="123"/>
      <c r="I324" s="123"/>
      <c r="J324" s="123"/>
    </row>
    <row r="325" spans="1:10" ht="16.5" customHeight="1" x14ac:dyDescent="0.2">
      <c r="A325" s="34" t="s">
        <v>29</v>
      </c>
      <c r="B325" s="111">
        <v>13899</v>
      </c>
      <c r="C325" s="119">
        <v>10359</v>
      </c>
      <c r="D325" s="111">
        <v>16782</v>
      </c>
      <c r="E325" s="119">
        <v>13098</v>
      </c>
      <c r="H325" s="123"/>
      <c r="I325" s="123"/>
      <c r="J325" s="123"/>
    </row>
    <row r="326" spans="1:10" ht="16.5" customHeight="1" x14ac:dyDescent="0.2">
      <c r="A326" s="34" t="s">
        <v>71</v>
      </c>
      <c r="B326" s="111">
        <v>838</v>
      </c>
      <c r="C326" s="119">
        <v>583</v>
      </c>
      <c r="D326" s="111">
        <v>838</v>
      </c>
      <c r="E326" s="119">
        <v>661</v>
      </c>
      <c r="H326" s="123"/>
      <c r="I326" s="123"/>
      <c r="J326" s="123"/>
    </row>
    <row r="327" spans="1:10" ht="16.5" customHeight="1" x14ac:dyDescent="0.2">
      <c r="A327" s="34" t="s">
        <v>73</v>
      </c>
      <c r="B327" s="111">
        <v>1263</v>
      </c>
      <c r="C327" s="119">
        <v>907</v>
      </c>
      <c r="D327" s="111">
        <v>1267</v>
      </c>
      <c r="E327" s="119">
        <v>970</v>
      </c>
    </row>
    <row r="328" spans="1:10" ht="16.5" customHeight="1" x14ac:dyDescent="0.2">
      <c r="A328" s="34" t="s">
        <v>74</v>
      </c>
      <c r="B328" s="111">
        <v>377</v>
      </c>
      <c r="C328" s="119">
        <v>269</v>
      </c>
      <c r="D328" s="111">
        <v>408</v>
      </c>
      <c r="E328" s="119">
        <v>301</v>
      </c>
    </row>
    <row r="329" spans="1:10" ht="16.5" customHeight="1" x14ac:dyDescent="0.2">
      <c r="A329" s="34" t="s">
        <v>9</v>
      </c>
      <c r="B329" s="111">
        <v>209</v>
      </c>
      <c r="C329" s="119">
        <v>151</v>
      </c>
      <c r="D329" s="111">
        <v>245</v>
      </c>
      <c r="E329" s="119">
        <v>195</v>
      </c>
    </row>
    <row r="330" spans="1:10" ht="16.5" customHeight="1" x14ac:dyDescent="0.2">
      <c r="A330" s="34" t="s">
        <v>75</v>
      </c>
      <c r="B330" s="111">
        <v>117</v>
      </c>
      <c r="C330" s="119">
        <v>92</v>
      </c>
      <c r="D330" s="111">
        <v>93</v>
      </c>
      <c r="E330" s="119">
        <v>74</v>
      </c>
    </row>
    <row r="331" spans="1:10" ht="16.5" customHeight="1" x14ac:dyDescent="0.2">
      <c r="A331" s="34" t="s">
        <v>19</v>
      </c>
      <c r="B331" s="111">
        <v>125</v>
      </c>
      <c r="C331" s="119">
        <v>96</v>
      </c>
      <c r="D331" s="111">
        <v>159</v>
      </c>
      <c r="E331" s="119">
        <v>119</v>
      </c>
    </row>
    <row r="332" spans="1:10" ht="16.5" customHeight="1" x14ac:dyDescent="0.2">
      <c r="A332" s="34" t="s">
        <v>76</v>
      </c>
      <c r="B332" s="111">
        <v>4918</v>
      </c>
      <c r="C332" s="119">
        <v>3434</v>
      </c>
      <c r="D332" s="111">
        <v>4715</v>
      </c>
      <c r="E332" s="119">
        <v>3637</v>
      </c>
    </row>
    <row r="333" spans="1:10" ht="16.5" customHeight="1" x14ac:dyDescent="0.2">
      <c r="A333" s="34" t="s">
        <v>45</v>
      </c>
      <c r="B333" s="111">
        <v>1604</v>
      </c>
      <c r="C333" s="119">
        <v>1192</v>
      </c>
      <c r="D333" s="111">
        <v>1678</v>
      </c>
      <c r="E333" s="119">
        <v>1319</v>
      </c>
    </row>
    <row r="334" spans="1:10" ht="16.5" customHeight="1" x14ac:dyDescent="0.2">
      <c r="A334" s="34" t="s">
        <v>68</v>
      </c>
      <c r="B334" s="111">
        <v>4430</v>
      </c>
      <c r="C334" s="119">
        <v>3079</v>
      </c>
      <c r="D334" s="111">
        <v>4835</v>
      </c>
      <c r="E334" s="119">
        <v>3557</v>
      </c>
    </row>
    <row r="335" spans="1:10" ht="16.5" customHeight="1" x14ac:dyDescent="0.2">
      <c r="A335" s="34" t="s">
        <v>32</v>
      </c>
      <c r="B335" s="111">
        <v>1556</v>
      </c>
      <c r="C335" s="119">
        <v>1064</v>
      </c>
      <c r="D335" s="111">
        <v>1780</v>
      </c>
      <c r="E335" s="119">
        <v>1330</v>
      </c>
    </row>
    <row r="336" spans="1:10" ht="16.5" customHeight="1" x14ac:dyDescent="0.2">
      <c r="A336" s="34" t="s">
        <v>1</v>
      </c>
      <c r="B336" s="111">
        <v>1468</v>
      </c>
      <c r="C336" s="119">
        <v>940</v>
      </c>
      <c r="D336" s="111">
        <v>1570</v>
      </c>
      <c r="E336" s="119">
        <v>1160</v>
      </c>
    </row>
    <row r="337" spans="1:27" ht="16.5" customHeight="1" x14ac:dyDescent="0.2">
      <c r="A337" s="34" t="s">
        <v>77</v>
      </c>
      <c r="B337" s="111">
        <v>5434</v>
      </c>
      <c r="C337" s="119">
        <v>3749</v>
      </c>
      <c r="D337" s="111">
        <v>6381</v>
      </c>
      <c r="E337" s="119">
        <v>4695</v>
      </c>
    </row>
    <row r="338" spans="1:27" ht="16.5" customHeight="1" x14ac:dyDescent="0.2">
      <c r="A338" s="34" t="s">
        <v>16</v>
      </c>
      <c r="B338" s="111">
        <v>2783</v>
      </c>
      <c r="C338" s="119">
        <v>1890</v>
      </c>
      <c r="D338" s="111">
        <v>2705</v>
      </c>
      <c r="E338" s="119">
        <v>1953</v>
      </c>
    </row>
    <row r="339" spans="1:27" ht="16.5" customHeight="1" x14ac:dyDescent="0.2">
      <c r="A339" s="34" t="s">
        <v>35</v>
      </c>
      <c r="B339" s="111">
        <v>722</v>
      </c>
      <c r="C339" s="119">
        <v>509</v>
      </c>
      <c r="D339" s="111">
        <v>537</v>
      </c>
      <c r="E339" s="119">
        <v>401</v>
      </c>
    </row>
    <row r="340" spans="1:27" ht="16.5" customHeight="1" x14ac:dyDescent="0.2">
      <c r="A340" s="35" t="s">
        <v>69</v>
      </c>
      <c r="B340" s="112">
        <v>287</v>
      </c>
      <c r="C340" s="120">
        <v>175</v>
      </c>
      <c r="D340" s="112">
        <v>220</v>
      </c>
      <c r="E340" s="120">
        <v>136</v>
      </c>
    </row>
    <row r="341" spans="1:27" ht="16.5" customHeight="1" x14ac:dyDescent="0.2">
      <c r="A341" s="36" t="s">
        <v>57</v>
      </c>
      <c r="B341" s="113">
        <f>SUM(B316:B340)</f>
        <v>54002</v>
      </c>
      <c r="C341" s="121">
        <f>SUM(C316:C340)</f>
        <v>37878</v>
      </c>
      <c r="D341" s="113">
        <f>SUM(D316:D340)</f>
        <v>58952</v>
      </c>
      <c r="E341" s="121">
        <f>SUM(E316:E340)</f>
        <v>44673</v>
      </c>
    </row>
    <row r="342" spans="1:27" s="2" customFormat="1" ht="22.5" customHeight="1" x14ac:dyDescent="0.2">
      <c r="A342" s="3" t="s">
        <v>43</v>
      </c>
      <c r="B342" s="22"/>
      <c r="D342" s="122"/>
      <c r="E342" s="122"/>
    </row>
    <row r="343" spans="1:27" s="2" customFormat="1" ht="14" x14ac:dyDescent="0.2">
      <c r="A343" s="4" t="s">
        <v>46</v>
      </c>
      <c r="D343" s="133"/>
      <c r="E343" s="133" t="s">
        <v>125</v>
      </c>
      <c r="I343" s="30"/>
    </row>
    <row r="344" spans="1:27" ht="16.5" customHeight="1" x14ac:dyDescent="0.2">
      <c r="A344" s="116" t="s">
        <v>27</v>
      </c>
      <c r="B344" s="1"/>
      <c r="C344" s="117"/>
      <c r="E344" s="58" t="s">
        <v>7</v>
      </c>
    </row>
    <row r="345" spans="1:27" ht="16.5" customHeight="1" x14ac:dyDescent="0.2">
      <c r="A345" s="116"/>
      <c r="B345" s="128" t="s">
        <v>58</v>
      </c>
      <c r="C345" s="128"/>
      <c r="D345" s="128" t="s">
        <v>59</v>
      </c>
      <c r="E345" s="128"/>
      <c r="H345" s="123"/>
      <c r="I345" s="123"/>
      <c r="J345" s="123"/>
    </row>
    <row r="346" spans="1:27" ht="18" customHeight="1" x14ac:dyDescent="0.2">
      <c r="A346" s="32" t="s">
        <v>42</v>
      </c>
      <c r="B346" s="38" t="s">
        <v>85</v>
      </c>
      <c r="C346" s="59" t="s">
        <v>106</v>
      </c>
      <c r="D346" s="38" t="s">
        <v>85</v>
      </c>
      <c r="E346" s="59" t="s">
        <v>106</v>
      </c>
      <c r="F346" s="23"/>
      <c r="H346" s="123"/>
      <c r="I346" s="123"/>
      <c r="J346" s="123"/>
      <c r="K346" s="23"/>
      <c r="L346" s="23"/>
      <c r="M346" s="23"/>
      <c r="N346" s="23"/>
      <c r="O346" s="23"/>
      <c r="P346" s="23"/>
      <c r="Q346" s="23"/>
      <c r="R346" s="23"/>
      <c r="S346" s="23"/>
      <c r="T346" s="23"/>
      <c r="U346" s="23"/>
      <c r="V346" s="23"/>
      <c r="W346" s="23"/>
      <c r="X346" s="23"/>
      <c r="Y346" s="23"/>
      <c r="Z346" s="23"/>
      <c r="AA346" s="23"/>
    </row>
    <row r="347" spans="1:27" ht="16.5" customHeight="1" x14ac:dyDescent="0.2">
      <c r="A347" s="33" t="s">
        <v>21</v>
      </c>
      <c r="B347" s="110">
        <v>3465</v>
      </c>
      <c r="C347" s="118">
        <v>1337</v>
      </c>
      <c r="D347" s="110">
        <v>3758</v>
      </c>
      <c r="E347" s="118">
        <v>1679</v>
      </c>
      <c r="H347" s="123"/>
      <c r="I347" s="123"/>
      <c r="J347" s="123"/>
    </row>
    <row r="348" spans="1:27" ht="16.5" customHeight="1" x14ac:dyDescent="0.2">
      <c r="A348" s="34" t="s">
        <v>47</v>
      </c>
      <c r="B348" s="111">
        <v>2326</v>
      </c>
      <c r="C348" s="119">
        <v>857</v>
      </c>
      <c r="D348" s="111">
        <v>2457</v>
      </c>
      <c r="E348" s="119">
        <v>994</v>
      </c>
      <c r="H348" s="123"/>
      <c r="I348" s="123"/>
      <c r="J348" s="123"/>
    </row>
    <row r="349" spans="1:27" ht="16.5" customHeight="1" x14ac:dyDescent="0.2">
      <c r="A349" s="34" t="s">
        <v>64</v>
      </c>
      <c r="B349" s="111">
        <v>244</v>
      </c>
      <c r="C349" s="119">
        <v>95</v>
      </c>
      <c r="D349" s="111">
        <v>257</v>
      </c>
      <c r="E349" s="119">
        <v>96</v>
      </c>
      <c r="H349" s="123"/>
      <c r="I349" s="123"/>
      <c r="J349" s="123"/>
    </row>
    <row r="350" spans="1:27" ht="16.5" customHeight="1" x14ac:dyDescent="0.2">
      <c r="A350" s="34" t="s">
        <v>36</v>
      </c>
      <c r="B350" s="111">
        <v>1758</v>
      </c>
      <c r="C350" s="119">
        <v>585</v>
      </c>
      <c r="D350" s="111">
        <v>1832</v>
      </c>
      <c r="E350" s="119">
        <v>677</v>
      </c>
      <c r="H350" s="123"/>
      <c r="I350" s="123"/>
      <c r="J350" s="123"/>
    </row>
    <row r="351" spans="1:27" ht="16.5" customHeight="1" x14ac:dyDescent="0.2">
      <c r="A351" s="34" t="s">
        <v>70</v>
      </c>
      <c r="B351" s="111">
        <v>154</v>
      </c>
      <c r="C351" s="119">
        <v>62</v>
      </c>
      <c r="D351" s="111">
        <v>157</v>
      </c>
      <c r="E351" s="119">
        <v>66</v>
      </c>
      <c r="H351" s="123"/>
      <c r="I351" s="123"/>
      <c r="J351" s="123"/>
    </row>
    <row r="352" spans="1:27" ht="16.5" customHeight="1" x14ac:dyDescent="0.2">
      <c r="A352" s="34" t="s">
        <v>61</v>
      </c>
      <c r="B352" s="111">
        <v>3573</v>
      </c>
      <c r="C352" s="119">
        <v>1075</v>
      </c>
      <c r="D352" s="111">
        <v>3679</v>
      </c>
      <c r="E352" s="119">
        <v>1175</v>
      </c>
      <c r="H352" s="123"/>
      <c r="I352" s="123"/>
      <c r="J352" s="123"/>
    </row>
    <row r="353" spans="1:10" ht="16.5" customHeight="1" x14ac:dyDescent="0.2">
      <c r="A353" s="34" t="s">
        <v>31</v>
      </c>
      <c r="B353" s="111">
        <v>327</v>
      </c>
      <c r="C353" s="119">
        <v>119</v>
      </c>
      <c r="D353" s="111">
        <v>333</v>
      </c>
      <c r="E353" s="119">
        <v>129</v>
      </c>
      <c r="H353" s="123"/>
      <c r="I353" s="123"/>
      <c r="J353" s="123"/>
    </row>
    <row r="354" spans="1:10" ht="16.5" customHeight="1" x14ac:dyDescent="0.2">
      <c r="A354" s="34" t="s">
        <v>40</v>
      </c>
      <c r="B354" s="111">
        <v>1244</v>
      </c>
      <c r="C354" s="119">
        <v>440</v>
      </c>
      <c r="D354" s="111">
        <v>1454</v>
      </c>
      <c r="E354" s="119">
        <v>551</v>
      </c>
      <c r="H354" s="123"/>
      <c r="I354" s="123"/>
      <c r="J354" s="123"/>
    </row>
    <row r="355" spans="1:10" ht="16.5" customHeight="1" x14ac:dyDescent="0.2">
      <c r="A355" s="34" t="s">
        <v>54</v>
      </c>
      <c r="B355" s="111">
        <v>705</v>
      </c>
      <c r="C355" s="119">
        <v>181</v>
      </c>
      <c r="D355" s="111">
        <v>743</v>
      </c>
      <c r="E355" s="119">
        <v>227</v>
      </c>
      <c r="H355" s="123"/>
      <c r="I355" s="123"/>
      <c r="J355" s="123"/>
    </row>
    <row r="356" spans="1:10" ht="16.5" customHeight="1" x14ac:dyDescent="0.2">
      <c r="A356" s="34" t="s">
        <v>29</v>
      </c>
      <c r="B356" s="111">
        <v>13862</v>
      </c>
      <c r="C356" s="119">
        <v>4961</v>
      </c>
      <c r="D356" s="111">
        <v>16796</v>
      </c>
      <c r="E356" s="119">
        <v>6408</v>
      </c>
      <c r="H356" s="123"/>
      <c r="I356" s="123"/>
      <c r="J356" s="123"/>
    </row>
    <row r="357" spans="1:10" ht="16.5" customHeight="1" x14ac:dyDescent="0.2">
      <c r="A357" s="34" t="s">
        <v>71</v>
      </c>
      <c r="B357" s="111">
        <v>830</v>
      </c>
      <c r="C357" s="119">
        <v>256</v>
      </c>
      <c r="D357" s="111">
        <v>840</v>
      </c>
      <c r="E357" s="119">
        <v>315</v>
      </c>
      <c r="H357" s="123"/>
      <c r="I357" s="123"/>
      <c r="J357" s="123"/>
    </row>
    <row r="358" spans="1:10" ht="16.5" customHeight="1" x14ac:dyDescent="0.2">
      <c r="A358" s="34" t="s">
        <v>73</v>
      </c>
      <c r="B358" s="111">
        <v>1253</v>
      </c>
      <c r="C358" s="119">
        <v>408</v>
      </c>
      <c r="D358" s="111">
        <v>1262</v>
      </c>
      <c r="E358" s="119">
        <v>447</v>
      </c>
    </row>
    <row r="359" spans="1:10" ht="16.5" customHeight="1" x14ac:dyDescent="0.2">
      <c r="A359" s="34" t="s">
        <v>74</v>
      </c>
      <c r="B359" s="111">
        <v>371</v>
      </c>
      <c r="C359" s="119">
        <v>147</v>
      </c>
      <c r="D359" s="111">
        <v>402</v>
      </c>
      <c r="E359" s="119">
        <v>152</v>
      </c>
    </row>
    <row r="360" spans="1:10" ht="16.5" customHeight="1" x14ac:dyDescent="0.2">
      <c r="A360" s="34" t="s">
        <v>9</v>
      </c>
      <c r="B360" s="111">
        <v>206</v>
      </c>
      <c r="C360" s="119">
        <v>73</v>
      </c>
      <c r="D360" s="111">
        <v>246</v>
      </c>
      <c r="E360" s="119">
        <v>98</v>
      </c>
    </row>
    <row r="361" spans="1:10" ht="16.5" customHeight="1" x14ac:dyDescent="0.2">
      <c r="A361" s="34" t="s">
        <v>75</v>
      </c>
      <c r="B361" s="111">
        <v>219</v>
      </c>
      <c r="C361" s="119">
        <v>53</v>
      </c>
      <c r="D361" s="111">
        <v>214</v>
      </c>
      <c r="E361" s="119">
        <v>48</v>
      </c>
    </row>
    <row r="362" spans="1:10" ht="16.5" customHeight="1" x14ac:dyDescent="0.2">
      <c r="A362" s="34" t="s">
        <v>19</v>
      </c>
      <c r="B362" s="111">
        <v>124</v>
      </c>
      <c r="C362" s="119">
        <v>58</v>
      </c>
      <c r="D362" s="111">
        <v>159</v>
      </c>
      <c r="E362" s="119">
        <v>74</v>
      </c>
    </row>
    <row r="363" spans="1:10" ht="16.5" customHeight="1" x14ac:dyDescent="0.2">
      <c r="A363" s="34" t="s">
        <v>76</v>
      </c>
      <c r="B363" s="111">
        <v>4910</v>
      </c>
      <c r="C363" s="119">
        <v>1767</v>
      </c>
      <c r="D363" s="111">
        <v>4712</v>
      </c>
      <c r="E363" s="119">
        <v>1789</v>
      </c>
    </row>
    <row r="364" spans="1:10" ht="16.5" customHeight="1" x14ac:dyDescent="0.2">
      <c r="A364" s="34" t="s">
        <v>45</v>
      </c>
      <c r="B364" s="111">
        <v>1596</v>
      </c>
      <c r="C364" s="119">
        <v>565</v>
      </c>
      <c r="D364" s="111">
        <v>1678</v>
      </c>
      <c r="E364" s="119">
        <v>693</v>
      </c>
    </row>
    <row r="365" spans="1:10" ht="16.5" customHeight="1" x14ac:dyDescent="0.2">
      <c r="A365" s="34" t="s">
        <v>68</v>
      </c>
      <c r="B365" s="111">
        <v>4416</v>
      </c>
      <c r="C365" s="119">
        <v>1625</v>
      </c>
      <c r="D365" s="111">
        <v>4824</v>
      </c>
      <c r="E365" s="119">
        <v>1696</v>
      </c>
    </row>
    <row r="366" spans="1:10" ht="16.5" customHeight="1" x14ac:dyDescent="0.2">
      <c r="A366" s="34" t="s">
        <v>32</v>
      </c>
      <c r="B366" s="111">
        <v>1543</v>
      </c>
      <c r="C366" s="119">
        <v>541</v>
      </c>
      <c r="D366" s="111">
        <v>1777</v>
      </c>
      <c r="E366" s="119">
        <v>605</v>
      </c>
    </row>
    <row r="367" spans="1:10" ht="16.5" customHeight="1" x14ac:dyDescent="0.2">
      <c r="A367" s="34" t="s">
        <v>1</v>
      </c>
      <c r="B367" s="111">
        <v>1462</v>
      </c>
      <c r="C367" s="119">
        <v>544</v>
      </c>
      <c r="D367" s="111">
        <v>1564</v>
      </c>
      <c r="E367" s="119">
        <v>615</v>
      </c>
    </row>
    <row r="368" spans="1:10" ht="16.5" customHeight="1" x14ac:dyDescent="0.2">
      <c r="A368" s="34" t="s">
        <v>77</v>
      </c>
      <c r="B368" s="111">
        <v>5399</v>
      </c>
      <c r="C368" s="119">
        <v>1856</v>
      </c>
      <c r="D368" s="111">
        <v>6365</v>
      </c>
      <c r="E368" s="119">
        <v>2318</v>
      </c>
    </row>
    <row r="369" spans="1:5" ht="16.5" customHeight="1" x14ac:dyDescent="0.2">
      <c r="A369" s="34" t="s">
        <v>16</v>
      </c>
      <c r="B369" s="111">
        <v>2754</v>
      </c>
      <c r="C369" s="119">
        <v>1019</v>
      </c>
      <c r="D369" s="111">
        <v>2680</v>
      </c>
      <c r="E369" s="119">
        <v>984</v>
      </c>
    </row>
    <row r="370" spans="1:5" ht="16.5" customHeight="1" x14ac:dyDescent="0.2">
      <c r="A370" s="34" t="s">
        <v>35</v>
      </c>
      <c r="B370" s="111">
        <v>712</v>
      </c>
      <c r="C370" s="119">
        <v>290</v>
      </c>
      <c r="D370" s="111">
        <v>532</v>
      </c>
      <c r="E370" s="119">
        <v>228</v>
      </c>
    </row>
    <row r="371" spans="1:5" ht="16.5" customHeight="1" x14ac:dyDescent="0.2">
      <c r="A371" s="35" t="s">
        <v>69</v>
      </c>
      <c r="B371" s="112">
        <v>289</v>
      </c>
      <c r="C371" s="120">
        <v>111</v>
      </c>
      <c r="D371" s="112">
        <v>220</v>
      </c>
      <c r="E371" s="120">
        <v>67</v>
      </c>
    </row>
    <row r="372" spans="1:5" ht="16.5" customHeight="1" x14ac:dyDescent="0.2">
      <c r="A372" s="36" t="s">
        <v>57</v>
      </c>
      <c r="B372" s="113">
        <f>SUM(B347:B371)</f>
        <v>53742</v>
      </c>
      <c r="C372" s="121">
        <f>SUM(C347:C371)</f>
        <v>19025</v>
      </c>
      <c r="D372" s="113">
        <f>SUM(D347:D371)</f>
        <v>58941</v>
      </c>
      <c r="E372" s="121">
        <f>SUM(E347:E371)</f>
        <v>22131</v>
      </c>
    </row>
  </sheetData>
  <mergeCells count="24">
    <mergeCell ref="B283:C283"/>
    <mergeCell ref="D283:E283"/>
    <mergeCell ref="B314:C314"/>
    <mergeCell ref="D314:E314"/>
    <mergeCell ref="B345:C345"/>
    <mergeCell ref="D345:E345"/>
    <mergeCell ref="B190:C190"/>
    <mergeCell ref="D190:E190"/>
    <mergeCell ref="B221:C221"/>
    <mergeCell ref="D221:E221"/>
    <mergeCell ref="B252:C252"/>
    <mergeCell ref="D252:E252"/>
    <mergeCell ref="B97:C97"/>
    <mergeCell ref="D97:E97"/>
    <mergeCell ref="B128:C128"/>
    <mergeCell ref="D128:E128"/>
    <mergeCell ref="B159:C159"/>
    <mergeCell ref="D159:E159"/>
    <mergeCell ref="B4:C4"/>
    <mergeCell ref="D4:E4"/>
    <mergeCell ref="B35:C35"/>
    <mergeCell ref="D35:E35"/>
    <mergeCell ref="B66:C66"/>
    <mergeCell ref="D66:E66"/>
  </mergeCells>
  <phoneticPr fontId="4"/>
  <dataValidations count="1">
    <dataValidation allowBlank="1" showInputMessage="1" sqref="B4 B1 D4 D35 B35 B32 D66 B66 B63 D97 B97 B94 D128 B128 B125 D159 B159 B156 D190 B190 B187 D221 B221 B218 D252 B252 B249 D283 B283 B280 D314 B314 B311 D345 B345 B342 A1:A1048576" xr:uid="{00000000-0002-0000-0800-000000000000}"/>
  </dataValidations>
  <pageMargins left="0.70866141732283472" right="0.70866141732283472" top="0.74803149606299213" bottom="0.74803149606299213" header="0.31496062992125984" footer="0.31496062992125984"/>
  <pageSetup paperSize="9" orientation="landscape" horizontalDpi="300" verticalDpi="300" r:id="rId1"/>
  <headerFooter>
    <oddFooter>&amp;C&amp;P</oddFooter>
  </headerFooter>
  <rowBreaks count="11" manualBreakCount="11">
    <brk id="31" max="16383" man="1"/>
    <brk id="62" max="16383" man="1"/>
    <brk id="93" max="16383" man="1"/>
    <brk id="124" max="16383" man="1"/>
    <brk id="155" max="16383" man="1"/>
    <brk id="186" max="16383" man="1"/>
    <brk id="217" max="16383" man="1"/>
    <brk id="248" max="16383" man="1"/>
    <brk id="279" max="16383" man="1"/>
    <brk id="310" max="16383" man="1"/>
    <brk id="3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Ｃ－１医療費（診療別）</vt:lpstr>
      <vt:lpstr>Ｃ－１医療費（疾病分類）</vt:lpstr>
      <vt:lpstr>Ｃ－１レセプト件数（診療別）</vt:lpstr>
      <vt:lpstr>Ｃ－１レセプト件数（疾病分類）</vt:lpstr>
      <vt:lpstr>Ｃ－１加入者数</vt:lpstr>
      <vt:lpstr>Ｃ－２特定健診基準値</vt:lpstr>
      <vt:lpstr>Ｃ－２特定健診有病者</vt:lpstr>
      <vt:lpstr>Ｃ－２特定健診平均値</vt:lpstr>
      <vt:lpstr>Ｃ－２特定健診質問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山田　真美子</cp:lastModifiedBy>
  <cp:lastPrinted>2016-03-30T07:37:52Z</cp:lastPrinted>
  <dcterms:created xsi:type="dcterms:W3CDTF">2016-02-29T07:13:23Z</dcterms:created>
  <dcterms:modified xsi:type="dcterms:W3CDTF">2024-10-21T01:35:18Z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2024-03-28T02:29:35Z</vt:filetime>
  </property>
</Properties>
</file>