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480" yWindow="30" windowWidth="18180" windowHeight="7425" tabRatio="753"/>
  </bookViews>
  <sheets>
    <sheet name="Ｂ－７" sheetId="17" r:id="rId1"/>
    <sheet name="Ｂ－７－１肥満者" sheetId="85" r:id="rId2"/>
    <sheet name="Ｂ－７－１メタボ該当者" sheetId="164" r:id="rId3"/>
    <sheet name="Ｂ－７－１メタボ予備群" sheetId="165" r:id="rId4"/>
    <sheet name="Ｂ－７－１メタボ該当者＋予備群" sheetId="166" r:id="rId5"/>
    <sheet name="Ｂ－７－１収縮期血圧１４０以上" sheetId="167" r:id="rId6"/>
    <sheet name="Ｂ－７－１収縮期血圧１８０以上" sheetId="168" r:id="rId7"/>
    <sheet name="Ｂ－７－１拡張期血圧９０以上" sheetId="169" r:id="rId8"/>
    <sheet name="Ｂ－７－１中性脂肪３００以上" sheetId="170" r:id="rId9"/>
    <sheet name="Ｂ－７－１ＬＤＬ１６０以上" sheetId="171" r:id="rId10"/>
    <sheet name="Ｂ－７－１ＨＤＬ３４以下" sheetId="172" r:id="rId11"/>
    <sheet name="Ｂ－７－１血糖値１２６以上" sheetId="173" r:id="rId12"/>
    <sheet name="Ｂ－７－１ＨｂＡ１ｃ　６．５%以上" sheetId="174" r:id="rId13"/>
    <sheet name="Ｂ－７－１ＨｂＡ１ｃ　８．４%以上" sheetId="175" r:id="rId14"/>
    <sheet name="Ｂ－７－２有病者_糖尿病" sheetId="176" r:id="rId15"/>
    <sheet name="Ｂ－７－２有病者_高血圧" sheetId="177" r:id="rId16"/>
    <sheet name="Ｂ－７－２有病者_脂質異常症" sheetId="178" r:id="rId17"/>
    <sheet name="Ｂ－７－３平均値_ＢＭＩ" sheetId="101" r:id="rId18"/>
    <sheet name="Ｂ－７－３平均値_腹囲" sheetId="181" r:id="rId19"/>
    <sheet name="Ｂ－７－３平均値_血糖値" sheetId="182" r:id="rId20"/>
    <sheet name="Ｂ－７－３平均値_ＨＢＡ１ｃ" sheetId="183" r:id="rId21"/>
    <sheet name="Ｂ－７－３平均値_収縮期血圧" sheetId="185" r:id="rId22"/>
    <sheet name="Ｂ－７－３平均値_拡張期血圧" sheetId="186" r:id="rId23"/>
    <sheet name="Ｂ－７－３平均値_中性脂肪" sheetId="187" r:id="rId24"/>
    <sheet name="Ｂ－７－３平均値_ＬＤＬ" sheetId="188" r:id="rId25"/>
    <sheet name="Ｂ－７－３平均値_ＨＤＬ" sheetId="189" r:id="rId26"/>
    <sheet name="Ｂ－７－４質問_喫煙" sheetId="190" r:id="rId27"/>
    <sheet name="Ｂ－７－４質問_体重変化" sheetId="191" r:id="rId28"/>
    <sheet name="Ｂ－７－４質問_運動習慣" sheetId="192" r:id="rId29"/>
    <sheet name="Ｂ－７－４質問_歩行" sheetId="193" r:id="rId30"/>
    <sheet name="Ｂ－７－４質問_夕食" sheetId="194" r:id="rId31"/>
    <sheet name="Ｂ－７－４質問_夜食" sheetId="195" r:id="rId32"/>
    <sheet name="Ｂ－７－４質問_朝食" sheetId="196" r:id="rId33"/>
    <sheet name="Ｂ－７－４質問_飲酒習慣" sheetId="197" r:id="rId34"/>
    <sheet name="Ｂ－７－４質問_飲酒量" sheetId="198" r:id="rId35"/>
    <sheet name="Ｂ－７－４質問_睡眠" sheetId="199" r:id="rId36"/>
    <sheet name="Ｂ－７－４質問_生活習慣" sheetId="200" r:id="rId37"/>
    <sheet name="Ｂ－７－４質問_保健指導" sheetId="201" r:id="rId38"/>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<sst xmlns="http://schemas.openxmlformats.org/spreadsheetml/2006/main" xmlns:r="http://schemas.openxmlformats.org/officeDocument/2006/relationships" count="168" uniqueCount="168">
  <si>
    <t>【拡張期血圧９０ｍｍHｇ以上・女性】</t>
    <rPh sb="15" eb="17">
      <t>ジョセイ</t>
    </rPh>
    <phoneticPr fontId="4"/>
  </si>
  <si>
    <t>美郷町</t>
  </si>
  <si>
    <t>【収縮期血圧・女性】</t>
  </si>
  <si>
    <t>特定健康診査データによる地域差分析（標準化該当比）</t>
    <rPh sb="0" eb="2">
      <t>トクテイ</t>
    </rPh>
    <rPh sb="2" eb="4">
      <t>ケンコウ</t>
    </rPh>
    <rPh sb="4" eb="6">
      <t>シンサ</t>
    </rPh>
    <rPh sb="12" eb="15">
      <t>チイキサ</t>
    </rPh>
    <rPh sb="15" eb="17">
      <t>ブンセキ</t>
    </rPh>
    <rPh sb="18" eb="21">
      <t>ヒョウジュンカ</t>
    </rPh>
    <rPh sb="21" eb="24">
      <t>ガイトウヒ</t>
    </rPh>
    <phoneticPr fontId="4"/>
  </si>
  <si>
    <t>【ＨＤＬコレステロール・女性】</t>
  </si>
  <si>
    <t>【ＢＭＩ・女性】</t>
  </si>
  <si>
    <t>特定健康診査における検査数値の平均値（年齢調整）</t>
    <rPh sb="0" eb="2">
      <t>トクテイ</t>
    </rPh>
    <rPh sb="2" eb="4">
      <t>ケンコウ</t>
    </rPh>
    <rPh sb="4" eb="6">
      <t>シンサ</t>
    </rPh>
    <rPh sb="10" eb="12">
      <t>ケンサ</t>
    </rPh>
    <rPh sb="12" eb="14">
      <t>スウチ</t>
    </rPh>
    <rPh sb="15" eb="18">
      <t>ヘイキンチ</t>
    </rPh>
    <rPh sb="19" eb="21">
      <t>ネンレイ</t>
    </rPh>
    <rPh sb="21" eb="23">
      <t>チョウセイ</t>
    </rPh>
    <phoneticPr fontId="4"/>
  </si>
  <si>
    <t>【ＨＤＬコレステロール・男性】</t>
    <rPh sb="12" eb="14">
      <t>ダンセイ</t>
    </rPh>
    <phoneticPr fontId="4"/>
  </si>
  <si>
    <t>【肥満者・男性】</t>
    <rPh sb="5" eb="7">
      <t>ダンセイ</t>
    </rPh>
    <phoneticPr fontId="4"/>
  </si>
  <si>
    <t>【糖尿病有病者・男性】</t>
    <rPh sb="8" eb="10">
      <t>ダンセイ</t>
    </rPh>
    <phoneticPr fontId="4"/>
  </si>
  <si>
    <t>八郎潟町</t>
  </si>
  <si>
    <t>【朝食・男性】</t>
    <rPh sb="4" eb="6">
      <t>ダンセイ</t>
    </rPh>
    <phoneticPr fontId="4"/>
  </si>
  <si>
    <t>（睡眠で休養が十分とれている“はい”）</t>
  </si>
  <si>
    <t>特定健康診査において検査数値が一定の基準を超える者（標準化該当比）</t>
    <rPh sb="0" eb="2">
      <t>トクテイ</t>
    </rPh>
    <rPh sb="2" eb="4">
      <t>ケンコウ</t>
    </rPh>
    <rPh sb="4" eb="6">
      <t>シンサ</t>
    </rPh>
    <rPh sb="10" eb="12">
      <t>ケンサ</t>
    </rPh>
    <rPh sb="12" eb="14">
      <t>スウチ</t>
    </rPh>
    <rPh sb="15" eb="17">
      <t>イッテイ</t>
    </rPh>
    <rPh sb="18" eb="20">
      <t>キジュン</t>
    </rPh>
    <rPh sb="21" eb="22">
      <t>コ</t>
    </rPh>
    <rPh sb="24" eb="25">
      <t>モノ</t>
    </rPh>
    <rPh sb="26" eb="29">
      <t>ヒョウジュンカ</t>
    </rPh>
    <rPh sb="29" eb="32">
      <t>ガイトウヒ</t>
    </rPh>
    <phoneticPr fontId="4"/>
  </si>
  <si>
    <t>特定健康診査における有病者（標準化該当比）</t>
    <rPh sb="0" eb="2">
      <t>トクテイ</t>
    </rPh>
    <rPh sb="2" eb="4">
      <t>ケンコウ</t>
    </rPh>
    <rPh sb="4" eb="6">
      <t>シンサ</t>
    </rPh>
    <rPh sb="10" eb="13">
      <t>ユウビョウシャ</t>
    </rPh>
    <rPh sb="14" eb="17">
      <t>ヒョウジュンカ</t>
    </rPh>
    <rPh sb="17" eb="20">
      <t>ガイトウヒ</t>
    </rPh>
    <phoneticPr fontId="4"/>
  </si>
  <si>
    <t>【メタボリックシンドローム該当者・女性】</t>
    <rPh sb="17" eb="19">
      <t>ジョセイ</t>
    </rPh>
    <phoneticPr fontId="4"/>
  </si>
  <si>
    <t>本データは、令和２年度の市町村国保及び全国健康保険協会秋田支部の特定健康診査結果データから算出したもの。</t>
    <rPh sb="0" eb="1">
      <t>ホン</t>
    </rPh>
    <rPh sb="6" eb="8">
      <t>レイワ</t>
    </rPh>
    <rPh sb="9" eb="10">
      <t>ネン</t>
    </rPh>
    <rPh sb="10" eb="11">
      <t>ド</t>
    </rPh>
    <rPh sb="12" eb="15">
      <t>シチョウソン</t>
    </rPh>
    <rPh sb="15" eb="17">
      <t>コクホ</t>
    </rPh>
    <rPh sb="17" eb="18">
      <t>オヨ</t>
    </rPh>
    <rPh sb="19" eb="21">
      <t>ゼンコク</t>
    </rPh>
    <rPh sb="21" eb="23">
      <t>ケンコウ</t>
    </rPh>
    <rPh sb="23" eb="25">
      <t>ホケン</t>
    </rPh>
    <rPh sb="25" eb="27">
      <t>キョウカイ</t>
    </rPh>
    <rPh sb="27" eb="29">
      <t>アキタ</t>
    </rPh>
    <rPh sb="29" eb="31">
      <t>シブ</t>
    </rPh>
    <rPh sb="32" eb="34">
      <t>トクテイ</t>
    </rPh>
    <rPh sb="34" eb="36">
      <t>ケンコウ</t>
    </rPh>
    <rPh sb="36" eb="38">
      <t>シンサ</t>
    </rPh>
    <rPh sb="38" eb="40">
      <t>ケッカ</t>
    </rPh>
    <rPh sb="45" eb="47">
      <t>サンシュツ</t>
    </rPh>
    <phoneticPr fontId="4"/>
  </si>
  <si>
    <r>
      <t xml:space="preserve">点推定
</t>
    </r>
    <r>
      <rPr>
        <sz val="11"/>
        <color theme="1"/>
        <rFont val="ＭＳ Ｐゴシック"/>
      </rPr>
      <t>(mmHg)</t>
    </r>
  </si>
  <si>
    <t>95％下限</t>
  </si>
  <si>
    <t>特定健康診査での質問項目による生活習慣比較（標準化該当比）</t>
    <rPh sb="0" eb="2">
      <t>トクテイ</t>
    </rPh>
    <rPh sb="2" eb="4">
      <t>ケンコウ</t>
    </rPh>
    <rPh sb="4" eb="6">
      <t>シンサ</t>
    </rPh>
    <rPh sb="8" eb="10">
      <t>シツモン</t>
    </rPh>
    <rPh sb="10" eb="12">
      <t>コウモク</t>
    </rPh>
    <rPh sb="15" eb="17">
      <t>セイカツ</t>
    </rPh>
    <rPh sb="17" eb="19">
      <t>シュウカン</t>
    </rPh>
    <rPh sb="19" eb="21">
      <t>ヒカク</t>
    </rPh>
    <rPh sb="22" eb="25">
      <t>ヒョウジュンカ</t>
    </rPh>
    <rPh sb="25" eb="28">
      <t>ガイトウヒ</t>
    </rPh>
    <phoneticPr fontId="4"/>
  </si>
  <si>
    <t>【メタボリックシンドローム該当者・男性】</t>
    <rPh sb="17" eb="19">
      <t>ダンセイ</t>
    </rPh>
    <phoneticPr fontId="4"/>
  </si>
  <si>
    <t>【データ利用の留意点】</t>
    <rPh sb="4" eb="6">
      <t>リヨウ</t>
    </rPh>
    <rPh sb="7" eb="10">
      <t>リュウイテン</t>
    </rPh>
    <phoneticPr fontId="4"/>
  </si>
  <si>
    <t>各市町村の性・年齢階級別の受診者（判定可能者）数に、秋田県合計の特定健康診査結果から算出した該当者の割合を乗じて集計した人数を</t>
    <rPh sb="0" eb="1">
      <t>カク</t>
    </rPh>
    <rPh sb="1" eb="4">
      <t>シチョウソン</t>
    </rPh>
    <rPh sb="5" eb="6">
      <t>セイ</t>
    </rPh>
    <rPh sb="7" eb="9">
      <t>ネンレイ</t>
    </rPh>
    <rPh sb="9" eb="12">
      <t>カイキュウベツ</t>
    </rPh>
    <rPh sb="13" eb="16">
      <t>ジュシンシャ</t>
    </rPh>
    <rPh sb="17" eb="19">
      <t>ハンテイ</t>
    </rPh>
    <rPh sb="19" eb="21">
      <t>カノウ</t>
    </rPh>
    <rPh sb="21" eb="22">
      <t>シャ</t>
    </rPh>
    <rPh sb="23" eb="24">
      <t>スウ</t>
    </rPh>
    <rPh sb="26" eb="29">
      <t>アキタケン</t>
    </rPh>
    <rPh sb="29" eb="31">
      <t>ゴウケイ</t>
    </rPh>
    <rPh sb="32" eb="34">
      <t>トクテイ</t>
    </rPh>
    <rPh sb="34" eb="36">
      <t>ケンコウ</t>
    </rPh>
    <rPh sb="36" eb="38">
      <t>シンサ</t>
    </rPh>
    <rPh sb="38" eb="40">
      <t>ケッカ</t>
    </rPh>
    <rPh sb="42" eb="44">
      <t>サンシュツ</t>
    </rPh>
    <rPh sb="46" eb="49">
      <t>ガイトウシャ</t>
    </rPh>
    <rPh sb="50" eb="52">
      <t>ワリアイ</t>
    </rPh>
    <rPh sb="53" eb="54">
      <t>ジョウ</t>
    </rPh>
    <rPh sb="56" eb="58">
      <t>シュウケイ</t>
    </rPh>
    <rPh sb="60" eb="62">
      <t>ニンズウ</t>
    </rPh>
    <phoneticPr fontId="4"/>
  </si>
  <si>
    <t>【ＨｂＡ１ｃ　６．５%以上・女性】</t>
    <rPh sb="14" eb="16">
      <t>ジョセイ</t>
    </rPh>
    <phoneticPr fontId="4"/>
  </si>
  <si>
    <t>【データの見方等】</t>
    <rPh sb="5" eb="7">
      <t>ミカタ</t>
    </rPh>
    <rPh sb="7" eb="8">
      <t>トウ</t>
    </rPh>
    <phoneticPr fontId="4"/>
  </si>
  <si>
    <t>Ｂ－７－１</t>
  </si>
  <si>
    <t>【データ算出方法】</t>
    <rPh sb="4" eb="6">
      <t>サンシュツ</t>
    </rPh>
    <rPh sb="6" eb="8">
      <t>ホウホウ</t>
    </rPh>
    <phoneticPr fontId="4"/>
  </si>
  <si>
    <t>Ｂ－７</t>
  </si>
  <si>
    <t>【データ出典】</t>
    <rPh sb="4" eb="6">
      <t>シュッテン</t>
    </rPh>
    <phoneticPr fontId="4"/>
  </si>
  <si>
    <t>湯沢市</t>
  </si>
  <si>
    <t>検査数値等が一定の値以上を検出したため、糖尿病、高血圧症、脂質異常症と判定される者について掲載。</t>
    <rPh sb="0" eb="2">
      <t>ケンサ</t>
    </rPh>
    <rPh sb="2" eb="4">
      <t>スウチ</t>
    </rPh>
    <rPh sb="4" eb="5">
      <t>トウ</t>
    </rPh>
    <rPh sb="6" eb="8">
      <t>イッテイ</t>
    </rPh>
    <rPh sb="9" eb="10">
      <t>アタイ</t>
    </rPh>
    <rPh sb="10" eb="12">
      <t>イジョウ</t>
    </rPh>
    <rPh sb="13" eb="15">
      <t>ケンシュツ</t>
    </rPh>
    <rPh sb="20" eb="23">
      <t>トウニョウビョウ</t>
    </rPh>
    <rPh sb="24" eb="28">
      <t>コウケツアツショウ</t>
    </rPh>
    <rPh sb="29" eb="31">
      <t>シシツ</t>
    </rPh>
    <rPh sb="31" eb="34">
      <t>イジョウショウ</t>
    </rPh>
    <rPh sb="35" eb="37">
      <t>ハンテイ</t>
    </rPh>
    <rPh sb="40" eb="41">
      <t>モノ</t>
    </rPh>
    <rPh sb="45" eb="47">
      <t>ケイサイ</t>
    </rPh>
    <phoneticPr fontId="4"/>
  </si>
  <si>
    <t>対象年（度）</t>
    <rPh sb="0" eb="2">
      <t>タイショウ</t>
    </rPh>
    <rPh sb="2" eb="3">
      <t>ネン</t>
    </rPh>
    <rPh sb="4" eb="5">
      <t>ド</t>
    </rPh>
    <phoneticPr fontId="4"/>
  </si>
  <si>
    <t>（20歳の時の体重から１０ｋｇ以上増加している“はい”）</t>
  </si>
  <si>
    <t>大潟村</t>
  </si>
  <si>
    <t>（朝食を抜くことが週に３回以上ある“はい”）</t>
  </si>
  <si>
    <t>【メタボリックシンドローム該当者＋予備群・男性】</t>
    <rPh sb="21" eb="23">
      <t>ダンセイ</t>
    </rPh>
    <phoneticPr fontId="4"/>
  </si>
  <si>
    <t>（健診データから、腹囲９０ｃｍ以上、かつ各数値項目により独自判定で算出）</t>
  </si>
  <si>
    <t>大館市</t>
  </si>
  <si>
    <t>（日常生活において歩行または同等の身体活動を1日1時間以上実施“はい”）</t>
  </si>
  <si>
    <t>（生活習慣の改善について保健指導を受ける機会があれば利用する“はい”）</t>
  </si>
  <si>
    <t>【中性脂肪・女性】</t>
  </si>
  <si>
    <t>秋田県</t>
  </si>
  <si>
    <t>秋田市</t>
  </si>
  <si>
    <t>藤里町</t>
  </si>
  <si>
    <t>【肥満者・女性】</t>
    <rPh sb="5" eb="7">
      <t>ジョセイ</t>
    </rPh>
    <phoneticPr fontId="4"/>
  </si>
  <si>
    <t>Ｂ－７－４　特定健康診査での質問項目による生活習慣比較（標準化該当比）</t>
  </si>
  <si>
    <t>Ｂ－７－４</t>
  </si>
  <si>
    <t>※各項目の詳細判定に用いたデータは別紙（特定健康診査・医療レセプトデータ集計・分析条件一覧表）による集計結果により算出した。</t>
    <rPh sb="1" eb="2">
      <t>カク</t>
    </rPh>
    <rPh sb="2" eb="4">
      <t>コウモク</t>
    </rPh>
    <rPh sb="5" eb="7">
      <t>ショウサイ</t>
    </rPh>
    <rPh sb="7" eb="9">
      <t>ハンテイ</t>
    </rPh>
    <rPh sb="10" eb="11">
      <t>モチ</t>
    </rPh>
    <rPh sb="17" eb="19">
      <t>ベッシ</t>
    </rPh>
    <rPh sb="20" eb="22">
      <t>トクテイ</t>
    </rPh>
    <rPh sb="22" eb="24">
      <t>ケンコウ</t>
    </rPh>
    <rPh sb="24" eb="26">
      <t>シンサ</t>
    </rPh>
    <rPh sb="27" eb="29">
      <t>イリョウ</t>
    </rPh>
    <rPh sb="36" eb="38">
      <t>シュウケイ</t>
    </rPh>
    <rPh sb="39" eb="41">
      <t>ブンセキ</t>
    </rPh>
    <rPh sb="41" eb="43">
      <t>ジョウケン</t>
    </rPh>
    <rPh sb="43" eb="46">
      <t>イチランヒョウ</t>
    </rPh>
    <rPh sb="50" eb="52">
      <t>シュウケイ</t>
    </rPh>
    <rPh sb="52" eb="54">
      <t>ケッカ</t>
    </rPh>
    <rPh sb="57" eb="59">
      <t>サンシュツ</t>
    </rPh>
    <phoneticPr fontId="4"/>
  </si>
  <si>
    <t>仙北市</t>
  </si>
  <si>
    <t>【糖尿病有病者・女性】</t>
    <rPh sb="8" eb="10">
      <t>ジョセイ</t>
    </rPh>
    <phoneticPr fontId="4"/>
  </si>
  <si>
    <t>特定健康診査の受診率が約４０％であること、市町村によってはそれ以外の地域要素があることを十分に留意する必要がある。</t>
    <rPh sb="0" eb="2">
      <t>トクテイ</t>
    </rPh>
    <rPh sb="2" eb="4">
      <t>ケンコウ</t>
    </rPh>
    <rPh sb="4" eb="6">
      <t>シンサ</t>
    </rPh>
    <rPh sb="7" eb="10">
      <t>ジュシンリツ</t>
    </rPh>
    <rPh sb="11" eb="12">
      <t>ヤク</t>
    </rPh>
    <rPh sb="21" eb="24">
      <t>シチョウソン</t>
    </rPh>
    <rPh sb="31" eb="33">
      <t>イガイ</t>
    </rPh>
    <rPh sb="34" eb="36">
      <t>チイキ</t>
    </rPh>
    <rPh sb="36" eb="38">
      <t>ヨウソ</t>
    </rPh>
    <rPh sb="44" eb="46">
      <t>ジュウブン</t>
    </rPh>
    <rPh sb="47" eb="49">
      <t>リュウイ</t>
    </rPh>
    <rPh sb="51" eb="53">
      <t>ヒツヨウ</t>
    </rPh>
    <phoneticPr fontId="4"/>
  </si>
  <si>
    <t>喫煙、体重変化、運動習慣、歩行、食習慣（朝食・夕食・夜食）、飲酒（頻度・量）、睡眠、生活習慣改善、保健指導の各項目について掲載。</t>
    <rPh sb="0" eb="2">
      <t>キツエン</t>
    </rPh>
    <rPh sb="3" eb="5">
      <t>タイジュウ</t>
    </rPh>
    <rPh sb="5" eb="7">
      <t>ヘンカ</t>
    </rPh>
    <rPh sb="8" eb="10">
      <t>ウンドウ</t>
    </rPh>
    <rPh sb="10" eb="12">
      <t>シュウカン</t>
    </rPh>
    <rPh sb="13" eb="15">
      <t>ホコウ</t>
    </rPh>
    <rPh sb="16" eb="19">
      <t>ショクシュウカン</t>
    </rPh>
    <rPh sb="20" eb="22">
      <t>チョウショク</t>
    </rPh>
    <rPh sb="23" eb="25">
      <t>ユウショク</t>
    </rPh>
    <rPh sb="26" eb="28">
      <t>ヤショク</t>
    </rPh>
    <rPh sb="30" eb="32">
      <t>インシュ</t>
    </rPh>
    <rPh sb="33" eb="35">
      <t>ヒンド</t>
    </rPh>
    <rPh sb="36" eb="37">
      <t>リョウ</t>
    </rPh>
    <rPh sb="39" eb="41">
      <t>スイミン</t>
    </rPh>
    <rPh sb="42" eb="44">
      <t>セイカツ</t>
    </rPh>
    <rPh sb="44" eb="46">
      <t>シュウカン</t>
    </rPh>
    <rPh sb="46" eb="48">
      <t>カイゼン</t>
    </rPh>
    <rPh sb="49" eb="51">
      <t>ホケン</t>
    </rPh>
    <rPh sb="51" eb="53">
      <t>シドウ</t>
    </rPh>
    <rPh sb="54" eb="55">
      <t>カク</t>
    </rPh>
    <rPh sb="55" eb="57">
      <t>コウモク</t>
    </rPh>
    <rPh sb="61" eb="63">
      <t>ケイサイ</t>
    </rPh>
    <phoneticPr fontId="4"/>
  </si>
  <si>
    <t>肥満、メタボリックシンドローム、血圧、脂質、血糖について掲載。</t>
    <rPh sb="0" eb="2">
      <t>ヒマン</t>
    </rPh>
    <rPh sb="16" eb="18">
      <t>ケツアツ</t>
    </rPh>
    <rPh sb="19" eb="21">
      <t>シシツ</t>
    </rPh>
    <rPh sb="22" eb="24">
      <t>ケットウ</t>
    </rPh>
    <rPh sb="28" eb="30">
      <t>ケイサイ</t>
    </rPh>
    <phoneticPr fontId="4"/>
  </si>
  <si>
    <t>標準化該当比１００を秋田県合計（集計した県全体）とし、各市町村の該当者の出現割合の高低を比較している。</t>
    <rPh sb="0" eb="3">
      <t>ヒョウジュンカ</t>
    </rPh>
    <rPh sb="3" eb="6">
      <t>ガイトウヒ</t>
    </rPh>
    <rPh sb="10" eb="13">
      <t>アキタケン</t>
    </rPh>
    <rPh sb="13" eb="15">
      <t>ゴウケイ</t>
    </rPh>
    <rPh sb="16" eb="18">
      <t>シュウケイ</t>
    </rPh>
    <rPh sb="20" eb="21">
      <t>ケン</t>
    </rPh>
    <rPh sb="21" eb="23">
      <t>ゼンタイ</t>
    </rPh>
    <rPh sb="27" eb="31">
      <t>カクシチョウソン</t>
    </rPh>
    <rPh sb="32" eb="35">
      <t>ガイトウシャ</t>
    </rPh>
    <rPh sb="36" eb="38">
      <t>シュツゲン</t>
    </rPh>
    <rPh sb="38" eb="40">
      <t>ワリアイ</t>
    </rPh>
    <rPh sb="41" eb="43">
      <t>コウテイ</t>
    </rPh>
    <rPh sb="44" eb="46">
      <t>ヒカク</t>
    </rPh>
    <phoneticPr fontId="4"/>
  </si>
  <si>
    <t>年齢構成の違いの影響を除いて地域の状況を表すものであり、地域比較（市町村比較）に用いている。</t>
    <rPh sb="0" eb="2">
      <t>ネンレイ</t>
    </rPh>
    <rPh sb="2" eb="4">
      <t>コウセイ</t>
    </rPh>
    <rPh sb="5" eb="6">
      <t>チガ</t>
    </rPh>
    <rPh sb="8" eb="10">
      <t>エイキョウ</t>
    </rPh>
    <rPh sb="11" eb="12">
      <t>ノゾ</t>
    </rPh>
    <rPh sb="14" eb="16">
      <t>チイキ</t>
    </rPh>
    <rPh sb="17" eb="19">
      <t>ジョウキョウ</t>
    </rPh>
    <rPh sb="20" eb="21">
      <t>アラワ</t>
    </rPh>
    <rPh sb="28" eb="30">
      <t>チイキ</t>
    </rPh>
    <rPh sb="30" eb="32">
      <t>ヒカク</t>
    </rPh>
    <rPh sb="33" eb="36">
      <t>シチョウソン</t>
    </rPh>
    <rPh sb="36" eb="38">
      <t>ヒカク</t>
    </rPh>
    <rPh sb="40" eb="41">
      <t>モチ</t>
    </rPh>
    <phoneticPr fontId="4"/>
  </si>
  <si>
    <t>羽後町</t>
  </si>
  <si>
    <t>その市町村の期待者数とし、実際の特定健康診査結果で該当と判定された性別の人数（該当者数）を期待者数で除し、１００を乗じた値。</t>
    <rPh sb="2" eb="5">
      <t>シチョウソン</t>
    </rPh>
    <rPh sb="6" eb="8">
      <t>キタイ</t>
    </rPh>
    <rPh sb="8" eb="9">
      <t>シャ</t>
    </rPh>
    <rPh sb="9" eb="10">
      <t>スウ</t>
    </rPh>
    <rPh sb="13" eb="15">
      <t>ジッサイ</t>
    </rPh>
    <rPh sb="16" eb="18">
      <t>トクテイ</t>
    </rPh>
    <rPh sb="18" eb="20">
      <t>ケンコウ</t>
    </rPh>
    <rPh sb="20" eb="22">
      <t>シンサ</t>
    </rPh>
    <rPh sb="22" eb="24">
      <t>ケッカ</t>
    </rPh>
    <rPh sb="25" eb="27">
      <t>ガイトウ</t>
    </rPh>
    <rPh sb="28" eb="30">
      <t>ハンテイ</t>
    </rPh>
    <rPh sb="33" eb="35">
      <t>セイベツ</t>
    </rPh>
    <rPh sb="36" eb="38">
      <t>ニンズウ</t>
    </rPh>
    <rPh sb="39" eb="42">
      <t>ガイトウシャ</t>
    </rPh>
    <rPh sb="42" eb="43">
      <t>スウ</t>
    </rPh>
    <rPh sb="45" eb="47">
      <t>キタイ</t>
    </rPh>
    <rPh sb="47" eb="48">
      <t>シャ</t>
    </rPh>
    <rPh sb="48" eb="49">
      <t>スウ</t>
    </rPh>
    <rPh sb="50" eb="51">
      <t>ジョ</t>
    </rPh>
    <rPh sb="57" eb="58">
      <t>ジョウ</t>
    </rPh>
    <rPh sb="60" eb="61">
      <t>アタイ</t>
    </rPh>
    <phoneticPr fontId="4"/>
  </si>
  <si>
    <t>標準化該当比は、「標準化死亡比（ＳＭＲ）」に準じて算出したもの。</t>
    <rPh sb="0" eb="3">
      <t>ヒョウジュンカ</t>
    </rPh>
    <rPh sb="3" eb="6">
      <t>ガイトウヒ</t>
    </rPh>
    <rPh sb="9" eb="12">
      <t>ヒョウジュンカ</t>
    </rPh>
    <rPh sb="12" eb="15">
      <t>シボウヒ</t>
    </rPh>
    <rPh sb="22" eb="23">
      <t>ジュン</t>
    </rPh>
    <rPh sb="25" eb="27">
      <t>サンシュツ</t>
    </rPh>
    <phoneticPr fontId="4"/>
  </si>
  <si>
    <t>北秋田市</t>
  </si>
  <si>
    <t>※メタボリックシンドローム該当者及び予備群については、結果データをもとに独自判定した結果を集計している。（医師による判定とは異なる。）</t>
    <rPh sb="13" eb="16">
      <t>ガイトウシャ</t>
    </rPh>
    <rPh sb="16" eb="17">
      <t>オヨ</t>
    </rPh>
    <rPh sb="18" eb="21">
      <t>ヨビグン</t>
    </rPh>
    <rPh sb="27" eb="29">
      <t>ケッカ</t>
    </rPh>
    <rPh sb="36" eb="38">
      <t>ドクジ</t>
    </rPh>
    <rPh sb="38" eb="40">
      <t>ハンテイ</t>
    </rPh>
    <rPh sb="42" eb="44">
      <t>ケッカ</t>
    </rPh>
    <rPh sb="45" eb="47">
      <t>シュウケイ</t>
    </rPh>
    <rPh sb="53" eb="55">
      <t>イシ</t>
    </rPh>
    <rPh sb="58" eb="60">
      <t>ハンテイ</t>
    </rPh>
    <rPh sb="62" eb="63">
      <t>コト</t>
    </rPh>
    <phoneticPr fontId="4"/>
  </si>
  <si>
    <t>【空腹時血糖値１２６ｍｇ/ｄｌ以上・男性】</t>
    <rPh sb="18" eb="20">
      <t>ダンセイ</t>
    </rPh>
    <phoneticPr fontId="4"/>
  </si>
  <si>
    <t>【高血圧有病者・男性】</t>
    <rPh sb="8" eb="10">
      <t>ダンセイ</t>
    </rPh>
    <phoneticPr fontId="4"/>
  </si>
  <si>
    <t>【脂質異常症有病者・女性】</t>
    <rPh sb="10" eb="12">
      <t>ジョセイ</t>
    </rPh>
    <phoneticPr fontId="4"/>
  </si>
  <si>
    <t>【収縮期血圧１４０ｍｍHｇ以上・男性】</t>
    <rPh sb="16" eb="18">
      <t>ダンセイ</t>
    </rPh>
    <phoneticPr fontId="4"/>
  </si>
  <si>
    <t>三種町</t>
  </si>
  <si>
    <t>（ＢＭＩ≧２５）</t>
  </si>
  <si>
    <t>市町村</t>
  </si>
  <si>
    <t>【脂質異常症有病者・男性】</t>
    <rPh sb="10" eb="12">
      <t>ダンセイ</t>
    </rPh>
    <phoneticPr fontId="4"/>
  </si>
  <si>
    <t>（飲酒日の１日あたりの飲酒量が“２合以上”である）</t>
  </si>
  <si>
    <t>点推定</t>
  </si>
  <si>
    <t>にかほ市</t>
  </si>
  <si>
    <t>令和２年度市町村国保特定健康診査結果データ及び全国健康保険協会（協会けんぽ）秋田支部特定健康診査結果データより</t>
    <rPh sb="0" eb="2">
      <t>レイワ</t>
    </rPh>
    <rPh sb="3" eb="5">
      <t>ネンド</t>
    </rPh>
    <rPh sb="5" eb="8">
      <t>シチョウソン</t>
    </rPh>
    <rPh sb="8" eb="10">
      <t>コクホ</t>
    </rPh>
    <rPh sb="10" eb="12">
      <t>トクテイ</t>
    </rPh>
    <rPh sb="12" eb="14">
      <t>ケンコウ</t>
    </rPh>
    <rPh sb="14" eb="16">
      <t>シンサ</t>
    </rPh>
    <rPh sb="16" eb="18">
      <t>ケッカ</t>
    </rPh>
    <rPh sb="21" eb="22">
      <t>オヨ</t>
    </rPh>
    <rPh sb="23" eb="25">
      <t>ゼンコク</t>
    </rPh>
    <rPh sb="25" eb="27">
      <t>ケンコウ</t>
    </rPh>
    <rPh sb="27" eb="29">
      <t>ホケン</t>
    </rPh>
    <rPh sb="29" eb="31">
      <t>キョウカイ</t>
    </rPh>
    <rPh sb="32" eb="34">
      <t>キョウカイ</t>
    </rPh>
    <rPh sb="38" eb="40">
      <t>アキタ</t>
    </rPh>
    <rPh sb="40" eb="42">
      <t>シブ</t>
    </rPh>
    <rPh sb="42" eb="44">
      <t>トクテイ</t>
    </rPh>
    <rPh sb="44" eb="46">
      <t>ケンコウ</t>
    </rPh>
    <rPh sb="46" eb="48">
      <t>シンサ</t>
    </rPh>
    <rPh sb="48" eb="50">
      <t>ケッカ</t>
    </rPh>
    <phoneticPr fontId="4"/>
  </si>
  <si>
    <t>鹿角市</t>
  </si>
  <si>
    <t>【中性脂肪３００ｍｇ/ｄｌ以上・男性】</t>
    <rPh sb="16" eb="18">
      <t>ダンセイ</t>
    </rPh>
    <phoneticPr fontId="4"/>
  </si>
  <si>
    <t>点推定
(kg/㎡)</t>
  </si>
  <si>
    <t>P値</t>
  </si>
  <si>
    <t>【中性脂肪３００ｍｇ/ｄｌ以上・女性】</t>
    <rPh sb="16" eb="18">
      <t>ジョセイ</t>
    </rPh>
    <phoneticPr fontId="4"/>
  </si>
  <si>
    <t>八峰町</t>
  </si>
  <si>
    <t>【メタボリックシンドローム予備群・男性】</t>
    <rPh sb="17" eb="19">
      <t>ダンセイ</t>
    </rPh>
    <phoneticPr fontId="4"/>
  </si>
  <si>
    <t>（夕食後に間食（３食以外の夜食）をとることが週に３回以上ある“はい”）</t>
  </si>
  <si>
    <t>【生活習慣・女性】</t>
    <rPh sb="6" eb="8">
      <t>ジョセイ</t>
    </rPh>
    <phoneticPr fontId="4"/>
  </si>
  <si>
    <t>Ｂ－７－３　特定健康診査における検査数値の平均値（年齢調整）</t>
  </si>
  <si>
    <t>秋田県</t>
    <rPh sb="0" eb="3">
      <t>アキタケン</t>
    </rPh>
    <phoneticPr fontId="4"/>
  </si>
  <si>
    <t>【収縮期血圧１４０ｍｍHｇ以上・女性】</t>
    <rPh sb="16" eb="18">
      <t>ジョセイ</t>
    </rPh>
    <phoneticPr fontId="4"/>
  </si>
  <si>
    <t>【睡眠・女性】</t>
    <rPh sb="4" eb="6">
      <t>ジョセイ</t>
    </rPh>
    <phoneticPr fontId="4"/>
  </si>
  <si>
    <t>能代市</t>
  </si>
  <si>
    <t>（健診データから、腹囲８５ｃｍ以上、かつ各数値項目により独自判定で算出）</t>
  </si>
  <si>
    <t>令和２年</t>
    <rPh sb="0" eb="2">
      <t>レイワ</t>
    </rPh>
    <rPh sb="3" eb="4">
      <t>ネン</t>
    </rPh>
    <phoneticPr fontId="4"/>
  </si>
  <si>
    <t>Ｂ－７－２　特定健康診査における有病者（標準化該当比）</t>
  </si>
  <si>
    <t>小坂町</t>
  </si>
  <si>
    <t>【夕食・女性】</t>
    <rPh sb="4" eb="6">
      <t>ジョセイ</t>
    </rPh>
    <phoneticPr fontId="4"/>
  </si>
  <si>
    <t>ＢＭＩ、腹囲、空腹時血糖、ＨｂＡ１ｃ、収縮期血圧、拡張期血圧、中性脂肪、ＬＤＬ・ＨＤＬコレステロールの各平均値。</t>
    <rPh sb="4" eb="6">
      <t>フクイ</t>
    </rPh>
    <rPh sb="7" eb="10">
      <t>クウフクジ</t>
    </rPh>
    <rPh sb="10" eb="12">
      <t>ケットウ</t>
    </rPh>
    <rPh sb="19" eb="22">
      <t>シュウシュクキ</t>
    </rPh>
    <rPh sb="22" eb="24">
      <t>ケツアツ</t>
    </rPh>
    <rPh sb="25" eb="28">
      <t>カクチョウキ</t>
    </rPh>
    <rPh sb="28" eb="30">
      <t>ケツアツ</t>
    </rPh>
    <rPh sb="31" eb="33">
      <t>チュウセイ</t>
    </rPh>
    <rPh sb="33" eb="35">
      <t>シボウ</t>
    </rPh>
    <rPh sb="51" eb="52">
      <t>カク</t>
    </rPh>
    <rPh sb="52" eb="55">
      <t>ヘイキンチ</t>
    </rPh>
    <phoneticPr fontId="4"/>
  </si>
  <si>
    <t>Ｂ－７－１　特定健康診査において検査数値が一定の基準を超える者（標準化該当比）</t>
  </si>
  <si>
    <t>大仙市</t>
  </si>
  <si>
    <t>東成瀬村</t>
  </si>
  <si>
    <t>上小阿仁村</t>
  </si>
  <si>
    <t>男鹿市</t>
  </si>
  <si>
    <t>（運動や食生活等の生活習慣を改善してみようと思う“改善するつもりはない以外”）</t>
  </si>
  <si>
    <t>潟上市</t>
  </si>
  <si>
    <t>五城目町</t>
  </si>
  <si>
    <t>井川町</t>
  </si>
  <si>
    <t>由利本荘市</t>
  </si>
  <si>
    <t>横手市</t>
  </si>
  <si>
    <t>【中性脂肪・男性】</t>
    <rPh sb="6" eb="8">
      <t>ダンセイ</t>
    </rPh>
    <phoneticPr fontId="4"/>
  </si>
  <si>
    <t>【収縮期血圧１８０ｍｍHｇ以上・女性】</t>
    <rPh sb="16" eb="18">
      <t>ジョセイ</t>
    </rPh>
    <phoneticPr fontId="4"/>
  </si>
  <si>
    <t>区間下</t>
  </si>
  <si>
    <t>区間上</t>
  </si>
  <si>
    <t>市町村名</t>
    <rPh sb="0" eb="3">
      <t>シチョウソン</t>
    </rPh>
    <phoneticPr fontId="4"/>
  </si>
  <si>
    <t>点推定
(cm)</t>
  </si>
  <si>
    <t>【運動習慣・女性】</t>
    <rPh sb="6" eb="8">
      <t>ジョセイ</t>
    </rPh>
    <phoneticPr fontId="4"/>
  </si>
  <si>
    <t>点推定
(mg/dl)</t>
  </si>
  <si>
    <t>【朝食・女性】</t>
    <rPh sb="4" eb="6">
      <t>ジョセイ</t>
    </rPh>
    <phoneticPr fontId="4"/>
  </si>
  <si>
    <t>【夜食・女性】</t>
    <rPh sb="4" eb="6">
      <t>ジョセイ</t>
    </rPh>
    <phoneticPr fontId="4"/>
  </si>
  <si>
    <t>【腹囲・女性】</t>
  </si>
  <si>
    <t>【高血圧有病者・女性】</t>
    <rPh sb="8" eb="10">
      <t>ジョセイ</t>
    </rPh>
    <phoneticPr fontId="4"/>
  </si>
  <si>
    <t>【収縮期血圧・男性】</t>
    <rPh sb="7" eb="9">
      <t>ダンセイ</t>
    </rPh>
    <phoneticPr fontId="4"/>
  </si>
  <si>
    <t>95％上限</t>
  </si>
  <si>
    <t>【メタボリックシンドローム予備群・女性】</t>
    <rPh sb="17" eb="19">
      <t>ジョセイ</t>
    </rPh>
    <phoneticPr fontId="4"/>
  </si>
  <si>
    <t>【メタボリックシンドローム該当者＋予備群・女性】</t>
    <rPh sb="21" eb="23">
      <t>ジョセイ</t>
    </rPh>
    <phoneticPr fontId="4"/>
  </si>
  <si>
    <t>【収縮期血圧１８０ｍｍHｇ以上・男性】</t>
    <rPh sb="16" eb="18">
      <t>ダンセイ</t>
    </rPh>
    <phoneticPr fontId="4"/>
  </si>
  <si>
    <t>【拡張期血圧９０ｍｍHｇ以上・男性】</t>
    <rPh sb="15" eb="17">
      <t>ダンセイ</t>
    </rPh>
    <phoneticPr fontId="4"/>
  </si>
  <si>
    <t>【ＬＤＬコレステロール１６０ｍｇ/ｄｌ以上・女性】</t>
    <rPh sb="22" eb="24">
      <t>ジョセイ</t>
    </rPh>
    <phoneticPr fontId="4"/>
  </si>
  <si>
    <t>【ＬＤＬコレステロール１６０ｍｇ/ｄｌ以上・男性】</t>
    <rPh sb="22" eb="24">
      <t>ダンセイ</t>
    </rPh>
    <phoneticPr fontId="4"/>
  </si>
  <si>
    <t>【ＨＤＬコレステロール３４ｍｇ/ｄｌ以下・男性】</t>
    <rPh sb="21" eb="23">
      <t>ダンセイ</t>
    </rPh>
    <phoneticPr fontId="4"/>
  </si>
  <si>
    <t>【ＨＤＬコレステロール３４ｍｇ/ｄｌ以下・女性】</t>
    <rPh sb="21" eb="23">
      <t>ジョセイ</t>
    </rPh>
    <phoneticPr fontId="4"/>
  </si>
  <si>
    <t>【ＢＭＩ・男性】</t>
    <rPh sb="5" eb="7">
      <t>ダンセイ</t>
    </rPh>
    <phoneticPr fontId="4"/>
  </si>
  <si>
    <t>【空腹時血糖値１２６ｍｇ/ｄｌ以上・女性】</t>
    <rPh sb="18" eb="20">
      <t>ジョセイ</t>
    </rPh>
    <phoneticPr fontId="4"/>
  </si>
  <si>
    <t>【ＨｂＡ１ｃ　６．５%以上・男性】</t>
    <rPh sb="14" eb="16">
      <t>ダンセイ</t>
    </rPh>
    <phoneticPr fontId="4"/>
  </si>
  <si>
    <t>【ＨｂＡ１ｃ　８．４%以上・女性】</t>
    <rPh sb="14" eb="16">
      <t>ジョセイ</t>
    </rPh>
    <phoneticPr fontId="4"/>
  </si>
  <si>
    <t>【保健指導・男性】</t>
    <rPh sb="6" eb="8">
      <t>ダンセイ</t>
    </rPh>
    <phoneticPr fontId="4"/>
  </si>
  <si>
    <t>【ＨＢＡ１ｃ・男性】</t>
    <rPh sb="7" eb="9">
      <t>ダンセイ</t>
    </rPh>
    <phoneticPr fontId="4"/>
  </si>
  <si>
    <t>【ＨｂＡ１ｃ　８．４%以上・男性】</t>
    <rPh sb="14" eb="16">
      <t>ダンセイ</t>
    </rPh>
    <phoneticPr fontId="4"/>
  </si>
  <si>
    <t>（中性脂肪150mg/dl以上、またはＨＤＬコレステロール40mg/dl未満、またはＬＤＬコレステロール140mg/dl以上、もしくはコレステロールを下げる薬服用）</t>
  </si>
  <si>
    <t>【腹囲・男性】</t>
    <rPh sb="4" eb="6">
      <t>ダンセイ</t>
    </rPh>
    <phoneticPr fontId="4"/>
  </si>
  <si>
    <t>点推定
(％)</t>
  </si>
  <si>
    <t>【拡張期血圧・男性】</t>
    <rPh sb="7" eb="9">
      <t>ダンセイ</t>
    </rPh>
    <phoneticPr fontId="4"/>
  </si>
  <si>
    <t>【ＬＤＬコレステロール・男性】</t>
    <rPh sb="12" eb="14">
      <t>ダンセイ</t>
    </rPh>
    <phoneticPr fontId="4"/>
  </si>
  <si>
    <t>【喫煙・男性】</t>
    <rPh sb="4" eb="6">
      <t>ダンセイ</t>
    </rPh>
    <phoneticPr fontId="4"/>
  </si>
  <si>
    <t>【喫煙・女性】</t>
    <rPh sb="4" eb="6">
      <t>ジョセイ</t>
    </rPh>
    <phoneticPr fontId="4"/>
  </si>
  <si>
    <t>【体重変化・女性】</t>
    <rPh sb="6" eb="8">
      <t>ジョセイ</t>
    </rPh>
    <phoneticPr fontId="4"/>
  </si>
  <si>
    <t>【体重変化・男性】</t>
    <rPh sb="6" eb="8">
      <t>ダンセイ</t>
    </rPh>
    <phoneticPr fontId="4"/>
  </si>
  <si>
    <t>【運動習慣・男性】</t>
    <rPh sb="6" eb="8">
      <t>ダンセイ</t>
    </rPh>
    <phoneticPr fontId="4"/>
  </si>
  <si>
    <t>【歩行・女性】</t>
    <rPh sb="4" eb="6">
      <t>ジョセイ</t>
    </rPh>
    <phoneticPr fontId="4"/>
  </si>
  <si>
    <t>【歩行・男性】</t>
    <rPh sb="4" eb="6">
      <t>ダンセイ</t>
    </rPh>
    <phoneticPr fontId="4"/>
  </si>
  <si>
    <t>【夕食・男性】</t>
    <rPh sb="4" eb="6">
      <t>ダンセイ</t>
    </rPh>
    <phoneticPr fontId="4"/>
  </si>
  <si>
    <t>【夜食・男性】</t>
    <rPh sb="4" eb="6">
      <t>ダンセイ</t>
    </rPh>
    <phoneticPr fontId="4"/>
  </si>
  <si>
    <t>【飲酒習慣・女性】</t>
    <rPh sb="6" eb="8">
      <t>ジョセイ</t>
    </rPh>
    <phoneticPr fontId="4"/>
  </si>
  <si>
    <t>【飲酒習慣・男性】</t>
    <rPh sb="6" eb="8">
      <t>ダンセイ</t>
    </rPh>
    <phoneticPr fontId="4"/>
  </si>
  <si>
    <t>【飲酒量・女性】</t>
    <rPh sb="5" eb="7">
      <t>ジョセイ</t>
    </rPh>
    <phoneticPr fontId="4"/>
  </si>
  <si>
    <t>【飲酒量・男性】</t>
    <rPh sb="5" eb="7">
      <t>ダンセイ</t>
    </rPh>
    <phoneticPr fontId="4"/>
  </si>
  <si>
    <t>【睡眠・男性】</t>
    <rPh sb="4" eb="6">
      <t>ダンセイ</t>
    </rPh>
    <phoneticPr fontId="4"/>
  </si>
  <si>
    <t>【生活習慣・男性】</t>
    <rPh sb="6" eb="8">
      <t>ダンセイ</t>
    </rPh>
    <phoneticPr fontId="4"/>
  </si>
  <si>
    <t>【保健指導・女性】</t>
    <rPh sb="6" eb="8">
      <t>ジョセイ</t>
    </rPh>
    <phoneticPr fontId="4"/>
  </si>
  <si>
    <t>【拡張期血圧・女性】</t>
  </si>
  <si>
    <t>（収縮期血圧１４０ｍｍＨｇ以上、または拡張期血圧９０ｍｍＨｇ以上、もしくは血圧を下げる薬服用）</t>
  </si>
  <si>
    <t>【ＨＢＡ１ｃ・女性】</t>
  </si>
  <si>
    <t>【ＬＤＬコレステロール・女性】</t>
  </si>
  <si>
    <t>（たばこを習慣的に吸っている“はい”）</t>
  </si>
  <si>
    <t>（１回３０分以上の軽く汗をかく運動を週２回以上、１年以上実施“はい”）</t>
  </si>
  <si>
    <t>（就寝前の２時間以内に夕食をとることが週に３回以上ある“はい”）</t>
  </si>
  <si>
    <t>（お酒を飲む頻度が“毎日”または“時々”である）</t>
  </si>
  <si>
    <t>（飲酒日の１日あたりの飲酒量が“１合以上”である）</t>
  </si>
  <si>
    <r>
      <t>点推定</t>
    </r>
    <r>
      <rPr>
        <sz val="11"/>
        <color theme="1"/>
        <rFont val="ＭＳ Ｐゴシック"/>
      </rPr>
      <t xml:space="preserve">
(mmHg)</t>
    </r>
  </si>
  <si>
    <t>Ｂ－７－２</t>
  </si>
  <si>
    <t>【空腹時血糖値・女性】</t>
    <rPh sb="6" eb="7">
      <t>チ</t>
    </rPh>
    <phoneticPr fontId="4"/>
  </si>
  <si>
    <t>【空腹時血糖値・男性】</t>
    <rPh sb="6" eb="7">
      <t>チ</t>
    </rPh>
    <rPh sb="8" eb="10">
      <t>ダンセイ</t>
    </rPh>
    <phoneticPr fontId="4"/>
  </si>
  <si>
    <t>Ｂ－７－３</t>
  </si>
  <si>
    <t>（空腹時血糖１２６ｍｇ/ｄｌ以上、またはＨｂＡ１ｃ6.5%以上、もしくはインスリン注射または血糖を下げる薬服用）</t>
    <rPh sb="46" eb="48">
      <t>ケットウ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</si>
</sst>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
    <numFmt numFmtId="177" formatCode="0.0_ "/>
    <numFmt numFmtId="178" formatCode="0.000"/>
    <numFmt numFmtId="179" formatCode="0.000_ "/>
  </numFmts>
  <fonts count="15">
    <font>
      <sz val="11"/>
      <color theme="1"/>
      <name val="ＭＳ Ｐゴシック"/>
      <family val="3"/>
      <scheme val="minor"/>
    </font>
    <font>
      <sz val="11"/>
      <color theme="1"/>
      <name val="ＭＳ Ｐゴシック"/>
      <family val="3"/>
      <scheme val="minor"/>
    </font>
    <font>
      <sz val="11"/>
      <color indexed="8"/>
      <name val="ＭＳ Ｐゴシック"/>
      <family val="3"/>
      <scheme val="minor"/>
    </font>
    <font>
      <sz val="11"/>
      <color auto="1"/>
      <name val="ＭＳ Ｐゴシック"/>
      <family val="3"/>
    </font>
    <font>
      <sz val="6"/>
      <color auto="1"/>
      <name val="ＭＳ Ｐゴシック"/>
      <family val="3"/>
      <scheme val="minor"/>
    </font>
    <font>
      <sz val="16"/>
      <color auto="1"/>
      <name val="ＭＳ Ｐゴシック"/>
      <family val="3"/>
      <scheme val="minor"/>
    </font>
    <font>
      <sz val="12"/>
      <color auto="1"/>
      <name val="ＭＳ Ｐゴシック"/>
      <family val="3"/>
      <scheme val="minor"/>
    </font>
    <font>
      <sz val="10"/>
      <color theme="1"/>
      <name val="ＭＳ Ｐゴシック"/>
      <family val="3"/>
      <scheme val="minor"/>
    </font>
    <font>
      <sz val="14"/>
      <color theme="1"/>
      <name val="ＭＳ Ｐゴシック"/>
      <family val="3"/>
      <scheme val="minor"/>
    </font>
    <font>
      <sz val="12"/>
      <color theme="1"/>
      <name val="ＭＳ Ｐゴシック"/>
      <family val="3"/>
      <scheme val="minor"/>
    </font>
    <font>
      <sz val="11"/>
      <color rgb="FF000000"/>
      <name val="ＭＳ Ｐゴシック"/>
      <family val="3"/>
    </font>
    <font>
      <sz val="12"/>
      <color rgb="FF000000"/>
      <name val="ＭＳ Ｐゴシック"/>
      <family val="3"/>
    </font>
    <font>
      <b/>
      <sz val="14"/>
      <color theme="1"/>
      <name val="ＭＳ Ｐゴシック"/>
      <family val="2"/>
      <scheme val="minor"/>
    </font>
    <font>
      <sz val="10"/>
      <color auto="1"/>
      <name val="ＭＳ Ｐゴシック"/>
      <family val="3"/>
      <scheme val="minor"/>
    </font>
    <font>
      <sz val="6"/>
      <color theme="1"/>
      <name val="ＭＳ Ｐゴシック"/>
      <family val="3"/>
      <scheme val="minor"/>
    </font>
  </fonts>
  <fills count="3">
    <fill>
      <patternFill patternType="none"/>
    </fill>
    <fill>
      <patternFill patternType="gray125"/>
    </fill>
    <fill>
      <patternFill patternType="solid">
        <fgColor theme="0" tint="-0.15"/>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dotted">
        <color indexed="64"/>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indexed="64"/>
      </top>
      <bottom style="dotted">
        <color indexed="64"/>
      </bottom>
      <diagonal/>
    </border>
    <border>
      <left style="thin">
        <color auto="1"/>
      </left>
      <right style="thin">
        <color auto="1"/>
      </right>
      <top/>
      <bottom style="thin">
        <color auto="1"/>
      </bottom>
      <diagonal/>
    </border>
  </borders>
  <cellStyleXfs count="1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cellStyleXfs>
  <cellXfs count="42">
    <xf numFmtId="0" fontId="0" fillId="0" borderId="0" xfId="0">
      <alignment vertical="center"/>
    </xf>
    <xf numFmtId="0" fontId="0" fillId="0" borderId="0" xfId="0" applyAlignment="1">
      <alignment vertical="center"/>
    </xf>
    <xf numFmtId="0" fontId="5" fillId="0" borderId="0" xfId="0" applyFont="1" applyAlignment="1">
      <alignment vertical="center"/>
    </xf>
    <xf numFmtId="0" fontId="3" fillId="0" borderId="0" xfId="0" applyFont="1">
      <alignment vertical="center"/>
    </xf>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vertical="top"/>
    </xf>
    <xf numFmtId="0" fontId="3" fillId="0" borderId="0" xfId="0" applyFont="1" applyAlignment="1">
      <alignment vertical="center" wrapText="1"/>
    </xf>
    <xf numFmtId="0" fontId="6" fillId="0" borderId="0" xfId="0" applyFont="1" applyAlignment="1">
      <alignment horizontal="center" vertical="center"/>
    </xf>
    <xf numFmtId="0" fontId="0" fillId="0" borderId="0" xfId="0" applyAlignment="1">
      <alignment vertical="top"/>
    </xf>
    <xf numFmtId="0" fontId="7" fillId="0" borderId="0" xfId="5" applyFont="1" applyAlignment="1">
      <alignment vertical="center"/>
    </xf>
    <xf numFmtId="0" fontId="8" fillId="0" borderId="0" xfId="5" applyFont="1" applyBorder="1" applyAlignment="1">
      <alignment vertical="center"/>
    </xf>
    <xf numFmtId="0" fontId="9" fillId="0" borderId="0" xfId="5" applyFont="1" applyAlignment="1">
      <alignment vertical="center"/>
    </xf>
    <xf numFmtId="0" fontId="10" fillId="0" borderId="0" xfId="5" applyFont="1" applyFill="1" applyBorder="1" applyAlignment="1" applyProtection="1">
      <alignment vertical="center"/>
    </xf>
    <xf numFmtId="0" fontId="9" fillId="2" borderId="1" xfId="5" applyFont="1" applyFill="1" applyBorder="1" applyAlignment="1">
      <alignment horizontal="center" vertical="center" wrapText="1" shrinkToFit="1"/>
    </xf>
    <xf numFmtId="0" fontId="1" fillId="0" borderId="2" xfId="5" applyFont="1" applyFill="1" applyBorder="1" applyAlignment="1">
      <alignment horizontal="distributed" vertical="center" justifyLastLine="1"/>
    </xf>
    <xf numFmtId="0" fontId="1" fillId="0" borderId="3" xfId="5" applyFont="1" applyFill="1" applyBorder="1" applyAlignment="1">
      <alignment horizontal="distributed" vertical="center" justifyLastLine="1"/>
    </xf>
    <xf numFmtId="0" fontId="1" fillId="0" borderId="4" xfId="5" applyFont="1" applyFill="1" applyBorder="1" applyAlignment="1">
      <alignment horizontal="distributed" vertical="center" justifyLastLine="1"/>
    </xf>
    <xf numFmtId="0" fontId="1" fillId="0" borderId="5" xfId="5" applyFont="1" applyBorder="1" applyAlignment="1">
      <alignment horizontal="distributed" vertical="center" justifyLastLine="1"/>
    </xf>
    <xf numFmtId="0" fontId="7" fillId="0" borderId="0" xfId="5" applyFont="1" applyBorder="1" applyAlignment="1">
      <alignment vertical="center"/>
    </xf>
    <xf numFmtId="0" fontId="11" fillId="0" borderId="0" xfId="5" applyFont="1" applyFill="1" applyBorder="1" applyAlignment="1" applyProtection="1">
      <alignment vertical="center"/>
    </xf>
    <xf numFmtId="176" fontId="1" fillId="0" borderId="6" xfId="5" applyNumberFormat="1" applyFont="1" applyBorder="1" applyAlignment="1">
      <alignment vertical="center"/>
    </xf>
    <xf numFmtId="176" fontId="1" fillId="0" borderId="2" xfId="5" applyNumberFormat="1" applyFont="1" applyBorder="1" applyAlignment="1">
      <alignment vertical="center"/>
    </xf>
    <xf numFmtId="176" fontId="1" fillId="0" borderId="7" xfId="5" applyNumberFormat="1" applyFont="1" applyBorder="1" applyAlignment="1">
      <alignment vertical="center"/>
    </xf>
    <xf numFmtId="177" fontId="10" fillId="0" borderId="5" xfId="5" applyNumberFormat="1" applyFont="1" applyFill="1" applyBorder="1" applyAlignment="1" applyProtection="1">
      <alignment horizontal="right" vertical="center" wrapText="1"/>
    </xf>
    <xf numFmtId="0" fontId="11" fillId="0" borderId="0" xfId="5" applyFont="1" applyFill="1" applyBorder="1" applyAlignment="1" applyProtection="1">
      <alignment vertical="center" wrapText="1"/>
    </xf>
    <xf numFmtId="0" fontId="12" fillId="0" borderId="0" xfId="5" applyFont="1" applyAlignment="1">
      <alignment vertical="center"/>
    </xf>
    <xf numFmtId="178" fontId="1" fillId="0" borderId="6" xfId="5" applyNumberFormat="1" applyFont="1" applyBorder="1" applyAlignment="1">
      <alignment vertical="center"/>
    </xf>
    <xf numFmtId="178" fontId="1" fillId="0" borderId="2" xfId="5" applyNumberFormat="1" applyFont="1" applyBorder="1" applyAlignment="1">
      <alignment vertical="center"/>
    </xf>
    <xf numFmtId="178" fontId="1" fillId="0" borderId="7" xfId="5" applyNumberFormat="1" applyFont="1" applyBorder="1" applyAlignment="1">
      <alignment vertical="center"/>
    </xf>
    <xf numFmtId="179" fontId="10" fillId="0" borderId="5" xfId="5" applyNumberFormat="1" applyFont="1" applyFill="1" applyBorder="1" applyAlignment="1" applyProtection="1">
      <alignment horizontal="right" vertical="center" wrapText="1"/>
    </xf>
    <xf numFmtId="0" fontId="13" fillId="0" borderId="0" xfId="5" applyFont="1" applyAlignment="1">
      <alignment vertical="center"/>
    </xf>
    <xf numFmtId="1" fontId="1" fillId="0" borderId="6" xfId="5" applyNumberFormat="1" applyFont="1" applyBorder="1" applyAlignment="1">
      <alignment vertical="center"/>
    </xf>
    <xf numFmtId="1" fontId="1" fillId="0" borderId="2" xfId="5" applyNumberFormat="1" applyFont="1" applyBorder="1" applyAlignment="1">
      <alignment vertical="center"/>
    </xf>
    <xf numFmtId="1" fontId="1" fillId="0" borderId="7" xfId="5" applyNumberFormat="1" applyFont="1" applyBorder="1" applyAlignment="1">
      <alignment vertical="center"/>
    </xf>
    <xf numFmtId="1" fontId="10" fillId="0" borderId="5" xfId="5" applyNumberFormat="1" applyFont="1" applyFill="1" applyBorder="1" applyAlignment="1" applyProtection="1">
      <alignment horizontal="right" vertical="center" wrapText="1"/>
    </xf>
    <xf numFmtId="0" fontId="14" fillId="0" borderId="0" xfId="5" applyFont="1" applyAlignment="1">
      <alignment horizontal="right" vertical="center"/>
    </xf>
    <xf numFmtId="0" fontId="0" fillId="0" borderId="0" xfId="0">
      <alignment vertical="center"/>
    </xf>
    <xf numFmtId="2" fontId="1" fillId="0" borderId="6" xfId="5" applyNumberFormat="1" applyFont="1" applyBorder="1" applyAlignment="1">
      <alignment vertical="center"/>
    </xf>
    <xf numFmtId="2" fontId="1" fillId="0" borderId="2" xfId="5" applyNumberFormat="1" applyFont="1" applyBorder="1" applyAlignment="1">
      <alignment vertical="center"/>
    </xf>
    <xf numFmtId="2" fontId="1" fillId="0" borderId="7" xfId="5" applyNumberFormat="1" applyFont="1" applyBorder="1" applyAlignment="1">
      <alignment vertical="center"/>
    </xf>
    <xf numFmtId="2" fontId="10" fillId="0" borderId="5" xfId="5" applyNumberFormat="1" applyFont="1" applyFill="1" applyBorder="1" applyAlignment="1" applyProtection="1">
      <alignment horizontal="right" vertical="center" wrapText="1"/>
    </xf>
  </cellXfs>
  <cellStyles count="13">
    <cellStyle name="パーセント 2" xfId="1"/>
    <cellStyle name="桁区切り 2" xfId="2"/>
    <cellStyle name="桁区切り 3" xfId="3"/>
    <cellStyle name="桁区切り 4" xfId="4"/>
    <cellStyle name="標準" xfId="0" builtinId="0"/>
    <cellStyle name="標準 2" xfId="5"/>
    <cellStyle name="標準 2 2" xfId="6"/>
    <cellStyle name="標準 3" xfId="7"/>
    <cellStyle name="標準 4" xfId="8"/>
    <cellStyle name="標準 5" xfId="9"/>
    <cellStyle name="標準 6" xfId="10"/>
    <cellStyle name="標準 7" xfId="11"/>
    <cellStyle name="標準 8" xfId="12"/>
  </cellStyles>
  <tableStyles count="0" defaultTableStyle="TableStyleMedium2" defaultPivotStyle="PivotStyleLight16"/>
  <colors>
    <mruColors>
      <color rgb="FF00FFFF"/>
      <color rgb="FF33CCFF"/>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theme" Target="theme/theme1.xml" /><Relationship Id="rId40" Type="http://schemas.openxmlformats.org/officeDocument/2006/relationships/sharedStrings" Target="sharedStrings.xml" /><Relationship Id="rId41"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標準化該当比（肥満者</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36444996526672757"/>
          <c:y val="1.9172723601857459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'Ｂ－７－１肥満者'!$B$35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'Ｂ－７－１肥満者'!$G$36:$G$60</c:f>
                <c:numCache>
                  <c:formatCode>General</c:formatCode>
                  <c:ptCount val="25"/>
                  <c:pt idx="0">
                    <c:v>5.2862182493160077</c:v>
                  </c:pt>
                  <c:pt idx="1">
                    <c:v>7.0205422100050043</c:v>
                  </c:pt>
                  <c:pt idx="2">
                    <c:v>22.041525956627012</c:v>
                  </c:pt>
                  <c:pt idx="3">
                    <c:v>7.7316028569210005</c:v>
                  </c:pt>
                  <c:pt idx="4">
                    <c:v>30.801705974785008</c:v>
                  </c:pt>
                  <c:pt idx="5">
                    <c:v>6.0958326325330034</c:v>
                  </c:pt>
                  <c:pt idx="6">
                    <c:v>23.702252132088006</c:v>
                  </c:pt>
                  <c:pt idx="7">
                    <c:v>10.474685079330001</c:v>
                  </c:pt>
                  <c:pt idx="8">
                    <c:v>15.778866703012994</c:v>
                  </c:pt>
                  <c:pt idx="9">
                    <c:v>2.3976056296333041</c:v>
                  </c:pt>
                  <c:pt idx="10">
                    <c:v>11.391638253810996</c:v>
                  </c:pt>
                  <c:pt idx="11">
                    <c:v>9.2608036481359903</c:v>
                  </c:pt>
                  <c:pt idx="12">
                    <c:v>18.453116174347002</c:v>
                  </c:pt>
                  <c:pt idx="13">
                    <c:v>21.200758953254493</c:v>
                  </c:pt>
                  <c:pt idx="14">
                    <c:v>24.873553409714987</c:v>
                  </c:pt>
                  <c:pt idx="15">
                    <c:v>30.948219939886101</c:v>
                  </c:pt>
                  <c:pt idx="16">
                    <c:v>5.2534767920340073</c:v>
                  </c:pt>
                  <c:pt idx="17">
                    <c:v>8.7296868725690047</c:v>
                  </c:pt>
                  <c:pt idx="18">
                    <c:v>4.9708355886999982</c:v>
                  </c:pt>
                  <c:pt idx="19">
                    <c:v>8.1562391387640076</c:v>
                  </c:pt>
                  <c:pt idx="20">
                    <c:v>9.1443120842600081</c:v>
                  </c:pt>
                  <c:pt idx="21">
                    <c:v>4.4491315663512978</c:v>
                  </c:pt>
                  <c:pt idx="22">
                    <c:v>6.701082847172998</c:v>
                  </c:pt>
                  <c:pt idx="23">
                    <c:v>14.041963270251998</c:v>
                  </c:pt>
                  <c:pt idx="24">
                    <c:v>26.422237710708998</c:v>
                  </c:pt>
                </c:numCache>
              </c:numRef>
            </c:plus>
            <c:minus>
              <c:numRef>
                <c:f>'Ｂ－７－１肥満者'!$F$36:$F$60</c:f>
                <c:numCache>
                  <c:formatCode>General</c:formatCode>
                  <c:ptCount val="25"/>
                  <c:pt idx="0">
                    <c:v>5.0862689210572967</c:v>
                  </c:pt>
                  <c:pt idx="1">
                    <c:v>6.6831739164619961</c:v>
                  </c:pt>
                  <c:pt idx="2">
                    <c:v>19.366359430799193</c:v>
                  </c:pt>
                  <c:pt idx="3">
                    <c:v>7.3437693067260028</c:v>
                  </c:pt>
                  <c:pt idx="4">
                    <c:v>25.9044905138621</c:v>
                  </c:pt>
                  <c:pt idx="5">
                    <c:v>5.8360226112116038</c:v>
                  </c:pt>
                  <c:pt idx="6">
                    <c:v>20.894773111853979</c:v>
                  </c:pt>
                  <c:pt idx="7">
                    <c:v>9.822884230637996</c:v>
                  </c:pt>
                  <c:pt idx="8">
                    <c:v>14.394115520252001</c:v>
                  </c:pt>
                  <c:pt idx="9">
                    <c:v>2.3477780544221929</c:v>
                  </c:pt>
                  <c:pt idx="10">
                    <c:v>10.588324335484003</c:v>
                  </c:pt>
                  <c:pt idx="11">
                    <c:v>8.6855874961058106</c:v>
                  </c:pt>
                  <c:pt idx="12">
                    <c:v>16.643785155553999</c:v>
                  </c:pt>
                  <c:pt idx="13">
                    <c:v>18.241968336922312</c:v>
                  </c:pt>
                  <c:pt idx="14">
                    <c:v>21.584669906635995</c:v>
                  </c:pt>
                  <c:pt idx="15">
                    <c:v>24.951548910196095</c:v>
                  </c:pt>
                  <c:pt idx="16">
                    <c:v>5.0586898613392037</c:v>
                  </c:pt>
                  <c:pt idx="17">
                    <c:v>8.2152344235623929</c:v>
                  </c:pt>
                  <c:pt idx="18">
                    <c:v>4.8099153710000024</c:v>
                  </c:pt>
                  <c:pt idx="19">
                    <c:v>7.7223130833319971</c:v>
                  </c:pt>
                  <c:pt idx="20">
                    <c:v>8.6084830358629887</c:v>
                  </c:pt>
                  <c:pt idx="21">
                    <c:v>4.3025774288915954</c:v>
                  </c:pt>
                  <c:pt idx="22">
                    <c:v>6.3935268296867065</c:v>
                  </c:pt>
                  <c:pt idx="23">
                    <c:v>12.807371898988492</c:v>
                  </c:pt>
                  <c:pt idx="24">
                    <c:v>22.221321335005698</c:v>
                  </c:pt>
                </c:numCache>
              </c:numRef>
            </c:minus>
            <c:spPr>
              <a:ln>
                <a:solidFill>
                  <a:schemeClr val="tx1">
                    <a:lumMod val="65000"/>
                    <a:lumOff val="35000"/>
                  </a:schemeClr>
                </a:solidFill>
              </a:ln>
            </c:spPr>
          </c:errBars>
          <c:cat>
            <c:strRef>
              <c:f>'Ｂ－７－１肥満者'!$A$5:$A$29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'Ｂ－７－１肥満者'!$B$36:$B$60</c:f>
              <c:numCache>
                <c:formatCode>0.0</c:formatCode>
                <c:ptCount val="25"/>
                <c:pt idx="0">
                  <c:v>100.872154251052</c:v>
                </c:pt>
                <c:pt idx="1">
                  <c:v>104.204447781475</c:v>
                </c:pt>
                <c:pt idx="2">
                  <c:v>118.57690999446</c:v>
                </c:pt>
                <c:pt idx="3">
                  <c:v>109.666889459115</c:v>
                </c:pt>
                <c:pt idx="4">
                  <c:v>120.587536333465</c:v>
                </c:pt>
                <c:pt idx="5">
                  <c:v>102.660103742294</c:v>
                </c:pt>
                <c:pt idx="6">
                  <c:v>131.13277445164599</c:v>
                </c:pt>
                <c:pt idx="7">
                  <c:v>118.086317152935</c:v>
                </c:pt>
                <c:pt idx="8">
                  <c:v>122.340430756763</c:v>
                </c:pt>
                <c:pt idx="9">
                  <c:v>84.911237960346895</c:v>
                </c:pt>
                <c:pt idx="10">
                  <c:v>112.215718879516</c:v>
                </c:pt>
                <c:pt idx="11">
                  <c:v>104.60607393212101</c:v>
                </c:pt>
                <c:pt idx="12">
                  <c:v>126.46920907147199</c:v>
                </c:pt>
                <c:pt idx="13">
                  <c:v>96.941867805427506</c:v>
                </c:pt>
                <c:pt idx="14">
                  <c:v>121.166321439998</c:v>
                </c:pt>
                <c:pt idx="15">
                  <c:v>94.965119823037895</c:v>
                </c:pt>
                <c:pt idx="16">
                  <c:v>102.35503010337</c:v>
                </c:pt>
                <c:pt idx="17">
                  <c:v>104.320784581046</c:v>
                </c:pt>
                <c:pt idx="18">
                  <c:v>111.525839529137</c:v>
                </c:pt>
                <c:pt idx="19">
                  <c:v>108.693365906331</c:v>
                </c:pt>
                <c:pt idx="20">
                  <c:v>109.94245304354099</c:v>
                </c:pt>
                <c:pt idx="21">
                  <c:v>98.038526538236695</c:v>
                </c:pt>
                <c:pt idx="22">
                  <c:v>104.40125363414801</c:v>
                </c:pt>
                <c:pt idx="23">
                  <c:v>108.651992212404</c:v>
                </c:pt>
                <c:pt idx="24">
                  <c:v>103.442080531508</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'Ｂ－７－１肥満者'!$H$35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'Ｂ－７－１肥満者'!$A$5:$A$29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'Ｂ－７－１肥満者'!$H$36:$H$60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標準化該当比（収縮期血圧１４０ｍｍ</a:t>
            </a:r>
            <a:r>
              <a:rPr lang="en-US" altLang="ja-JP" sz="1200" b="0" i="0" u="none" strike="noStrike" baseline="0">
                <a:solidFill>
                  <a:schemeClr val="tx1"/>
                </a:solidFill>
              </a:rPr>
              <a:t>H</a:t>
            </a:r>
            <a:r>
              <a:rPr lang="ja-JP" altLang="en-US" sz="1200" b="0" i="0" u="none" strike="noStrike" baseline="0">
                <a:solidFill>
                  <a:schemeClr val="tx1"/>
                </a:solidFill>
              </a:rPr>
              <a:t>ｇ以上・男性）</a:t>
            </a:r>
            <a:endParaRPr lang="ja-JP" altLang="en-US" sz="1200" b="0" i="0" u="none" strike="noStrike" baseline="0">
              <a:solidFill>
                <a:schemeClr val="tx1"/>
              </a:solidFill>
            </a:endParaRPr>
          </a:p>
        </c:rich>
      </c:tx>
      <c:layout>
        <c:manualLayout>
          <c:xMode val="edge"/>
          <c:yMode val="edge"/>
          <c:x val="0.27060757561758497"/>
          <c:y val="1.4909650716737331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'Ｂ－７－１収縮期血圧１４０以上'!$B$4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'Ｂ－７－１収縮期血圧１４０以上'!$G$5:$G$29</c:f>
                <c:numCache>
                  <c:formatCode>General</c:formatCode>
                  <c:ptCount val="25"/>
                  <c:pt idx="0">
                    <c:v>5.5623583823409888</c:v>
                  </c:pt>
                  <c:pt idx="1">
                    <c:v>7.9598659288330111</c:v>
                  </c:pt>
                  <c:pt idx="2">
                    <c:v>24.360860852849015</c:v>
                  </c:pt>
                  <c:pt idx="3">
                    <c:v>7.6928749528319997</c:v>
                  </c:pt>
                  <c:pt idx="4">
                    <c:v>27.106269767492989</c:v>
                  </c:pt>
                  <c:pt idx="5">
                    <c:v>6.2785799371239932</c:v>
                  </c:pt>
                  <c:pt idx="6">
                    <c:v>21.125665247853007</c:v>
                  </c:pt>
                  <c:pt idx="7">
                    <c:v>10.715795843076009</c:v>
                  </c:pt>
                  <c:pt idx="8">
                    <c:v>16.151840345707996</c:v>
                  </c:pt>
                  <c:pt idx="9">
                    <c:v>2.4442559022823929</c:v>
                  </c:pt>
                  <c:pt idx="10">
                    <c:v>10.847459461466997</c:v>
                  </c:pt>
                  <c:pt idx="11">
                    <c:v>8.2980470071679946</c:v>
                  </c:pt>
                  <c:pt idx="12">
                    <c:v>16.546387066516999</c:v>
                  </c:pt>
                  <c:pt idx="13">
                    <c:v>22.999724033451002</c:v>
                  </c:pt>
                  <c:pt idx="14">
                    <c:v>23.691149007752003</c:v>
                  </c:pt>
                  <c:pt idx="15">
                    <c:v>29.078859993101602</c:v>
                  </c:pt>
                  <c:pt idx="16">
                    <c:v>4.5215117256393995</c:v>
                  </c:pt>
                  <c:pt idx="17">
                    <c:v>8.4122202899134919</c:v>
                  </c:pt>
                  <c:pt idx="18">
                    <c:v>4.7626073927889934</c:v>
                  </c:pt>
                  <c:pt idx="19">
                    <c:v>8.1621335903739975</c:v>
                  </c:pt>
                  <c:pt idx="20">
                    <c:v>9.1025349166090024</c:v>
                  </c:pt>
                  <c:pt idx="21">
                    <c:v>4.5383956963415102</c:v>
                  </c:pt>
                  <c:pt idx="22">
                    <c:v>5.9384006070715003</c:v>
                  </c:pt>
                  <c:pt idx="23">
                    <c:v>12.460401677250005</c:v>
                  </c:pt>
                  <c:pt idx="24">
                    <c:v>23.106690360181005</c:v>
                  </c:pt>
                </c:numCache>
              </c:numRef>
            </c:plus>
            <c:minus>
              <c:numRef>
                <c:f>'Ｂ－７－１収縮期血圧１４０以上'!$F$5:$F$29</c:f>
                <c:numCache>
                  <c:formatCode>General</c:formatCode>
                  <c:ptCount val="25"/>
                  <c:pt idx="0">
                    <c:v>5.3746243808109995</c:v>
                  </c:pt>
                  <c:pt idx="1">
                    <c:v>7.6184277723359912</c:v>
                  </c:pt>
                  <c:pt idx="2">
                    <c:v>21.349942139487993</c:v>
                  </c:pt>
                  <c:pt idx="3">
                    <c:v>7.3183020328280008</c:v>
                  </c:pt>
                  <c:pt idx="4">
                    <c:v>22.874973903476402</c:v>
                  </c:pt>
                  <c:pt idx="5">
                    <c:v>6.0234507372779973</c:v>
                  </c:pt>
                  <c:pt idx="6">
                    <c:v>18.504874596821807</c:v>
                  </c:pt>
                  <c:pt idx="7">
                    <c:v>10.026594028058</c:v>
                  </c:pt>
                  <c:pt idx="8">
                    <c:v>14.846810220381002</c:v>
                  </c:pt>
                  <c:pt idx="9">
                    <c:v>2.393172100529398</c:v>
                  </c:pt>
                  <c:pt idx="10">
                    <c:v>10.112190396810007</c:v>
                  </c:pt>
                  <c:pt idx="11">
                    <c:v>7.7653852033794095</c:v>
                  </c:pt>
                  <c:pt idx="12">
                    <c:v>14.739220505997594</c:v>
                  </c:pt>
                  <c:pt idx="13">
                    <c:v>19.693962653784297</c:v>
                  </c:pt>
                  <c:pt idx="14">
                    <c:v>20.597860455825909</c:v>
                  </c:pt>
                  <c:pt idx="15">
                    <c:v>20.797446256942997</c:v>
                  </c:pt>
                  <c:pt idx="16">
                    <c:v>4.3456680185865935</c:v>
                  </c:pt>
                  <c:pt idx="17">
                    <c:v>7.8882804064966052</c:v>
                  </c:pt>
                  <c:pt idx="18">
                    <c:v>4.6039139580815061</c:v>
                  </c:pt>
                  <c:pt idx="19">
                    <c:v>7.7146042187666097</c:v>
                  </c:pt>
                  <c:pt idx="20">
                    <c:v>8.5995186841919917</c:v>
                  </c:pt>
                  <c:pt idx="21">
                    <c:v>4.3852212465781975</c:v>
                  </c:pt>
                  <c:pt idx="22">
                    <c:v>5.6603085978881893</c:v>
                  </c:pt>
                  <c:pt idx="23">
                    <c:v>11.440886551043704</c:v>
                  </c:pt>
                  <c:pt idx="24">
                    <c:v>20.150381960519709</c:v>
                  </c:pt>
                </c:numCache>
              </c:numRef>
            </c:minus>
            <c:spPr>
              <a:ln>
                <a:solidFill>
                  <a:schemeClr val="tx1">
                    <a:lumMod val="65000"/>
                    <a:lumOff val="35000"/>
                  </a:schemeClr>
                </a:solidFill>
              </a:ln>
            </c:spPr>
          </c:errBars>
          <c:cat>
            <c:strRef>
              <c:f>'Ｂ－７－１収縮期血圧１４０以上'!$A$5:$A$29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'Ｂ－７－１収縮期血圧１４０以上'!$B$5:$B$29</c:f>
              <c:numCache>
                <c:formatCode>0.0</c:formatCode>
                <c:ptCount val="25"/>
                <c:pt idx="0">
                  <c:v>119.51282666619601</c:v>
                </c:pt>
                <c:pt idx="1">
                  <c:v>133.15362532389699</c:v>
                </c:pt>
                <c:pt idx="2">
                  <c:v>128.33518036744999</c:v>
                </c:pt>
                <c:pt idx="3">
                  <c:v>112.607698892721</c:v>
                </c:pt>
                <c:pt idx="4">
                  <c:v>108.49047792971101</c:v>
                </c:pt>
                <c:pt idx="5">
                  <c:v>111.161202076129</c:v>
                </c:pt>
                <c:pt idx="6">
                  <c:v>110.81479775169301</c:v>
                </c:pt>
                <c:pt idx="7">
                  <c:v>116.59037721844</c:v>
                </c:pt>
                <c:pt idx="8">
                  <c:v>137.16889848429901</c:v>
                </c:pt>
                <c:pt idx="9">
                  <c:v>86.066004390345</c:v>
                </c:pt>
                <c:pt idx="10">
                  <c:v>111.528859291684</c:v>
                </c:pt>
                <c:pt idx="11">
                  <c:v>90.474205731491907</c:v>
                </c:pt>
                <c:pt idx="12">
                  <c:v>100.42037690648399</c:v>
                </c:pt>
                <c:pt idx="13">
                  <c:v>101.576191542017</c:v>
                </c:pt>
                <c:pt idx="14">
                  <c:v>117.11516421425701</c:v>
                </c:pt>
                <c:pt idx="15">
                  <c:v>53.404241378059197</c:v>
                </c:pt>
                <c:pt idx="16">
                  <c:v>83.812156119108494</c:v>
                </c:pt>
                <c:pt idx="17">
                  <c:v>94.742143432420505</c:v>
                </c:pt>
                <c:pt idx="18">
                  <c:v>103.701465892952</c:v>
                </c:pt>
                <c:pt idx="19">
                  <c:v>105.34076073472001</c:v>
                </c:pt>
                <c:pt idx="20">
                  <c:v>116.50210301015299</c:v>
                </c:pt>
                <c:pt idx="21">
                  <c:v>97.511965414069493</c:v>
                </c:pt>
                <c:pt idx="22">
                  <c:v>90.577249214354893</c:v>
                </c:pt>
                <c:pt idx="23">
                  <c:v>104.368399210856</c:v>
                </c:pt>
                <c:pt idx="24">
                  <c:v>116.95551843061401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'Ｂ－７－１収縮期血圧１４０以上'!$H$4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'Ｂ－７－１収縮期血圧１４０以上'!$A$5:$A$29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'Ｂ－７－１収縮期血圧１４０以上'!$H$5:$H$29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標準化該当比（収縮期血圧１８０ｍｍ</a:t>
            </a:r>
            <a:r>
              <a:rPr lang="en-US" altLang="ja-JP" sz="1200" b="0" i="0" u="none" strike="noStrike" baseline="0">
                <a:solidFill>
                  <a:schemeClr val="tx1"/>
                </a:solidFill>
                <a:effectLst/>
              </a:rPr>
              <a:t>H</a:t>
            </a:r>
            <a:r>
              <a:rPr lang="ja-JP" altLang="en-US" sz="1200" b="0" i="0" u="none" strike="noStrike" baseline="0">
                <a:solidFill>
                  <a:schemeClr val="tx1"/>
                </a:solidFill>
                <a:effectLst/>
              </a:rPr>
              <a:t>ｇ以上</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26018062397372743"/>
          <c:y val="1.917270531400966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'Ｂ－７－１収縮期血圧１８０以上'!$B$35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'Ｂ－７－１収縮期血圧１８０以上'!$G$36:$G$60</c:f>
                <c:numCache>
                  <c:formatCode>General</c:formatCode>
                  <c:ptCount val="25"/>
                  <c:pt idx="0">
                    <c:v>47.337011251665984</c:v>
                  </c:pt>
                  <c:pt idx="1">
                    <c:v>68.69231882136998</c:v>
                  </c:pt>
                  <c:pt idx="2">
                    <c:v>175.01813181709198</c:v>
                  </c:pt>
                  <c:pt idx="3">
                    <c:v>64.201088366714004</c:v>
                  </c:pt>
                  <c:pt idx="4">
                    <c:v>315.44301272839601</c:v>
                  </c:pt>
                  <c:pt idx="5">
                    <c:v>46.207640112202</c:v>
                  </c:pt>
                  <c:pt idx="6">
                    <c:v>216.46395571505101</c:v>
                  </c:pt>
                  <c:pt idx="7">
                    <c:v>81.134236976836007</c:v>
                  </c:pt>
                  <c:pt idx="8">
                    <c:v>147.58557350639001</c:v>
                  </c:pt>
                  <c:pt idx="9">
                    <c:v>14.840310883876299</c:v>
                  </c:pt>
                  <c:pt idx="10">
                    <c:v>110.252479049172</c:v>
                  </c:pt>
                  <c:pt idx="11">
                    <c:v>65.731086603388604</c:v>
                  </c:pt>
                  <c:pt idx="12">
                    <c:v>115.25302627440499</c:v>
                  </c:pt>
                  <c:pt idx="13">
                    <c:v>250.23059921738397</c:v>
                  </c:pt>
                  <c:pt idx="14">
                    <c:v>315.945813434027</c:v>
                  </c:pt>
                  <c:pt idx="15">
                    <c:v>0</c:v>
                  </c:pt>
                  <c:pt idx="16">
                    <c:v>29.833400774298504</c:v>
                  </c:pt>
                  <c:pt idx="17">
                    <c:v>62.684349365157701</c:v>
                  </c:pt>
                  <c:pt idx="18">
                    <c:v>36.447830028252014</c:v>
                  </c:pt>
                  <c:pt idx="19">
                    <c:v>68.308976555425005</c:v>
                  </c:pt>
                  <c:pt idx="20">
                    <c:v>72.06163359719001</c:v>
                  </c:pt>
                  <c:pt idx="21">
                    <c:v>27.426677325337792</c:v>
                  </c:pt>
                  <c:pt idx="22">
                    <c:v>39.606904459144005</c:v>
                  </c:pt>
                  <c:pt idx="23">
                    <c:v>117.2345001882112</c:v>
                  </c:pt>
                  <c:pt idx="24">
                    <c:v>0</c:v>
                  </c:pt>
                </c:numCache>
              </c:numRef>
            </c:plus>
            <c:minus>
              <c:numRef>
                <c:f>'Ｂ－７－１収縮期血圧１８０以上'!$F$36:$F$60</c:f>
                <c:numCache>
                  <c:formatCode>General</c:formatCode>
                  <c:ptCount val="25"/>
                  <c:pt idx="0">
                    <c:v>39.049716390595009</c:v>
                  </c:pt>
                  <c:pt idx="1">
                    <c:v>54.849437821224996</c:v>
                  </c:pt>
                  <c:pt idx="2">
                    <c:v>37.847515092090745</c:v>
                  </c:pt>
                  <c:pt idx="3">
                    <c:v>48.136048556082287</c:v>
                  </c:pt>
                  <c:pt idx="4">
                    <c:v>107.2659157169937</c:v>
                  </c:pt>
                  <c:pt idx="5">
                    <c:v>35.475666536118595</c:v>
                  </c:pt>
                  <c:pt idx="6">
                    <c:v>101.4142686040741</c:v>
                  </c:pt>
                  <c:pt idx="7">
                    <c:v>54.304073459874999</c:v>
                  </c:pt>
                  <c:pt idx="8">
                    <c:v>91.675606161680989</c:v>
                  </c:pt>
                  <c:pt idx="9">
                    <c:v>12.894561133721403</c:v>
                  </c:pt>
                  <c:pt idx="10">
                    <c:v>73.79324616226971</c:v>
                  </c:pt>
                  <c:pt idx="11">
                    <c:v>39.776925878819306</c:v>
                  </c:pt>
                  <c:pt idx="12">
                    <c:v>24.923364259700495</c:v>
                  </c:pt>
                  <c:pt idx="13">
                    <c:v>117.2340823125117</c:v>
                  </c:pt>
                  <c:pt idx="14">
                    <c:v>170.46376473067659</c:v>
                  </c:pt>
                  <c:pt idx="15">
                    <c:v>0</c:v>
                  </c:pt>
                  <c:pt idx="16">
                    <c:v>21.512169768169898</c:v>
                  </c:pt>
                  <c:pt idx="17">
                    <c:v>41.315880304121798</c:v>
                  </c:pt>
                  <c:pt idx="18">
                    <c:v>29.915693257282101</c:v>
                  </c:pt>
                  <c:pt idx="19">
                    <c:v>50.634259921023812</c:v>
                  </c:pt>
                  <c:pt idx="20">
                    <c:v>50.601765079927901</c:v>
                  </c:pt>
                  <c:pt idx="21">
                    <c:v>21.142688906600803</c:v>
                  </c:pt>
                  <c:pt idx="22">
                    <c:v>26.1053060360926</c:v>
                  </c:pt>
                  <c:pt idx="23">
                    <c:v>54.924853666641809</c:v>
                  </c:pt>
                  <c:pt idx="24">
                    <c:v>0</c:v>
                  </c:pt>
                </c:numCache>
              </c:numRef>
            </c:minus>
            <c:spPr>
              <a:ln>
                <a:solidFill>
                  <a:schemeClr val="tx1">
                    <a:lumMod val="65000"/>
                    <a:lumOff val="35000"/>
                  </a:schemeClr>
                </a:solidFill>
              </a:ln>
            </c:spPr>
          </c:errBars>
          <c:cat>
            <c:strRef>
              <c:f>'Ｂ－７－１収縮期血圧１８０以上'!$A$5:$A$29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'Ｂ－７－１収縮期血圧１８０以上'!$B$36:$B$60</c:f>
              <c:numCache>
                <c:formatCode>0.0</c:formatCode>
                <c:ptCount val="25"/>
                <c:pt idx="0">
                  <c:v>164.80760812661501</c:v>
                </c:pt>
                <c:pt idx="1">
                  <c:v>200.56599494443699</c:v>
                </c:pt>
                <c:pt idx="2">
                  <c:v>38.348738256350003</c:v>
                </c:pt>
                <c:pt idx="3">
                  <c:v>141.09741666423599</c:v>
                </c:pt>
                <c:pt idx="4">
                  <c:v>120.836681995966</c:v>
                </c:pt>
                <c:pt idx="5">
                  <c:v>112.22081831243599</c:v>
                </c:pt>
                <c:pt idx="6">
                  <c:v>138.739321882442</c:v>
                </c:pt>
                <c:pt idx="7">
                  <c:v>119.677280705345</c:v>
                </c:pt>
                <c:pt idx="8">
                  <c:v>175.87242107102099</c:v>
                </c:pt>
                <c:pt idx="9">
                  <c:v>73.006609334312003</c:v>
                </c:pt>
                <c:pt idx="10">
                  <c:v>162.62822422789401</c:v>
                </c:pt>
                <c:pt idx="11">
                  <c:v>73.161503330213407</c:v>
                </c:pt>
                <c:pt idx="12">
                  <c:v>25.253429984434</c:v>
                </c:pt>
                <c:pt idx="13">
                  <c:v>160.38154497812801</c:v>
                </c:pt>
                <c:pt idx="14">
                  <c:v>268.51317313651799</c:v>
                </c:pt>
                <c:pt idx="15">
                  <c:v>0</c:v>
                </c:pt>
                <c:pt idx="16">
                  <c:v>56.429075309339801</c:v>
                </c:pt>
                <c:pt idx="17">
                  <c:v>88.269545920681296</c:v>
                </c:pt>
                <c:pt idx="18">
                  <c:v>123.282295772282</c:v>
                </c:pt>
                <c:pt idx="19">
                  <c:v>143.42571017415401</c:v>
                </c:pt>
                <c:pt idx="20">
                  <c:v>124.131890017842</c:v>
                </c:pt>
                <c:pt idx="21">
                  <c:v>67.816498484925006</c:v>
                </c:pt>
                <c:pt idx="22">
                  <c:v>55.772828582244401</c:v>
                </c:pt>
                <c:pt idx="23">
                  <c:v>75.139692442608805</c:v>
                </c:pt>
                <c:pt idx="24">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'Ｂ－７－１収縮期血圧１８０以上'!$H$35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'Ｂ－７－１収縮期血圧１８０以上'!$A$5:$A$29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'Ｂ－７－１収縮期血圧１８０以上'!$H$36:$H$60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標準化該当比（収縮期血圧１８０ｍｍ</a:t>
            </a:r>
            <a:r>
              <a:rPr lang="en-US" altLang="ja-JP" sz="1200" b="0" i="0" u="none" strike="noStrike" baseline="0">
                <a:solidFill>
                  <a:schemeClr val="tx1"/>
                </a:solidFill>
              </a:rPr>
              <a:t>H</a:t>
            </a:r>
            <a:r>
              <a:rPr lang="ja-JP" altLang="en-US" sz="1200" b="0" i="0" u="none" strike="noStrike" baseline="0">
                <a:solidFill>
                  <a:schemeClr val="tx1"/>
                </a:solidFill>
              </a:rPr>
              <a:t>ｇ以上・男性）</a:t>
            </a:r>
            <a:endParaRPr lang="ja-JP" altLang="en-US" sz="1200" b="0" i="0" u="none" strike="noStrike" baseline="0">
              <a:solidFill>
                <a:schemeClr val="tx1"/>
              </a:solidFill>
            </a:endParaRPr>
          </a:p>
        </c:rich>
      </c:tx>
      <c:layout>
        <c:manualLayout>
          <c:xMode val="edge"/>
          <c:yMode val="edge"/>
          <c:x val="0.27060755336617404"/>
          <c:y val="1.4909825742879133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'Ｂ－７－１収縮期血圧１８０以上'!$B$4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'Ｂ－７－１収縮期血圧１８０以上'!$G$5:$G$29</c:f>
                <c:numCache>
                  <c:formatCode>General</c:formatCode>
                  <c:ptCount val="25"/>
                  <c:pt idx="0">
                    <c:v>34.877967035830977</c:v>
                  </c:pt>
                  <c:pt idx="1">
                    <c:v>39.370154727557107</c:v>
                  </c:pt>
                  <c:pt idx="2">
                    <c:v>188.71365120921999</c:v>
                  </c:pt>
                  <c:pt idx="3">
                    <c:v>49.181247739157982</c:v>
                  </c:pt>
                  <c:pt idx="4">
                    <c:v>282.85168820341602</c:v>
                  </c:pt>
                  <c:pt idx="5">
                    <c:v>39.521506158505986</c:v>
                  </c:pt>
                  <c:pt idx="6">
                    <c:v>131.92000098896139</c:v>
                  </c:pt>
                  <c:pt idx="7">
                    <c:v>67.922327001617987</c:v>
                  </c:pt>
                  <c:pt idx="8">
                    <c:v>112.68664692900199</c:v>
                  </c:pt>
                  <c:pt idx="9">
                    <c:v>11.798365666163804</c:v>
                  </c:pt>
                  <c:pt idx="10">
                    <c:v>79.964184114011005</c:v>
                  </c:pt>
                  <c:pt idx="11">
                    <c:v>56.834195979995982</c:v>
                  </c:pt>
                  <c:pt idx="12">
                    <c:v>100.78487355170051</c:v>
                  </c:pt>
                  <c:pt idx="13">
                    <c:v>153.46900429059292</c:v>
                  </c:pt>
                  <c:pt idx="14">
                    <c:v>193.631150242557</c:v>
                  </c:pt>
                  <c:pt idx="15">
                    <c:v>331.57729114256568</c:v>
                  </c:pt>
                  <c:pt idx="16">
                    <c:v>24.279530068295003</c:v>
                  </c:pt>
                  <c:pt idx="17">
                    <c:v>58.03884782563</c:v>
                  </c:pt>
                  <c:pt idx="18">
                    <c:v>26.041875802254197</c:v>
                  </c:pt>
                  <c:pt idx="19">
                    <c:v>56.524468164430004</c:v>
                  </c:pt>
                  <c:pt idx="20">
                    <c:v>53.903647436765993</c:v>
                  </c:pt>
                  <c:pt idx="21">
                    <c:v>23.64349796250049</c:v>
                  </c:pt>
                  <c:pt idx="22">
                    <c:v>33.795248439876801</c:v>
                  </c:pt>
                  <c:pt idx="23">
                    <c:v>81.281642188158983</c:v>
                  </c:pt>
                  <c:pt idx="24">
                    <c:v>178.87549238630299</c:v>
                  </c:pt>
                </c:numCache>
              </c:numRef>
            </c:plus>
            <c:minus>
              <c:numRef>
                <c:f>'Ｂ－７－１収縮期血圧１８０以上'!$F$5:$F$29</c:f>
                <c:numCache>
                  <c:formatCode>General</c:formatCode>
                  <c:ptCount val="25"/>
                  <c:pt idx="0">
                    <c:v>29.787034535680007</c:v>
                  </c:pt>
                  <c:pt idx="1">
                    <c:v>29.962628211568195</c:v>
                  </c:pt>
                  <c:pt idx="2">
                    <c:v>101.81758413428869</c:v>
                  </c:pt>
                  <c:pt idx="3">
                    <c:v>38.950911197713609</c:v>
                  </c:pt>
                  <c:pt idx="4">
                    <c:v>165.95404859915098</c:v>
                  </c:pt>
                  <c:pt idx="5">
                    <c:v>32.549125460343006</c:v>
                  </c:pt>
                  <c:pt idx="6">
                    <c:v>54.846840108538402</c:v>
                  </c:pt>
                  <c:pt idx="7">
                    <c:v>48.977206472778903</c:v>
                  </c:pt>
                  <c:pt idx="8">
                    <c:v>76.469493080293987</c:v>
                  </c:pt>
                  <c:pt idx="9">
                    <c:v>10.424001221492098</c:v>
                  </c:pt>
                  <c:pt idx="10">
                    <c:v>59.623142895667996</c:v>
                  </c:pt>
                  <c:pt idx="11">
                    <c:v>41.866326715869008</c:v>
                  </c:pt>
                  <c:pt idx="12">
                    <c:v>47.218134787551193</c:v>
                  </c:pt>
                  <c:pt idx="13">
                    <c:v>52.186901009532889</c:v>
                  </c:pt>
                  <c:pt idx="14">
                    <c:v>104.4707460457301</c:v>
                  </c:pt>
                  <c:pt idx="15">
                    <c:v>71.703293826881492</c:v>
                  </c:pt>
                  <c:pt idx="16">
                    <c:v>19.483725530556704</c:v>
                  </c:pt>
                  <c:pt idx="17">
                    <c:v>43.744611818776903</c:v>
                  </c:pt>
                  <c:pt idx="18">
                    <c:v>21.765794190917603</c:v>
                  </c:pt>
                  <c:pt idx="19">
                    <c:v>44.360283585513002</c:v>
                  </c:pt>
                  <c:pt idx="20">
                    <c:v>40.191804735200705</c:v>
                  </c:pt>
                  <c:pt idx="21">
                    <c:v>19.472314096945603</c:v>
                  </c:pt>
                  <c:pt idx="22">
                    <c:v>26.153739955885499</c:v>
                  </c:pt>
                  <c:pt idx="23">
                    <c:v>52.65710720691461</c:v>
                  </c:pt>
                  <c:pt idx="24">
                    <c:v>96.509554973386884</c:v>
                  </c:pt>
                </c:numCache>
              </c:numRef>
            </c:minus>
            <c:spPr>
              <a:ln>
                <a:solidFill>
                  <a:schemeClr val="tx1">
                    <a:lumMod val="65000"/>
                    <a:lumOff val="35000"/>
                  </a:schemeClr>
                </a:solidFill>
              </a:ln>
            </c:spPr>
          </c:errBars>
          <c:cat>
            <c:strRef>
              <c:f>'Ｂ－７－１収縮期血圧１８０以上'!$A$5:$A$29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'Ｂ－７－１収縮期血圧１８０以上'!$B$5:$B$29</c:f>
              <c:numCache>
                <c:formatCode>0.0</c:formatCode>
                <c:ptCount val="25"/>
                <c:pt idx="0">
                  <c:v>151.24630045427801</c:v>
                </c:pt>
                <c:pt idx="1">
                  <c:v>92.067937063855894</c:v>
                </c:pt>
                <c:pt idx="2">
                  <c:v>160.38225273381099</c:v>
                </c:pt>
                <c:pt idx="3">
                  <c:v>137.89583841296201</c:v>
                </c:pt>
                <c:pt idx="4">
                  <c:v>291.44353498294498</c:v>
                </c:pt>
                <c:pt idx="5">
                  <c:v>136.30205046863401</c:v>
                </c:pt>
                <c:pt idx="6">
                  <c:v>68.642957146750604</c:v>
                </c:pt>
                <c:pt idx="7">
                  <c:v>128.473255012278</c:v>
                </c:pt>
                <c:pt idx="8">
                  <c:v>173.50957132222999</c:v>
                </c:pt>
                <c:pt idx="9">
                  <c:v>66.534738942464699</c:v>
                </c:pt>
                <c:pt idx="10">
                  <c:v>171.85543159431299</c:v>
                </c:pt>
                <c:pt idx="11">
                  <c:v>116.46505930256301</c:v>
                </c:pt>
                <c:pt idx="12">
                  <c:v>64.596551265917498</c:v>
                </c:pt>
                <c:pt idx="13">
                  <c:v>58.789336011279097</c:v>
                </c:pt>
                <c:pt idx="14">
                  <c:v>164.56149237932499</c:v>
                </c:pt>
                <c:pt idx="15">
                  <c:v>72.652876692025302</c:v>
                </c:pt>
                <c:pt idx="16">
                  <c:v>72.715620688102504</c:v>
                </c:pt>
                <c:pt idx="17">
                  <c:v>130.324471243636</c:v>
                </c:pt>
                <c:pt idx="18">
                  <c:v>98.053796356333805</c:v>
                </c:pt>
                <c:pt idx="19">
                  <c:v>151.69310162428201</c:v>
                </c:pt>
                <c:pt idx="20">
                  <c:v>115.847297104229</c:v>
                </c:pt>
                <c:pt idx="21">
                  <c:v>81.541863298806504</c:v>
                </c:pt>
                <c:pt idx="22">
                  <c:v>85.029932284707201</c:v>
                </c:pt>
                <c:pt idx="23">
                  <c:v>108.82246135975301</c:v>
                </c:pt>
                <c:pt idx="24">
                  <c:v>152.02108720783099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'Ｂ－７－１収縮期血圧１８０以上'!$H$4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'Ｂ－７－１収縮期血圧１８０以上'!$A$5:$A$29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'Ｂ－７－１収縮期血圧１８０以上'!$H$5:$H$29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標準化該当比（拡張期血圧９０ｍｍ</a:t>
            </a:r>
            <a:r>
              <a:rPr lang="en-US" altLang="ja-JP" sz="1200" b="0" i="0" u="none" strike="noStrike" baseline="0">
                <a:solidFill>
                  <a:schemeClr val="tx1"/>
                </a:solidFill>
                <a:effectLst/>
              </a:rPr>
              <a:t>H</a:t>
            </a:r>
            <a:r>
              <a:rPr lang="ja-JP" altLang="en-US" sz="1200" b="0" i="0" u="none" strike="noStrike" baseline="0">
                <a:solidFill>
                  <a:schemeClr val="tx1"/>
                </a:solidFill>
                <a:effectLst/>
              </a:rPr>
              <a:t>ｇ以上</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26018062397372743"/>
          <c:y val="1.917270531400966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'Ｂ－７－１拡張期血圧９０以上'!$B$35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'Ｂ－７－１拡張期血圧９０以上'!$G$36:$G$60</c:f>
                <c:numCache>
                  <c:formatCode>General</c:formatCode>
                  <c:ptCount val="25"/>
                  <c:pt idx="0">
                    <c:v>9.6284208047729862</c:v>
                  </c:pt>
                  <c:pt idx="1">
                    <c:v>14.138680075840995</c:v>
                  </c:pt>
                  <c:pt idx="2">
                    <c:v>37.024313980266996</c:v>
                  </c:pt>
                  <c:pt idx="3">
                    <c:v>12.397906973465808</c:v>
                  </c:pt>
                  <c:pt idx="4">
                    <c:v>46.3222210914534</c:v>
                  </c:pt>
                  <c:pt idx="5">
                    <c:v>10.810979641223994</c:v>
                  </c:pt>
                  <c:pt idx="6">
                    <c:v>36.631205507388799</c:v>
                  </c:pt>
                  <c:pt idx="7">
                    <c:v>19.013025631207995</c:v>
                  </c:pt>
                  <c:pt idx="8">
                    <c:v>26.745223617647014</c:v>
                  </c:pt>
                  <c:pt idx="9">
                    <c:v>4.1011321878779086</c:v>
                  </c:pt>
                  <c:pt idx="10">
                    <c:v>18.244902270153503</c:v>
                  </c:pt>
                  <c:pt idx="11">
                    <c:v>14.392462773287193</c:v>
                  </c:pt>
                  <c:pt idx="12">
                    <c:v>26.487829829342203</c:v>
                  </c:pt>
                  <c:pt idx="13">
                    <c:v>37.202022407072207</c:v>
                  </c:pt>
                  <c:pt idx="14">
                    <c:v>42.70297996556701</c:v>
                  </c:pt>
                  <c:pt idx="15">
                    <c:v>56.25257974240381</c:v>
                  </c:pt>
                  <c:pt idx="16">
                    <c:v>8.3256943436786059</c:v>
                  </c:pt>
                  <c:pt idx="17">
                    <c:v>15.384641041991003</c:v>
                  </c:pt>
                  <c:pt idx="18">
                    <c:v>7.8983896065004018</c:v>
                  </c:pt>
                  <c:pt idx="19">
                    <c:v>13.599727459128005</c:v>
                  </c:pt>
                  <c:pt idx="20">
                    <c:v>15.159258651570994</c:v>
                  </c:pt>
                  <c:pt idx="21">
                    <c:v>7.5240041245834988</c:v>
                  </c:pt>
                  <c:pt idx="22">
                    <c:v>11.094346643535005</c:v>
                  </c:pt>
                  <c:pt idx="23">
                    <c:v>23.372648227523996</c:v>
                  </c:pt>
                  <c:pt idx="24">
                    <c:v>49.483286209125993</c:v>
                  </c:pt>
                </c:numCache>
              </c:numRef>
            </c:plus>
            <c:minus>
              <c:numRef>
                <c:f>'Ｂ－７－１拡張期血圧９０以上'!$F$36:$F$60</c:f>
                <c:numCache>
                  <c:formatCode>General</c:formatCode>
                  <c:ptCount val="25"/>
                  <c:pt idx="0">
                    <c:v>9.076144713665002</c:v>
                  </c:pt>
                  <c:pt idx="1">
                    <c:v>13.200479336564996</c:v>
                  </c:pt>
                  <c:pt idx="2">
                    <c:v>29.781740981411801</c:v>
                  </c:pt>
                  <c:pt idx="3">
                    <c:v>11.315816009263401</c:v>
                  </c:pt>
                  <c:pt idx="4">
                    <c:v>31.828681902647197</c:v>
                  </c:pt>
                  <c:pt idx="5">
                    <c:v>10.089834459200006</c:v>
                  </c:pt>
                  <c:pt idx="6">
                    <c:v>28.555948801451606</c:v>
                  </c:pt>
                  <c:pt idx="7">
                    <c:v>17.174041713061996</c:v>
                  </c:pt>
                  <c:pt idx="8">
                    <c:v>22.799932727607896</c:v>
                  </c:pt>
                  <c:pt idx="9">
                    <c:v>3.9590115176762879</c:v>
                  </c:pt>
                  <c:pt idx="10">
                    <c:v>16.061473946302797</c:v>
                  </c:pt>
                  <c:pt idx="11">
                    <c:v>12.806808719358997</c:v>
                  </c:pt>
                  <c:pt idx="12">
                    <c:v>21.494400763684801</c:v>
                  </c:pt>
                  <c:pt idx="13">
                    <c:v>29.100324785595987</c:v>
                  </c:pt>
                  <c:pt idx="14">
                    <c:v>33.513208752508703</c:v>
                  </c:pt>
                  <c:pt idx="15">
                    <c:v>39.500628603235796</c:v>
                  </c:pt>
                  <c:pt idx="16">
                    <c:v>7.7875819477388006</c:v>
                  </c:pt>
                  <c:pt idx="17">
                    <c:v>13.928855387609204</c:v>
                  </c:pt>
                  <c:pt idx="18">
                    <c:v>7.4491546623155926</c:v>
                  </c:pt>
                  <c:pt idx="19">
                    <c:v>12.374260462003591</c:v>
                  </c:pt>
                  <c:pt idx="20">
                    <c:v>13.641053728434798</c:v>
                  </c:pt>
                  <c:pt idx="21">
                    <c:v>7.1223771007088033</c:v>
                  </c:pt>
                  <c:pt idx="22">
                    <c:v>10.247694599044891</c:v>
                  </c:pt>
                  <c:pt idx="23">
                    <c:v>20.046759302751198</c:v>
                  </c:pt>
                  <c:pt idx="24">
                    <c:v>37.2961770922645</c:v>
                  </c:pt>
                </c:numCache>
              </c:numRef>
            </c:minus>
            <c:spPr>
              <a:ln>
                <a:solidFill>
                  <a:schemeClr val="tx1">
                    <a:lumMod val="65000"/>
                    <a:lumOff val="35000"/>
                  </a:schemeClr>
                </a:solidFill>
              </a:ln>
            </c:spPr>
          </c:errBars>
          <c:cat>
            <c:strRef>
              <c:f>'Ｂ－７－１拡張期血圧９０以上'!$A$5:$A$29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'Ｂ－７－１拡張期血圧９０以上'!$B$36:$B$60</c:f>
              <c:numCache>
                <c:formatCode>0.0</c:formatCode>
                <c:ptCount val="25"/>
                <c:pt idx="0">
                  <c:v>118.433767275706</c:v>
                </c:pt>
                <c:pt idx="1">
                  <c:v>148.74191338606801</c:v>
                </c:pt>
                <c:pt idx="2">
                  <c:v>112.25465476336301</c:v>
                </c:pt>
                <c:pt idx="3">
                  <c:v>96.710766510730195</c:v>
                </c:pt>
                <c:pt idx="4">
                  <c:v>74.229605787867598</c:v>
                </c:pt>
                <c:pt idx="5">
                  <c:v>113.094059794101</c:v>
                </c:pt>
                <c:pt idx="6">
                  <c:v>95.277163115985203</c:v>
                </c:pt>
                <c:pt idx="7">
                  <c:v>132.30953853811999</c:v>
                </c:pt>
                <c:pt idx="8">
                  <c:v>114.533466088333</c:v>
                </c:pt>
                <c:pt idx="9">
                  <c:v>85.731121676730794</c:v>
                </c:pt>
                <c:pt idx="10">
                  <c:v>99.753941978704503</c:v>
                </c:pt>
                <c:pt idx="11">
                  <c:v>86.489641750203802</c:v>
                </c:pt>
                <c:pt idx="12">
                  <c:v>84.128813494289801</c:v>
                </c:pt>
                <c:pt idx="13">
                  <c:v>98.310033291835794</c:v>
                </c:pt>
                <c:pt idx="14">
                  <c:v>114.600768303254</c:v>
                </c:pt>
                <c:pt idx="15">
                  <c:v>96.899538537193195</c:v>
                </c:pt>
                <c:pt idx="16">
                  <c:v>90.108495784171396</c:v>
                </c:pt>
                <c:pt idx="17">
                  <c:v>109.711555458321</c:v>
                </c:pt>
                <c:pt idx="18">
                  <c:v>98.032755419377594</c:v>
                </c:pt>
                <c:pt idx="19">
                  <c:v>102.40339284861599</c:v>
                </c:pt>
                <c:pt idx="20">
                  <c:v>101.455332724748</c:v>
                </c:pt>
                <c:pt idx="21">
                  <c:v>99.913380978388503</c:v>
                </c:pt>
                <c:pt idx="22">
                  <c:v>100.29139840777199</c:v>
                </c:pt>
                <c:pt idx="23">
                  <c:v>104.452507367772</c:v>
                </c:pt>
                <c:pt idx="24">
                  <c:v>111.11321730536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'Ｂ－７－１拡張期血圧９０以上'!$H$35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'Ｂ－７－１拡張期血圧９０以上'!$A$5:$A$29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'Ｂ－７－１拡張期血圧９０以上'!$H$36:$H$60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標準化該当比（拡張期血圧９０ｍｍ</a:t>
            </a:r>
            <a:r>
              <a:rPr lang="en-US" altLang="ja-JP" sz="1200" b="0" i="0" u="none" strike="noStrike" baseline="0">
                <a:solidFill>
                  <a:schemeClr val="tx1"/>
                </a:solidFill>
              </a:rPr>
              <a:t>H</a:t>
            </a:r>
            <a:r>
              <a:rPr lang="ja-JP" altLang="en-US" sz="1200" b="0" i="0" u="none" strike="noStrike" baseline="0">
                <a:solidFill>
                  <a:schemeClr val="tx1"/>
                </a:solidFill>
              </a:rPr>
              <a:t>ｇ以上・男性）</a:t>
            </a:r>
            <a:endParaRPr lang="ja-JP" altLang="en-US" sz="1200" b="0" i="0" u="none" strike="noStrike" baseline="0">
              <a:solidFill>
                <a:schemeClr val="tx1"/>
              </a:solidFill>
            </a:endParaRPr>
          </a:p>
        </c:rich>
      </c:tx>
      <c:layout>
        <c:manualLayout>
          <c:xMode val="edge"/>
          <c:yMode val="edge"/>
          <c:x val="0.27060755336617404"/>
          <c:y val="1.4909825742879133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'Ｂ－７－１拡張期血圧９０以上'!$B$4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'Ｂ－７－１拡張期血圧９０以上'!$G$5:$G$29</c:f>
                <c:numCache>
                  <c:formatCode>General</c:formatCode>
                  <c:ptCount val="25"/>
                  <c:pt idx="0">
                    <c:v>6.537311682270996</c:v>
                  </c:pt>
                  <c:pt idx="1">
                    <c:v>9.2070922680329943</c:v>
                  </c:pt>
                  <c:pt idx="2">
                    <c:v>29.515202869093002</c:v>
                  </c:pt>
                  <c:pt idx="3">
                    <c:v>9.1067046291599922</c:v>
                  </c:pt>
                  <c:pt idx="4">
                    <c:v>33.985630462930985</c:v>
                  </c:pt>
                  <c:pt idx="5">
                    <c:v>7.2951861715870052</c:v>
                  </c:pt>
                  <c:pt idx="6">
                    <c:v>25.12957921663299</c:v>
                  </c:pt>
                  <c:pt idx="7">
                    <c:v>12.665565631649997</c:v>
                  </c:pt>
                  <c:pt idx="8">
                    <c:v>19.008701621303004</c:v>
                  </c:pt>
                  <c:pt idx="9">
                    <c:v>2.8895169103748941</c:v>
                  </c:pt>
                  <c:pt idx="10">
                    <c:v>12.058925195972989</c:v>
                  </c:pt>
                  <c:pt idx="11">
                    <c:v>9.6652295568390088</c:v>
                  </c:pt>
                  <c:pt idx="12">
                    <c:v>20.147891799363009</c:v>
                  </c:pt>
                  <c:pt idx="13">
                    <c:v>27.818644822791995</c:v>
                  </c:pt>
                  <c:pt idx="14">
                    <c:v>27.241266399062013</c:v>
                  </c:pt>
                  <c:pt idx="15">
                    <c:v>35.210277964769297</c:v>
                  </c:pt>
                  <c:pt idx="16">
                    <c:v>5.1848686443779997</c:v>
                  </c:pt>
                  <c:pt idx="17">
                    <c:v>9.6796374989852012</c:v>
                  </c:pt>
                  <c:pt idx="18">
                    <c:v>5.5685497763199976</c:v>
                  </c:pt>
                  <c:pt idx="19">
                    <c:v>9.7999917315050027</c:v>
                  </c:pt>
                  <c:pt idx="20">
                    <c:v>10.966697977242006</c:v>
                  </c:pt>
                  <c:pt idx="21">
                    <c:v>5.2461982645761935</c:v>
                  </c:pt>
                  <c:pt idx="22">
                    <c:v>7.1254237065763988</c:v>
                  </c:pt>
                  <c:pt idx="23">
                    <c:v>14.719133958098993</c:v>
                  </c:pt>
                  <c:pt idx="24">
                    <c:v>29.520316203904997</c:v>
                  </c:pt>
                </c:numCache>
              </c:numRef>
            </c:plus>
            <c:minus>
              <c:numRef>
                <c:f>'Ｂ－７－１拡張期血圧９０以上'!$F$5:$F$29</c:f>
                <c:numCache>
                  <c:formatCode>General</c:formatCode>
                  <c:ptCount val="25"/>
                  <c:pt idx="0">
                    <c:v>6.2861551644400038</c:v>
                  </c:pt>
                  <c:pt idx="1">
                    <c:v>8.7413815734239932</c:v>
                  </c:pt>
                  <c:pt idx="2">
                    <c:v>25.453614367311005</c:v>
                  </c:pt>
                  <c:pt idx="3">
                    <c:v>8.5930257913330053</c:v>
                  </c:pt>
                  <c:pt idx="4">
                    <c:v>27.742918142847103</c:v>
                  </c:pt>
                  <c:pt idx="5">
                    <c:v>6.9566707535520038</c:v>
                  </c:pt>
                  <c:pt idx="6">
                    <c:v>21.340762864555302</c:v>
                  </c:pt>
                  <c:pt idx="7">
                    <c:v>11.690890521035996</c:v>
                  </c:pt>
                  <c:pt idx="8">
                    <c:v>17.136244356923001</c:v>
                  </c:pt>
                  <c:pt idx="9">
                    <c:v>2.8176042677221034</c:v>
                  </c:pt>
                  <c:pt idx="10">
                    <c:v>11.117603259210199</c:v>
                  </c:pt>
                  <c:pt idx="11">
                    <c:v>8.9892044025718008</c:v>
                  </c:pt>
                  <c:pt idx="12">
                    <c:v>17.753274071270994</c:v>
                  </c:pt>
                  <c:pt idx="13">
                    <c:v>23.624394871824407</c:v>
                  </c:pt>
                  <c:pt idx="14">
                    <c:v>23.014190446646296</c:v>
                  </c:pt>
                  <c:pt idx="15">
                    <c:v>24.961742354375097</c:v>
                  </c:pt>
                  <c:pt idx="16">
                    <c:v>4.9441560279034888</c:v>
                  </c:pt>
                  <c:pt idx="17">
                    <c:v>8.9347436644419957</c:v>
                  </c:pt>
                  <c:pt idx="18">
                    <c:v>5.3461811587406061</c:v>
                  </c:pt>
                  <c:pt idx="19">
                    <c:v>9.1596062260088047</c:v>
                  </c:pt>
                  <c:pt idx="20">
                    <c:v>10.240489704354005</c:v>
                  </c:pt>
                  <c:pt idx="21">
                    <c:v>5.046222140031702</c:v>
                  </c:pt>
                  <c:pt idx="22">
                    <c:v>6.7592480246340045</c:v>
                  </c:pt>
                  <c:pt idx="23">
                    <c:v>13.443680965851001</c:v>
                  </c:pt>
                  <c:pt idx="24">
                    <c:v>24.992943662370493</c:v>
                  </c:pt>
                </c:numCache>
              </c:numRef>
            </c:minus>
            <c:spPr>
              <a:ln>
                <a:solidFill>
                  <a:schemeClr val="tx1">
                    <a:lumMod val="65000"/>
                    <a:lumOff val="35000"/>
                  </a:schemeClr>
                </a:solidFill>
              </a:ln>
            </c:spPr>
          </c:errBars>
          <c:cat>
            <c:strRef>
              <c:f>'Ｂ－７－１拡張期血圧９０以上'!$A$5:$A$29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'Ｂ－７－１拡張期血圧９０以上'!$B$5:$B$29</c:f>
              <c:numCache>
                <c:formatCode>0.0</c:formatCode>
                <c:ptCount val="25"/>
                <c:pt idx="0">
                  <c:v>122.73177240707901</c:v>
                </c:pt>
                <c:pt idx="1">
                  <c:v>129.448747598046</c:v>
                </c:pt>
                <c:pt idx="2">
                  <c:v>137.21235678246501</c:v>
                </c:pt>
                <c:pt idx="3">
                  <c:v>114.035003597159</c:v>
                </c:pt>
                <c:pt idx="4">
                  <c:v>111.49621571343</c:v>
                </c:pt>
                <c:pt idx="5">
                  <c:v>112.351441990987</c:v>
                </c:pt>
                <c:pt idx="6">
                  <c:v>104.850910924627</c:v>
                </c:pt>
                <c:pt idx="7">
                  <c:v>113.454469614207</c:v>
                </c:pt>
                <c:pt idx="8">
                  <c:v>129.603033306436</c:v>
                </c:pt>
                <c:pt idx="9">
                  <c:v>85.053884603612005</c:v>
                </c:pt>
                <c:pt idx="10">
                  <c:v>106.34980346022201</c:v>
                </c:pt>
                <c:pt idx="11">
                  <c:v>96.055975185072995</c:v>
                </c:pt>
                <c:pt idx="12">
                  <c:v>111.033260050233</c:v>
                </c:pt>
                <c:pt idx="13">
                  <c:v>116.07079550412401</c:v>
                </c:pt>
                <c:pt idx="14">
                  <c:v>109.814666300144</c:v>
                </c:pt>
                <c:pt idx="15">
                  <c:v>62.683699665406898</c:v>
                </c:pt>
                <c:pt idx="16">
                  <c:v>79.808506449918696</c:v>
                </c:pt>
                <c:pt idx="17">
                  <c:v>86.707389977191099</c:v>
                </c:pt>
                <c:pt idx="18">
                  <c:v>100.40466753846501</c:v>
                </c:pt>
                <c:pt idx="19">
                  <c:v>104.819355535751</c:v>
                </c:pt>
                <c:pt idx="20">
                  <c:v>115.630597371072</c:v>
                </c:pt>
                <c:pt idx="21">
                  <c:v>99.303623118357805</c:v>
                </c:pt>
                <c:pt idx="22">
                  <c:v>98.512405218354601</c:v>
                </c:pt>
                <c:pt idx="23">
                  <c:v>115.736658560474</c:v>
                </c:pt>
                <c:pt idx="24">
                  <c:v>120.684894463544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'Ｂ－７－１拡張期血圧９０以上'!$H$4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'Ｂ－７－１拡張期血圧９０以上'!$A$5:$A$29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'Ｂ－７－１拡張期血圧９０以上'!$H$5:$H$29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標準化該当比（中性脂肪３００ｍｇ</a:t>
            </a:r>
            <a:r>
              <a:rPr lang="en-US" altLang="ja-JP" sz="1200" b="0" i="0" u="none" strike="noStrike" baseline="0">
                <a:solidFill>
                  <a:schemeClr val="tx1"/>
                </a:solidFill>
                <a:effectLst/>
              </a:rPr>
              <a:t>/</a:t>
            </a:r>
            <a:r>
              <a:rPr lang="ja-JP" altLang="en-US" sz="1200" b="0" i="0" u="none" strike="noStrike" baseline="0">
                <a:solidFill>
                  <a:schemeClr val="tx1"/>
                </a:solidFill>
                <a:effectLst/>
              </a:rPr>
              <a:t>ｄｌ以上</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26018062397372743"/>
          <c:y val="1.917270531400966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'Ｂ－７－１中性脂肪３００以上'!$B$35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'Ｂ－７－１中性脂肪３００以上'!$G$36:$G$60</c:f>
                <c:numCache>
                  <c:formatCode>General</c:formatCode>
                  <c:ptCount val="25"/>
                  <c:pt idx="0">
                    <c:v>20.44455059103079</c:v>
                  </c:pt>
                  <c:pt idx="1">
                    <c:v>26.540127529229892</c:v>
                  </c:pt>
                  <c:pt idx="2">
                    <c:v>122.64300185414902</c:v>
                  </c:pt>
                  <c:pt idx="3">
                    <c:v>31.408947433369889</c:v>
                  </c:pt>
                  <c:pt idx="4">
                    <c:v>168.09989436630499</c:v>
                  </c:pt>
                  <c:pt idx="5">
                    <c:v>23.986871790226601</c:v>
                  </c:pt>
                  <c:pt idx="6">
                    <c:v>112.80889875543801</c:v>
                  </c:pt>
                  <c:pt idx="7">
                    <c:v>43.453960810030608</c:v>
                  </c:pt>
                  <c:pt idx="8">
                    <c:v>61.139459713269403</c:v>
                  </c:pt>
                  <c:pt idx="9">
                    <c:v>9.8048879346603002</c:v>
                  </c:pt>
                  <c:pt idx="10">
                    <c:v>56.480315973899991</c:v>
                  </c:pt>
                  <c:pt idx="11">
                    <c:v>45.140986592242996</c:v>
                  </c:pt>
                  <c:pt idx="12">
                    <c:v>73.103223970312314</c:v>
                  </c:pt>
                  <c:pt idx="13">
                    <c:v>90.951660963283899</c:v>
                  </c:pt>
                  <c:pt idx="14">
                    <c:v>117.94709994476521</c:v>
                  </c:pt>
                  <c:pt idx="15">
                    <c:v>171.515020235142</c:v>
                  </c:pt>
                  <c:pt idx="16">
                    <c:v>21.633574660965692</c:v>
                  </c:pt>
                  <c:pt idx="17">
                    <c:v>37.949387612054792</c:v>
                  </c:pt>
                  <c:pt idx="18">
                    <c:v>25.863389509833979</c:v>
                  </c:pt>
                  <c:pt idx="19">
                    <c:v>43.708211188441993</c:v>
                  </c:pt>
                  <c:pt idx="20">
                    <c:v>33.893260195078895</c:v>
                  </c:pt>
                  <c:pt idx="21">
                    <c:v>20.334182622344997</c:v>
                  </c:pt>
                  <c:pt idx="22">
                    <c:v>29.997672017598006</c:v>
                  </c:pt>
                  <c:pt idx="23">
                    <c:v>54.462619368867095</c:v>
                  </c:pt>
                  <c:pt idx="24">
                    <c:v>146.23681553433499</c:v>
                  </c:pt>
                </c:numCache>
              </c:numRef>
            </c:plus>
            <c:minus>
              <c:numRef>
                <c:f>'Ｂ－７－１中性脂肪３００以上'!$F$36:$F$60</c:f>
                <c:numCache>
                  <c:formatCode>General</c:formatCode>
                  <c:ptCount val="25"/>
                  <c:pt idx="0">
                    <c:v>17.152702736073309</c:v>
                  </c:pt>
                  <c:pt idx="1">
                    <c:v>20.958050250408803</c:v>
                  </c:pt>
                  <c:pt idx="2">
                    <c:v>76.182049975097897</c:v>
                  </c:pt>
                  <c:pt idx="3">
                    <c:v>25.013642763909104</c:v>
                  </c:pt>
                  <c:pt idx="4">
                    <c:v>85.424818955559715</c:v>
                  </c:pt>
                  <c:pt idx="5">
                    <c:v>19.7219491486184</c:v>
                  </c:pt>
                  <c:pt idx="6">
                    <c:v>66.186960330295591</c:v>
                  </c:pt>
                  <c:pt idx="7">
                    <c:v>32.751798473568499</c:v>
                  </c:pt>
                  <c:pt idx="8">
                    <c:v>37.9779466003761</c:v>
                  </c:pt>
                  <c:pt idx="9">
                    <c:v>9.0089605435833988</c:v>
                  </c:pt>
                  <c:pt idx="10">
                    <c:v>42.7820036602578</c:v>
                  </c:pt>
                  <c:pt idx="11">
                    <c:v>35.426551219139299</c:v>
                  </c:pt>
                  <c:pt idx="12">
                    <c:v>41.317034360135295</c:v>
                  </c:pt>
                  <c:pt idx="13">
                    <c:v>37.813911226976103</c:v>
                  </c:pt>
                  <c:pt idx="14">
                    <c:v>59.938227189835494</c:v>
                  </c:pt>
                  <c:pt idx="15">
                    <c:v>58.323421227852791</c:v>
                  </c:pt>
                  <c:pt idx="16">
                    <c:v>18.42514478855621</c:v>
                  </c:pt>
                  <c:pt idx="17">
                    <c:v>29.478179979893795</c:v>
                  </c:pt>
                  <c:pt idx="18">
                    <c:v>23.273162231222017</c:v>
                  </c:pt>
                  <c:pt idx="19">
                    <c:v>36.670600818673023</c:v>
                  </c:pt>
                  <c:pt idx="20">
                    <c:v>25.123493760678301</c:v>
                  </c:pt>
                  <c:pt idx="21">
                    <c:v>17.925643940547602</c:v>
                  </c:pt>
                  <c:pt idx="22">
                    <c:v>24.898889973254995</c:v>
                  </c:pt>
                  <c:pt idx="23">
                    <c:v>31.9541744261326</c:v>
                  </c:pt>
                  <c:pt idx="24">
                    <c:v>74.31446366311431</c:v>
                  </c:pt>
                </c:numCache>
              </c:numRef>
            </c:minus>
            <c:spPr>
              <a:ln>
                <a:solidFill>
                  <a:schemeClr val="tx1">
                    <a:lumMod val="65000"/>
                    <a:lumOff val="35000"/>
                  </a:schemeClr>
                </a:solidFill>
              </a:ln>
            </c:spPr>
          </c:errBars>
          <c:cat>
            <c:strRef>
              <c:f>'Ｂ－７－１中性脂肪３００以上'!$A$5:$A$29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'Ｂ－７－１中性脂肪３００以上'!$B$36:$B$60</c:f>
              <c:numCache>
                <c:formatCode>0.0</c:formatCode>
                <c:ptCount val="25"/>
                <c:pt idx="0">
                  <c:v>78.827826938568506</c:v>
                </c:pt>
                <c:pt idx="1">
                  <c:v>73.364019929051906</c:v>
                </c:pt>
                <c:pt idx="2">
                  <c:v>146.149255317106</c:v>
                </c:pt>
                <c:pt idx="3">
                  <c:v>90.506973214096107</c:v>
                </c:pt>
                <c:pt idx="4">
                  <c:v>126.04401030997801</c:v>
                </c:pt>
                <c:pt idx="5">
                  <c:v>81.933393988736398</c:v>
                </c:pt>
                <c:pt idx="6">
                  <c:v>116.235559489303</c:v>
                </c:pt>
                <c:pt idx="7">
                  <c:v>97.574550118965405</c:v>
                </c:pt>
                <c:pt idx="8">
                  <c:v>72.857695689891599</c:v>
                </c:pt>
                <c:pt idx="9">
                  <c:v>82.841192103551094</c:v>
                </c:pt>
                <c:pt idx="10">
                  <c:v>129.474493863502</c:v>
                </c:pt>
                <c:pt idx="11">
                  <c:v>121.143577090153</c:v>
                </c:pt>
                <c:pt idx="12">
                  <c:v>68.933593779671696</c:v>
                </c:pt>
                <c:pt idx="13">
                  <c:v>47.325583074024102</c:v>
                </c:pt>
                <c:pt idx="14">
                  <c:v>88.438636666091796</c:v>
                </c:pt>
                <c:pt idx="15">
                  <c:v>65.702219169236997</c:v>
                </c:pt>
                <c:pt idx="16">
                  <c:v>92.053735269712305</c:v>
                </c:pt>
                <c:pt idx="17">
                  <c:v>97.1049864602452</c:v>
                </c:pt>
                <c:pt idx="18">
                  <c:v>173.09413662112101</c:v>
                </c:pt>
                <c:pt idx="19">
                  <c:v>168.52526505857301</c:v>
                </c:pt>
                <c:pt idx="20">
                  <c:v>71.164364608103099</c:v>
                </c:pt>
                <c:pt idx="21">
                  <c:v>112.498920719209</c:v>
                </c:pt>
                <c:pt idx="22">
                  <c:v>108.293515282307</c:v>
                </c:pt>
                <c:pt idx="23">
                  <c:v>56.116965092596899</c:v>
                </c:pt>
                <c:pt idx="24">
                  <c:v>109.65072140225401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'Ｂ－７－１中性脂肪３００以上'!$H$35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'Ｂ－７－１中性脂肪３００以上'!$A$5:$A$29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'Ｂ－７－１中性脂肪３００以上'!$H$36:$H$60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標準化該当比（中性脂肪３００ｍｇ</a:t>
            </a:r>
            <a:r>
              <a:rPr lang="en-US" altLang="ja-JP" sz="1200" b="0" i="0" u="none" strike="noStrike" baseline="0">
                <a:solidFill>
                  <a:schemeClr val="tx1"/>
                </a:solidFill>
              </a:rPr>
              <a:t>/</a:t>
            </a:r>
            <a:r>
              <a:rPr lang="ja-JP" altLang="en-US" sz="1200" b="0" i="0" u="none" strike="noStrike" baseline="0">
                <a:solidFill>
                  <a:schemeClr val="tx1"/>
                </a:solidFill>
              </a:rPr>
              <a:t>ｄｌ以上・男性）</a:t>
            </a:r>
            <a:endParaRPr lang="ja-JP" altLang="en-US" sz="1200" b="0" i="0" u="none" strike="noStrike" baseline="0">
              <a:solidFill>
                <a:schemeClr val="tx1"/>
              </a:solidFill>
            </a:endParaRPr>
          </a:p>
        </c:rich>
      </c:tx>
      <c:layout>
        <c:manualLayout>
          <c:xMode val="edge"/>
          <c:yMode val="edge"/>
          <c:x val="0.27060755336617404"/>
          <c:y val="1.4909825742879133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'Ｂ－７－１中性脂肪３００以上'!$B$4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'Ｂ－７－１中性脂肪３００以上'!$G$5:$G$29</c:f>
                <c:numCache>
                  <c:formatCode>General</c:formatCode>
                  <c:ptCount val="25"/>
                  <c:pt idx="0">
                    <c:v>10.534599408361103</c:v>
                  </c:pt>
                  <c:pt idx="1">
                    <c:v>13.923094558443708</c:v>
                  </c:pt>
                  <c:pt idx="2">
                    <c:v>43.507517736917194</c:v>
                  </c:pt>
                  <c:pt idx="3">
                    <c:v>14.444415294120603</c:v>
                  </c:pt>
                  <c:pt idx="4">
                    <c:v>65.647629669400004</c:v>
                  </c:pt>
                  <c:pt idx="5">
                    <c:v>12.007746664891897</c:v>
                  </c:pt>
                  <c:pt idx="6">
                    <c:v>48.791804348583</c:v>
                  </c:pt>
                  <c:pt idx="7">
                    <c:v>24.325390335738007</c:v>
                  </c:pt>
                  <c:pt idx="8">
                    <c:v>32.273515131628002</c:v>
                  </c:pt>
                  <c:pt idx="9">
                    <c:v>5.2942641501833947</c:v>
                  </c:pt>
                  <c:pt idx="10">
                    <c:v>21.994788387837986</c:v>
                  </c:pt>
                  <c:pt idx="11">
                    <c:v>17.953320737668008</c:v>
                  </c:pt>
                  <c:pt idx="12">
                    <c:v>35.401263065375915</c:v>
                  </c:pt>
                  <c:pt idx="13">
                    <c:v>45.903221175790506</c:v>
                  </c:pt>
                  <c:pt idx="14">
                    <c:v>54.005852266727985</c:v>
                  </c:pt>
                  <c:pt idx="15">
                    <c:v>83.481708586256488</c:v>
                  </c:pt>
                  <c:pt idx="16">
                    <c:v>10.337307891775296</c:v>
                  </c:pt>
                  <c:pt idx="17">
                    <c:v>21.277417518957009</c:v>
                  </c:pt>
                  <c:pt idx="18">
                    <c:v>10.81142264782099</c:v>
                  </c:pt>
                  <c:pt idx="19">
                    <c:v>17.847604726819</c:v>
                  </c:pt>
                  <c:pt idx="20">
                    <c:v>17.637834267491698</c:v>
                  </c:pt>
                  <c:pt idx="21">
                    <c:v>9.6382690312269972</c:v>
                  </c:pt>
                  <c:pt idx="22">
                    <c:v>12.995422960431</c:v>
                  </c:pt>
                  <c:pt idx="23">
                    <c:v>22.975870232053097</c:v>
                  </c:pt>
                  <c:pt idx="24">
                    <c:v>58.906034149866997</c:v>
                  </c:pt>
                </c:numCache>
              </c:numRef>
            </c:plus>
            <c:minus>
              <c:numRef>
                <c:f>'Ｂ－７－１中性脂肪３００以上'!$F$5:$F$29</c:f>
                <c:numCache>
                  <c:formatCode>General</c:formatCode>
                  <c:ptCount val="25"/>
                  <c:pt idx="0">
                    <c:v>9.7590650521233897</c:v>
                  </c:pt>
                  <c:pt idx="1">
                    <c:v>12.475405172099798</c:v>
                  </c:pt>
                  <c:pt idx="2">
                    <c:v>30.2356409531289</c:v>
                  </c:pt>
                  <c:pt idx="3">
                    <c:v>12.838878440431088</c:v>
                  </c:pt>
                  <c:pt idx="4">
                    <c:v>45.621958304085595</c:v>
                  </c:pt>
                  <c:pt idx="5">
                    <c:v>10.963496504845509</c:v>
                  </c:pt>
                  <c:pt idx="6">
                    <c:v>36.774998490304199</c:v>
                  </c:pt>
                  <c:pt idx="7">
                    <c:v>21.273253895936008</c:v>
                  </c:pt>
                  <c:pt idx="8">
                    <c:v>26.345295828932706</c:v>
                  </c:pt>
                  <c:pt idx="9">
                    <c:v>5.0752995142830031</c:v>
                  </c:pt>
                  <c:pt idx="10">
                    <c:v>19.061450455719907</c:v>
                  </c:pt>
                  <c:pt idx="11">
                    <c:v>15.882258833736401</c:v>
                  </c:pt>
                  <c:pt idx="12">
                    <c:v>27.8706831126607</c:v>
                  </c:pt>
                  <c:pt idx="13">
                    <c:v>32.830371467469597</c:v>
                  </c:pt>
                  <c:pt idx="14">
                    <c:v>40.704892186143312</c:v>
                  </c:pt>
                  <c:pt idx="15">
                    <c:v>51.856262480332802</c:v>
                  </c:pt>
                  <c:pt idx="16">
                    <c:v>9.5951184976975128</c:v>
                  </c:pt>
                  <c:pt idx="17">
                    <c:v>18.979794430927996</c:v>
                  </c:pt>
                  <c:pt idx="18">
                    <c:v>10.127974110482995</c:v>
                  </c:pt>
                  <c:pt idx="19">
                    <c:v>15.863793921361705</c:v>
                  </c:pt>
                  <c:pt idx="20">
                    <c:v>15.363040746807997</c:v>
                  </c:pt>
                  <c:pt idx="21">
                    <c:v>9.0237452688939044</c:v>
                  </c:pt>
                  <c:pt idx="22">
                    <c:v>11.854946419647902</c:v>
                  </c:pt>
                  <c:pt idx="23">
                    <c:v>18.922469192958097</c:v>
                  </c:pt>
                  <c:pt idx="24">
                    <c:v>44.398221091694793</c:v>
                  </c:pt>
                </c:numCache>
              </c:numRef>
            </c:minus>
            <c:spPr>
              <a:ln>
                <a:solidFill>
                  <a:schemeClr val="tx1">
                    <a:lumMod val="65000"/>
                    <a:lumOff val="35000"/>
                  </a:schemeClr>
                </a:solidFill>
              </a:ln>
            </c:spPr>
          </c:errBars>
          <c:cat>
            <c:strRef>
              <c:f>'Ｂ－７－１中性脂肪３００以上'!$A$5:$A$29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'Ｂ－７－１中性脂肪３００以上'!$B$5:$B$29</c:f>
              <c:numCache>
                <c:formatCode>0.0</c:formatCode>
                <c:ptCount val="25"/>
                <c:pt idx="0">
                  <c:v>99.037191524441894</c:v>
                </c:pt>
                <c:pt idx="1">
                  <c:v>89.332527711756299</c:v>
                </c:pt>
                <c:pt idx="2">
                  <c:v>72.368426162702804</c:v>
                </c:pt>
                <c:pt idx="3">
                  <c:v>85.932260477866393</c:v>
                </c:pt>
                <c:pt idx="4">
                  <c:v>109.195281358356</c:v>
                </c:pt>
                <c:pt idx="5">
                  <c:v>94.042848339119104</c:v>
                </c:pt>
                <c:pt idx="6">
                  <c:v>109.56051577481701</c:v>
                </c:pt>
                <c:pt idx="7">
                  <c:v>125.93784312805801</c:v>
                </c:pt>
                <c:pt idx="8">
                  <c:v>105.879301220306</c:v>
                </c:pt>
                <c:pt idx="9">
                  <c:v>92.016097827595402</c:v>
                </c:pt>
                <c:pt idx="10">
                  <c:v>106.07353568368001</c:v>
                </c:pt>
                <c:pt idx="11">
                  <c:v>102.379269900038</c:v>
                </c:pt>
                <c:pt idx="12">
                  <c:v>96.440870547018093</c:v>
                </c:pt>
                <c:pt idx="13">
                  <c:v>84.302710088493498</c:v>
                </c:pt>
                <c:pt idx="14">
                  <c:v>121.26850212238701</c:v>
                </c:pt>
                <c:pt idx="15">
                  <c:v>99.482150290079502</c:v>
                </c:pt>
                <c:pt idx="16">
                  <c:v>99.863245082360706</c:v>
                </c:pt>
                <c:pt idx="17">
                  <c:v>130.807691127331</c:v>
                </c:pt>
                <c:pt idx="18">
                  <c:v>119.835430178878</c:v>
                </c:pt>
                <c:pt idx="19">
                  <c:v>106.17840785257</c:v>
                </c:pt>
                <c:pt idx="20">
                  <c:v>88.446598336390295</c:v>
                </c:pt>
                <c:pt idx="21">
                  <c:v>105.85368627808801</c:v>
                </c:pt>
                <c:pt idx="22">
                  <c:v>100.759178258468</c:v>
                </c:pt>
                <c:pt idx="23">
                  <c:v>79.239344051567898</c:v>
                </c:pt>
                <c:pt idx="24">
                  <c:v>132.27171181456299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'Ｂ－７－１中性脂肪３００以上'!$H$4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'Ｂ－７－１中性脂肪３００以上'!$A$5:$A$29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'Ｂ－７－１中性脂肪３００以上'!$H$5:$H$29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標準化該当比（ＬＤＬコレステロール１６０ｍｇ</a:t>
            </a:r>
            <a:r>
              <a:rPr lang="en-US" altLang="ja-JP" sz="1200" b="0" i="0" u="none" strike="noStrike" baseline="0">
                <a:solidFill>
                  <a:schemeClr val="tx1"/>
                </a:solidFill>
                <a:effectLst/>
              </a:rPr>
              <a:t>/</a:t>
            </a:r>
            <a:r>
              <a:rPr lang="ja-JP" altLang="en-US" sz="1200" b="0" i="0" u="none" strike="noStrike" baseline="0">
                <a:solidFill>
                  <a:schemeClr val="tx1"/>
                </a:solidFill>
                <a:effectLst/>
              </a:rPr>
              <a:t>ｄｌ以上</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26018062397372743"/>
          <c:y val="1.917270531400966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'Ｂ－７－１ＬＤＬ１６０以上'!$B$35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'Ｂ－７－１ＬＤＬ１６０以上'!$G$36:$G$60</c:f>
                <c:numCache>
                  <c:formatCode>General</c:formatCode>
                  <c:ptCount val="25"/>
                  <c:pt idx="0">
                    <c:v>8.1164805776799938</c:v>
                  </c:pt>
                  <c:pt idx="1">
                    <c:v>10.612772871864692</c:v>
                  </c:pt>
                  <c:pt idx="2">
                    <c:v>32.395610407483005</c:v>
                  </c:pt>
                  <c:pt idx="3">
                    <c:v>10.617453884205602</c:v>
                  </c:pt>
                  <c:pt idx="4">
                    <c:v>49.293282826074005</c:v>
                  </c:pt>
                  <c:pt idx="5">
                    <c:v>9.6542774969580023</c:v>
                  </c:pt>
                  <c:pt idx="6">
                    <c:v>29.142601685993299</c:v>
                  </c:pt>
                  <c:pt idx="7">
                    <c:v>14.797869912084707</c:v>
                  </c:pt>
                  <c:pt idx="8">
                    <c:v>24.041227324504007</c:v>
                  </c:pt>
                  <c:pt idx="9">
                    <c:v>4.164901643979988</c:v>
                  </c:pt>
                  <c:pt idx="10">
                    <c:v>17.243882074878996</c:v>
                  </c:pt>
                  <c:pt idx="11">
                    <c:v>13.903379709583191</c:v>
                  </c:pt>
                  <c:pt idx="12">
                    <c:v>28.501353701621994</c:v>
                  </c:pt>
                  <c:pt idx="13">
                    <c:v>37.806177341277987</c:v>
                  </c:pt>
                  <c:pt idx="14">
                    <c:v>37.430204437638992</c:v>
                  </c:pt>
                  <c:pt idx="15">
                    <c:v>48.303302812453396</c:v>
                  </c:pt>
                  <c:pt idx="16">
                    <c:v>8.1335790555279885</c:v>
                  </c:pt>
                  <c:pt idx="17">
                    <c:v>12.937880077430293</c:v>
                  </c:pt>
                  <c:pt idx="18">
                    <c:v>6.637263764163805</c:v>
                  </c:pt>
                  <c:pt idx="19">
                    <c:v>12.010477628847696</c:v>
                  </c:pt>
                  <c:pt idx="20">
                    <c:v>13.895021277414003</c:v>
                  </c:pt>
                  <c:pt idx="21">
                    <c:v>6.3980818026824977</c:v>
                  </c:pt>
                  <c:pt idx="22">
                    <c:v>9.7913195293342028</c:v>
                  </c:pt>
                  <c:pt idx="23">
                    <c:v>20.379790763571108</c:v>
                  </c:pt>
                  <c:pt idx="24">
                    <c:v>42.030072464669999</c:v>
                  </c:pt>
                </c:numCache>
              </c:numRef>
            </c:plus>
            <c:minus>
              <c:numRef>
                <c:f>'Ｂ－７－１ＬＤＬ１６０以上'!$F$36:$F$60</c:f>
                <c:numCache>
                  <c:formatCode>General</c:formatCode>
                  <c:ptCount val="25"/>
                  <c:pt idx="0">
                    <c:v>7.657625816153498</c:v>
                  </c:pt>
                  <c:pt idx="1">
                    <c:v>9.8324852030470993</c:v>
                  </c:pt>
                  <c:pt idx="2">
                    <c:v>26.288459174230312</c:v>
                  </c:pt>
                  <c:pt idx="3">
                    <c:v>9.7256954811875005</c:v>
                  </c:pt>
                  <c:pt idx="4">
                    <c:v>37.844652091345196</c:v>
                  </c:pt>
                  <c:pt idx="5">
                    <c:v>9.0551662211200039</c:v>
                  </c:pt>
                  <c:pt idx="6">
                    <c:v>22.637278534348802</c:v>
                  </c:pt>
                  <c:pt idx="7">
                    <c:v>13.308672207798296</c:v>
                  </c:pt>
                  <c:pt idx="8">
                    <c:v>20.889122734101193</c:v>
                  </c:pt>
                  <c:pt idx="9">
                    <c:v>4.0470689923550083</c:v>
                  </c:pt>
                  <c:pt idx="10">
                    <c:v>15.412405663552903</c:v>
                  </c:pt>
                  <c:pt idx="11">
                    <c:v>12.546390418769107</c:v>
                  </c:pt>
                  <c:pt idx="12">
                    <c:v>24.425406234228006</c:v>
                  </c:pt>
                  <c:pt idx="13">
                    <c:v>31.187446438912005</c:v>
                  </c:pt>
                  <c:pt idx="14">
                    <c:v>29.808886922090295</c:v>
                  </c:pt>
                  <c:pt idx="15">
                    <c:v>33.568481877520497</c:v>
                  </c:pt>
                  <c:pt idx="16">
                    <c:v>7.6866671102673081</c:v>
                  </c:pt>
                  <c:pt idx="17">
                    <c:v>11.731577088029013</c:v>
                  </c:pt>
                  <c:pt idx="18">
                    <c:v>6.2696887949321933</c:v>
                  </c:pt>
                  <c:pt idx="19">
                    <c:v>11.005091572242605</c:v>
                  </c:pt>
                  <c:pt idx="20">
                    <c:v>12.677830429614602</c:v>
                  </c:pt>
                  <c:pt idx="21">
                    <c:v>6.063854538486396</c:v>
                  </c:pt>
                  <c:pt idx="22">
                    <c:v>9.0874707701501904</c:v>
                  </c:pt>
                  <c:pt idx="23">
                    <c:v>17.508093194973497</c:v>
                  </c:pt>
                  <c:pt idx="24">
                    <c:v>32.130774813987699</c:v>
                  </c:pt>
                </c:numCache>
              </c:numRef>
            </c:minus>
            <c:spPr>
              <a:ln>
                <a:solidFill>
                  <a:schemeClr val="tx1">
                    <a:lumMod val="65000"/>
                    <a:lumOff val="35000"/>
                  </a:schemeClr>
                </a:solidFill>
              </a:ln>
            </c:spPr>
          </c:errBars>
          <c:cat>
            <c:strRef>
              <c:f>'Ｂ－７－１ＬＤＬ１６０以上'!$A$5:$A$29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'Ｂ－７－１ＬＤＬ１６０以上'!$B$36:$B$60</c:f>
              <c:numCache>
                <c:formatCode>0.0</c:formatCode>
                <c:ptCount val="25"/>
                <c:pt idx="0">
                  <c:v>101.391802989157</c:v>
                </c:pt>
                <c:pt idx="1">
                  <c:v>99.911432288005301</c:v>
                </c:pt>
                <c:pt idx="2">
                  <c:v>102.89269764885201</c:v>
                </c:pt>
                <c:pt idx="3">
                  <c:v>86.408957464462901</c:v>
                </c:pt>
                <c:pt idx="4">
                  <c:v>119.714673214562</c:v>
                </c:pt>
                <c:pt idx="5">
                  <c:v>109.157001891511</c:v>
                </c:pt>
                <c:pt idx="6">
                  <c:v>74.570160948676701</c:v>
                </c:pt>
                <c:pt idx="7">
                  <c:v>98.500285955455297</c:v>
                </c:pt>
                <c:pt idx="8">
                  <c:v>118.27033172899399</c:v>
                </c:pt>
                <c:pt idx="9">
                  <c:v>107.42448002444701</c:v>
                </c:pt>
                <c:pt idx="10">
                  <c:v>108.016759799095</c:v>
                </c:pt>
                <c:pt idx="11">
                  <c:v>95.777943670690803</c:v>
                </c:pt>
                <c:pt idx="12">
                  <c:v>126.625173053213</c:v>
                </c:pt>
                <c:pt idx="13">
                  <c:v>131.62524408018001</c:v>
                </c:pt>
                <c:pt idx="14">
                  <c:v>107.857626162804</c:v>
                </c:pt>
                <c:pt idx="15">
                  <c:v>80.345516931929595</c:v>
                </c:pt>
                <c:pt idx="16">
                  <c:v>104.73520014000501</c:v>
                </c:pt>
                <c:pt idx="17">
                  <c:v>93.794529797488707</c:v>
                </c:pt>
                <c:pt idx="18">
                  <c:v>84.754444245120098</c:v>
                </c:pt>
                <c:pt idx="19">
                  <c:v>98.106938595545301</c:v>
                </c:pt>
                <c:pt idx="20">
                  <c:v>107.952890069144</c:v>
                </c:pt>
                <c:pt idx="21">
                  <c:v>86.933246379972303</c:v>
                </c:pt>
                <c:pt idx="22">
                  <c:v>94.463320298827796</c:v>
                </c:pt>
                <c:pt idx="23">
                  <c:v>92.138108267110894</c:v>
                </c:pt>
                <c:pt idx="24">
                  <c:v>100.196425530676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'Ｂ－７－１ＬＤＬ１６０以上'!$H$35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'Ｂ－７－１ＬＤＬ１６０以上'!$A$5:$A$29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'Ｂ－７－１ＬＤＬ１６０以上'!$H$36:$H$60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標準化該当比（ＬＤＬコレステロール１６０ｍｇ</a:t>
            </a:r>
            <a:r>
              <a:rPr lang="en-US" altLang="ja-JP" sz="1200" b="0" i="0" u="none" strike="noStrike" baseline="0">
                <a:solidFill>
                  <a:schemeClr val="tx1"/>
                </a:solidFill>
              </a:rPr>
              <a:t>/</a:t>
            </a:r>
            <a:r>
              <a:rPr lang="ja-JP" altLang="en-US" sz="1200" b="0" i="0" u="none" strike="noStrike" baseline="0">
                <a:solidFill>
                  <a:schemeClr val="tx1"/>
                </a:solidFill>
              </a:rPr>
              <a:t>ｄｌ以上・男性）</a:t>
            </a:r>
            <a:endParaRPr lang="ja-JP" altLang="en-US" sz="1200" b="0" i="0" u="none" strike="noStrike" baseline="0">
              <a:solidFill>
                <a:schemeClr val="tx1"/>
              </a:solidFill>
            </a:endParaRPr>
          </a:p>
        </c:rich>
      </c:tx>
      <c:layout>
        <c:manualLayout>
          <c:xMode val="edge"/>
          <c:yMode val="edge"/>
          <c:x val="0.27060755336617404"/>
          <c:y val="1.4909825742879133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'Ｂ－７－１ＬＤＬ１６０以上'!$B$4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'Ｂ－７－１ＬＤＬ１６０以上'!$G$5:$G$29</c:f>
                <c:numCache>
                  <c:formatCode>General</c:formatCode>
                  <c:ptCount val="25"/>
                  <c:pt idx="0">
                    <c:v>8.8138868979389997</c:v>
                  </c:pt>
                  <c:pt idx="1">
                    <c:v>12.641451863168996</c:v>
                  </c:pt>
                  <c:pt idx="2">
                    <c:v>40.623294426800996</c:v>
                  </c:pt>
                  <c:pt idx="3">
                    <c:v>12.718990249022994</c:v>
                  </c:pt>
                  <c:pt idx="4">
                    <c:v>41.686870113545005</c:v>
                  </c:pt>
                  <c:pt idx="5">
                    <c:v>10.559125551021992</c:v>
                  </c:pt>
                  <c:pt idx="6">
                    <c:v>36.820700425739204</c:v>
                  </c:pt>
                  <c:pt idx="7">
                    <c:v>16.793458606899407</c:v>
                  </c:pt>
                  <c:pt idx="8">
                    <c:v>24.817635089190105</c:v>
                  </c:pt>
                  <c:pt idx="9">
                    <c:v>4.6390403063349908</c:v>
                  </c:pt>
                  <c:pt idx="10">
                    <c:v>16.107848215058198</c:v>
                  </c:pt>
                  <c:pt idx="11">
                    <c:v>14.54854157659399</c:v>
                  </c:pt>
                  <c:pt idx="12">
                    <c:v>31.102075288596993</c:v>
                  </c:pt>
                  <c:pt idx="13">
                    <c:v>41.608932212628986</c:v>
                  </c:pt>
                  <c:pt idx="14">
                    <c:v>41.183034145369007</c:v>
                  </c:pt>
                  <c:pt idx="15">
                    <c:v>67.182244904530009</c:v>
                  </c:pt>
                  <c:pt idx="16">
                    <c:v>8.1845152895891999</c:v>
                  </c:pt>
                  <c:pt idx="17">
                    <c:v>15.071947049912893</c:v>
                  </c:pt>
                  <c:pt idx="18">
                    <c:v>7.6409655876756943</c:v>
                  </c:pt>
                  <c:pt idx="19">
                    <c:v>13.099495219283398</c:v>
                  </c:pt>
                  <c:pt idx="20">
                    <c:v>15.201322467894002</c:v>
                  </c:pt>
                  <c:pt idx="21">
                    <c:v>7.1221570125572953</c:v>
                  </c:pt>
                  <c:pt idx="22">
                    <c:v>9.9069680399047968</c:v>
                  </c:pt>
                  <c:pt idx="23">
                    <c:v>19.770860925306394</c:v>
                  </c:pt>
                  <c:pt idx="24">
                    <c:v>41.195514328758819</c:v>
                  </c:pt>
                </c:numCache>
              </c:numRef>
            </c:plus>
            <c:minus>
              <c:numRef>
                <c:f>'Ｂ－７－１ＬＤＬ１６０以上'!$F$5:$F$29</c:f>
                <c:numCache>
                  <c:formatCode>General</c:formatCode>
                  <c:ptCount val="25"/>
                  <c:pt idx="0">
                    <c:v>8.2978366968343948</c:v>
                  </c:pt>
                  <c:pt idx="1">
                    <c:v>11.679389757975002</c:v>
                  </c:pt>
                  <c:pt idx="2">
                    <c:v>31.881075921113592</c:v>
                  </c:pt>
                  <c:pt idx="3">
                    <c:v>11.645298492048411</c:v>
                  </c:pt>
                  <c:pt idx="4">
                    <c:v>27.901499309157501</c:v>
                  </c:pt>
                  <c:pt idx="5">
                    <c:v>9.8677384183779964</c:v>
                  </c:pt>
                  <c:pt idx="6">
                    <c:v>28.802045477464205</c:v>
                  </c:pt>
                  <c:pt idx="7">
                    <c:v>14.72549312634699</c:v>
                  </c:pt>
                  <c:pt idx="8">
                    <c:v>20.821661762718094</c:v>
                  </c:pt>
                  <c:pt idx="9">
                    <c:v>4.4926311029609991</c:v>
                  </c:pt>
                  <c:pt idx="10">
                    <c:v>14.159789297340609</c:v>
                  </c:pt>
                  <c:pt idx="11">
                    <c:v>13.183521293969804</c:v>
                  </c:pt>
                  <c:pt idx="12">
                    <c:v>26.125968602547402</c:v>
                  </c:pt>
                  <c:pt idx="13">
                    <c:v>33.136766787946399</c:v>
                  </c:pt>
                  <c:pt idx="14">
                    <c:v>32.32035847353761</c:v>
                  </c:pt>
                  <c:pt idx="15">
                    <c:v>46.6884423892309</c:v>
                  </c:pt>
                  <c:pt idx="16">
                    <c:v>7.6881901262216985</c:v>
                  </c:pt>
                  <c:pt idx="17">
                    <c:v>13.536385768923211</c:v>
                  </c:pt>
                  <c:pt idx="18">
                    <c:v>7.1835087402940019</c:v>
                  </c:pt>
                  <c:pt idx="19">
                    <c:v>11.76820543388061</c:v>
                  </c:pt>
                  <c:pt idx="20">
                    <c:v>13.671522932163398</c:v>
                  </c:pt>
                  <c:pt idx="21">
                    <c:v>6.7142685129437041</c:v>
                  </c:pt>
                  <c:pt idx="22">
                    <c:v>9.1435060020698984</c:v>
                  </c:pt>
                  <c:pt idx="23">
                    <c:v>17.087150085077496</c:v>
                  </c:pt>
                  <c:pt idx="24">
                    <c:v>31.204263191686294</c:v>
                  </c:pt>
                </c:numCache>
              </c:numRef>
            </c:minus>
            <c:spPr>
              <a:ln>
                <a:solidFill>
                  <a:schemeClr val="tx1">
                    <a:lumMod val="65000"/>
                    <a:lumOff val="35000"/>
                  </a:schemeClr>
                </a:solidFill>
              </a:ln>
            </c:spPr>
          </c:errBars>
          <c:cat>
            <c:strRef>
              <c:f>'Ｂ－７－１ＬＤＬ１６０以上'!$A$5:$A$29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'Ｂ－７－１ＬＤＬ１６０以上'!$B$5:$B$29</c:f>
              <c:numCache>
                <c:formatCode>0.0</c:formatCode>
                <c:ptCount val="25"/>
                <c:pt idx="0">
                  <c:v>106.061253590528</c:v>
                </c:pt>
                <c:pt idx="1">
                  <c:v>114.62122580078901</c:v>
                </c:pt>
                <c:pt idx="2">
                  <c:v>109.019575591086</c:v>
                </c:pt>
                <c:pt idx="3">
                  <c:v>102.93610448264801</c:v>
                </c:pt>
                <c:pt idx="4">
                  <c:v>61.490333085037001</c:v>
                </c:pt>
                <c:pt idx="5">
                  <c:v>112.693335528424</c:v>
                </c:pt>
                <c:pt idx="6">
                  <c:v>97.302352142956806</c:v>
                </c:pt>
                <c:pt idx="7">
                  <c:v>88.847204736512595</c:v>
                </c:pt>
                <c:pt idx="8">
                  <c:v>95.689080330945899</c:v>
                </c:pt>
                <c:pt idx="9">
                  <c:v>106.861301682857</c:v>
                </c:pt>
                <c:pt idx="10">
                  <c:v>87.010976796892805</c:v>
                </c:pt>
                <c:pt idx="11">
                  <c:v>104.736403984082</c:v>
                </c:pt>
                <c:pt idx="12">
                  <c:v>120.844809962946</c:v>
                </c:pt>
                <c:pt idx="13">
                  <c:v>119.898908463091</c:v>
                </c:pt>
                <c:pt idx="14">
                  <c:v>110.52173309506701</c:v>
                </c:pt>
                <c:pt idx="15">
                  <c:v>111.747890541974</c:v>
                </c:pt>
                <c:pt idx="16">
                  <c:v>94.855738383396798</c:v>
                </c:pt>
                <c:pt idx="17">
                  <c:v>98.946545770265104</c:v>
                </c:pt>
                <c:pt idx="18">
                  <c:v>89.7812805674656</c:v>
                </c:pt>
                <c:pt idx="19">
                  <c:v>86.238288566700604</c:v>
                </c:pt>
                <c:pt idx="20">
                  <c:v>101.185820586638</c:v>
                </c:pt>
                <c:pt idx="21">
                  <c:v>87.7502754216369</c:v>
                </c:pt>
                <c:pt idx="22">
                  <c:v>88.607412462765296</c:v>
                </c:pt>
                <c:pt idx="23">
                  <c:v>93.398771217249603</c:v>
                </c:pt>
                <c:pt idx="24">
                  <c:v>94.435880451297194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'Ｂ－７－１ＬＤＬ１６０以上'!$H$4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'Ｂ－７－１ＬＤＬ１６０以上'!$A$5:$A$29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'Ｂ－７－１ＬＤＬ１６０以上'!$H$5:$H$29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標準化該当比（ＨＤＬコレステロール３４ｍｇ</a:t>
            </a:r>
            <a:r>
              <a:rPr lang="en-US" altLang="ja-JP" sz="1200" b="0" i="0" u="none" strike="noStrike" baseline="0">
                <a:solidFill>
                  <a:schemeClr val="tx1"/>
                </a:solidFill>
                <a:effectLst/>
              </a:rPr>
              <a:t>/</a:t>
            </a:r>
            <a:r>
              <a:rPr lang="ja-JP" altLang="en-US" sz="1200" b="0" i="0" u="none" strike="noStrike" baseline="0">
                <a:solidFill>
                  <a:schemeClr val="tx1"/>
                </a:solidFill>
                <a:effectLst/>
              </a:rPr>
              <a:t>ｄｌ以下</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26018062397372743"/>
          <c:y val="1.917270531400966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'Ｂ－７－１ＨＤＬ３４以下'!$B$35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'Ｂ－７－１ＨＤＬ３４以下'!$G$36:$G$60</c:f>
                <c:numCache>
                  <c:formatCode>General</c:formatCode>
                  <c:ptCount val="25"/>
                  <c:pt idx="0">
                    <c:v>60.045367514848692</c:v>
                  </c:pt>
                  <c:pt idx="1">
                    <c:v>85.964850559836989</c:v>
                  </c:pt>
                  <c:pt idx="2">
                    <c:v>367.8446605430492</c:v>
                  </c:pt>
                  <c:pt idx="3">
                    <c:v>92.404781994734307</c:v>
                  </c:pt>
                  <c:pt idx="4">
                    <c:v>651.30340745062301</c:v>
                  </c:pt>
                  <c:pt idx="5">
                    <c:v>55.879985400626296</c:v>
                  </c:pt>
                  <c:pt idx="6">
                    <c:v>387.62635138747891</c:v>
                  </c:pt>
                  <c:pt idx="7">
                    <c:v>142.989628166834</c:v>
                  </c:pt>
                  <c:pt idx="8">
                    <c:v>245.01230024627301</c:v>
                  </c:pt>
                  <c:pt idx="9">
                    <c:v>26.575717948797092</c:v>
                  </c:pt>
                  <c:pt idx="10">
                    <c:v>146.20286178381178</c:v>
                  </c:pt>
                  <c:pt idx="11">
                    <c:v>98.889217437466712</c:v>
                  </c:pt>
                  <c:pt idx="12">
                    <c:v>300.890863771059</c:v>
                  </c:pt>
                  <c:pt idx="13">
                    <c:v>483.25883599826898</c:v>
                  </c:pt>
                  <c:pt idx="14">
                    <c:v>0</c:v>
                  </c:pt>
                  <c:pt idx="15">
                    <c:v>0</c:v>
                  </c:pt>
                  <c:pt idx="16">
                    <c:v>62.413968733654983</c:v>
                  </c:pt>
                  <c:pt idx="17">
                    <c:v>114.63853205738</c:v>
                  </c:pt>
                  <c:pt idx="18">
                    <c:v>57.974183131798</c:v>
                  </c:pt>
                  <c:pt idx="19">
                    <c:v>88.941568302427584</c:v>
                  </c:pt>
                  <c:pt idx="20">
                    <c:v>118.35167861105401</c:v>
                  </c:pt>
                  <c:pt idx="21">
                    <c:v>58.308918328561987</c:v>
                  </c:pt>
                  <c:pt idx="22">
                    <c:v>99.838249285014001</c:v>
                  </c:pt>
                  <c:pt idx="23">
                    <c:v>0</c:v>
                  </c:pt>
                  <c:pt idx="24">
                    <c:v>0</c:v>
                  </c:pt>
                </c:numCache>
              </c:numRef>
            </c:plus>
            <c:minus>
              <c:numRef>
                <c:f>'Ｂ－７－１ＨＤＬ３４以下'!$F$36:$F$60</c:f>
                <c:numCache>
                  <c:formatCode>General</c:formatCode>
                  <c:ptCount val="25"/>
                  <c:pt idx="0">
                    <c:v>40.746964621047105</c:v>
                  </c:pt>
                  <c:pt idx="1">
                    <c:v>53.398713684777</c:v>
                  </c:pt>
                  <c:pt idx="2">
                    <c:v>79.54608015127063</c:v>
                  </c:pt>
                  <c:pt idx="3">
                    <c:v>54.215507000686003</c:v>
                  </c:pt>
                  <c:pt idx="4">
                    <c:v>140.84378165331478</c:v>
                  </c:pt>
                  <c:pt idx="5">
                    <c:v>30.149197360625998</c:v>
                  </c:pt>
                  <c:pt idx="6">
                    <c:v>83.823853174034355</c:v>
                  </c:pt>
                  <c:pt idx="7">
                    <c:v>77.147882004924014</c:v>
                  </c:pt>
                  <c:pt idx="8">
                    <c:v>101.8659062726734</c:v>
                  </c:pt>
                  <c:pt idx="9">
                    <c:v>22.058574304672405</c:v>
                  </c:pt>
                  <c:pt idx="10">
                    <c:v>60.785058547250898</c:v>
                  </c:pt>
                  <c:pt idx="11">
                    <c:v>41.114016499325501</c:v>
                  </c:pt>
                  <c:pt idx="12">
                    <c:v>102.3174796427321</c:v>
                  </c:pt>
                  <c:pt idx="13">
                    <c:v>164.33143065469</c:v>
                  </c:pt>
                  <c:pt idx="14">
                    <c:v>0</c:v>
                  </c:pt>
                  <c:pt idx="15">
                    <c:v>0</c:v>
                  </c:pt>
                  <c:pt idx="16">
                    <c:v>43.374718835988702</c:v>
                  </c:pt>
                  <c:pt idx="17">
                    <c:v>64.792274687281193</c:v>
                  </c:pt>
                  <c:pt idx="18">
                    <c:v>42.423078521770208</c:v>
                  </c:pt>
                  <c:pt idx="19">
                    <c:v>45.19822810418971</c:v>
                  </c:pt>
                  <c:pt idx="20">
                    <c:v>63.854850548440702</c:v>
                  </c:pt>
                  <c:pt idx="21">
                    <c:v>44.167110511758111</c:v>
                  </c:pt>
                  <c:pt idx="22">
                    <c:v>70.106537752825005</c:v>
                  </c:pt>
                  <c:pt idx="23">
                    <c:v>0</c:v>
                  </c:pt>
                  <c:pt idx="24">
                    <c:v>0</c:v>
                  </c:pt>
                </c:numCache>
              </c:numRef>
            </c:minus>
            <c:spPr>
              <a:ln>
                <a:solidFill>
                  <a:schemeClr val="tx1">
                    <a:lumMod val="65000"/>
                    <a:lumOff val="35000"/>
                  </a:schemeClr>
                </a:solidFill>
              </a:ln>
            </c:spPr>
          </c:errBars>
          <c:cat>
            <c:strRef>
              <c:f>'Ｂ－７－１ＨＤＬ３４以下'!$A$5:$A$29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'Ｂ－７－１ＨＤＬ３４以下'!$B$36:$B$60</c:f>
              <c:numCache>
                <c:formatCode>0.0</c:formatCode>
                <c:ptCount val="25"/>
                <c:pt idx="0">
                  <c:v>92.455018063953304</c:v>
                </c:pt>
                <c:pt idx="1">
                  <c:v>102.441221291269</c:v>
                </c:pt>
                <c:pt idx="2">
                  <c:v>80.599526801620797</c:v>
                </c:pt>
                <c:pt idx="3">
                  <c:v>95.211651324867702</c:v>
                </c:pt>
                <c:pt idx="4">
                  <c:v>142.70900756668701</c:v>
                </c:pt>
                <c:pt idx="5">
                  <c:v>47.490777078701697</c:v>
                </c:pt>
                <c:pt idx="6">
                  <c:v>84.933951335725098</c:v>
                </c:pt>
                <c:pt idx="7">
                  <c:v>121.52273317812001</c:v>
                </c:pt>
                <c:pt idx="8">
                  <c:v>127.489150243707</c:v>
                </c:pt>
                <c:pt idx="9">
                  <c:v>95.940042151872902</c:v>
                </c:pt>
                <c:pt idx="10">
                  <c:v>76.074868866914201</c:v>
                </c:pt>
                <c:pt idx="11">
                  <c:v>51.4557933895383</c:v>
                </c:pt>
                <c:pt idx="12">
                  <c:v>115.262193657466</c:v>
                </c:pt>
                <c:pt idx="13">
                  <c:v>185.12185063849699</c:v>
                </c:pt>
                <c:pt idx="14">
                  <c:v>0</c:v>
                </c:pt>
                <c:pt idx="15">
                  <c:v>0</c:v>
                </c:pt>
                <c:pt idx="16">
                  <c:v>103.816556833581</c:v>
                </c:pt>
                <c:pt idx="17">
                  <c:v>108.09982886049799</c:v>
                </c:pt>
                <c:pt idx="18">
                  <c:v>115.81708938666701</c:v>
                </c:pt>
                <c:pt idx="19">
                  <c:v>66.689821515699407</c:v>
                </c:pt>
                <c:pt idx="20">
                  <c:v>100.583655230245</c:v>
                </c:pt>
                <c:pt idx="21">
                  <c:v>133.666350092794</c:v>
                </c:pt>
                <c:pt idx="22">
                  <c:v>171.979317719834</c:v>
                </c:pt>
                <c:pt idx="23">
                  <c:v>0</c:v>
                </c:pt>
                <c:pt idx="24">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'Ｂ－７－１ＨＤＬ３４以下'!$H$35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'Ｂ－７－１ＨＤＬ３４以下'!$A$5:$A$29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'Ｂ－７－１ＨＤＬ３４以下'!$H$36:$H$60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標準化該当比（肥満者・男性）</a:t>
            </a:r>
            <a:endParaRPr lang="ja-JP" altLang="en-US" sz="1200" b="0" i="0" u="none" strike="noStrike" baseline="0">
              <a:solidFill>
                <a:schemeClr val="tx1"/>
              </a:solidFill>
            </a:endParaRPr>
          </a:p>
        </c:rich>
      </c:tx>
      <c:layout>
        <c:manualLayout>
          <c:xMode val="edge"/>
          <c:yMode val="edge"/>
          <c:x val="0.36444996526672757"/>
          <c:y val="1.4909650716737331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'Ｂ－７－１肥満者'!$B$4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'Ｂ－７－１肥満者'!$G$5:$G$29</c:f>
                <c:numCache>
                  <c:formatCode>General</c:formatCode>
                  <c:ptCount val="25"/>
                  <c:pt idx="0">
                    <c:v>4.2534884029875002</c:v>
                  </c:pt>
                  <c:pt idx="1">
                    <c:v>5.6541580387592063</c:v>
                  </c:pt>
                  <c:pt idx="2">
                    <c:v>17.989871172621804</c:v>
                  </c:pt>
                  <c:pt idx="3">
                    <c:v>6.2896692339949993</c:v>
                  </c:pt>
                  <c:pt idx="4">
                    <c:v>24.905637276048012</c:v>
                  </c:pt>
                  <c:pt idx="5">
                    <c:v>4.9624676355411879</c:v>
                  </c:pt>
                  <c:pt idx="6">
                    <c:v>17.919162511736999</c:v>
                  </c:pt>
                  <c:pt idx="7">
                    <c:v>8.6541619006680008</c:v>
                  </c:pt>
                  <c:pt idx="8">
                    <c:v>11.864493554280401</c:v>
                  </c:pt>
                  <c:pt idx="9">
                    <c:v>2.2110174948916068</c:v>
                  </c:pt>
                  <c:pt idx="10">
                    <c:v>8.9154791545689989</c:v>
                  </c:pt>
                  <c:pt idx="11">
                    <c:v>7.3978976346249965</c:v>
                  </c:pt>
                  <c:pt idx="12">
                    <c:v>14.325902141545001</c:v>
                  </c:pt>
                  <c:pt idx="13">
                    <c:v>18.306833069018197</c:v>
                  </c:pt>
                  <c:pt idx="14">
                    <c:v>20.016464638744992</c:v>
                  </c:pt>
                  <c:pt idx="15">
                    <c:v>31.133892843802002</c:v>
                  </c:pt>
                  <c:pt idx="16">
                    <c:v>4.1282387880497993</c:v>
                  </c:pt>
                  <c:pt idx="17">
                    <c:v>7.3682238543048015</c:v>
                  </c:pt>
                  <c:pt idx="18">
                    <c:v>4.0753774420959985</c:v>
                  </c:pt>
                  <c:pt idx="19">
                    <c:v>7.0122503865959942</c:v>
                  </c:pt>
                  <c:pt idx="20">
                    <c:v>7.3758537364060004</c:v>
                  </c:pt>
                  <c:pt idx="21">
                    <c:v>3.8110210292147997</c:v>
                  </c:pt>
                  <c:pt idx="22">
                    <c:v>5.2209849929976997</c:v>
                  </c:pt>
                  <c:pt idx="23">
                    <c:v>10.279547070389</c:v>
                  </c:pt>
                  <c:pt idx="24">
                    <c:v>18.273363963620412</c:v>
                  </c:pt>
                </c:numCache>
              </c:numRef>
            </c:plus>
            <c:minus>
              <c:numRef>
                <c:f>'Ｂ－７－１肥満者'!$F$5:$F$29</c:f>
                <c:numCache>
                  <c:formatCode>General</c:formatCode>
                  <c:ptCount val="25"/>
                  <c:pt idx="0">
                    <c:v>4.1198648460032956</c:v>
                  </c:pt>
                  <c:pt idx="1">
                    <c:v>5.4074493603107925</c:v>
                  </c:pt>
                  <c:pt idx="2">
                    <c:v>15.790691329706092</c:v>
                  </c:pt>
                  <c:pt idx="3">
                    <c:v>6.0166854070832017</c:v>
                  </c:pt>
                  <c:pt idx="4">
                    <c:v>21.667183460555989</c:v>
                  </c:pt>
                  <c:pt idx="5">
                    <c:v>4.7825188464030077</c:v>
                  </c:pt>
                  <c:pt idx="6">
                    <c:v>15.956413914734298</c:v>
                  </c:pt>
                  <c:pt idx="7">
                    <c:v>8.1399379595997061</c:v>
                  </c:pt>
                  <c:pt idx="8">
                    <c:v>10.881121939492601</c:v>
                  </c:pt>
                  <c:pt idx="9">
                    <c:v>2.1738595065225894</c:v>
                  </c:pt>
                  <c:pt idx="10">
                    <c:v>8.4052799690570055</c:v>
                  </c:pt>
                  <c:pt idx="11">
                    <c:v>7.0364806008050067</c:v>
                  </c:pt>
                  <c:pt idx="12">
                    <c:v>13.049759081401604</c:v>
                  </c:pt>
                  <c:pt idx="13">
                    <c:v>16.076969085416906</c:v>
                  </c:pt>
                  <c:pt idx="14">
                    <c:v>17.791579033914999</c:v>
                  </c:pt>
                  <c:pt idx="15">
                    <c:v>25.764438816504097</c:v>
                  </c:pt>
                  <c:pt idx="16">
                    <c:v>4.0012317113272076</c:v>
                  </c:pt>
                  <c:pt idx="17">
                    <c:v>6.9828236291455994</c:v>
                  </c:pt>
                  <c:pt idx="18">
                    <c:v>3.9593856645140022</c:v>
                  </c:pt>
                  <c:pt idx="19">
                    <c:v>6.6807924861727059</c:v>
                  </c:pt>
                  <c:pt idx="20">
                    <c:v>6.9970430993923003</c:v>
                  </c:pt>
                  <c:pt idx="21">
                    <c:v>3.7039341489376056</c:v>
                  </c:pt>
                  <c:pt idx="22">
                    <c:v>5.0231728313001014</c:v>
                  </c:pt>
                  <c:pt idx="23">
                    <c:v>9.5735082198929007</c:v>
                  </c:pt>
                  <c:pt idx="24">
                    <c:v>15.926079838092292</c:v>
                  </c:pt>
                </c:numCache>
              </c:numRef>
            </c:minus>
            <c:spPr>
              <a:ln>
                <a:solidFill>
                  <a:schemeClr val="tx1">
                    <a:lumMod val="65000"/>
                    <a:lumOff val="35000"/>
                  </a:schemeClr>
                </a:solidFill>
              </a:ln>
            </c:spPr>
          </c:errBars>
          <c:cat>
            <c:strRef>
              <c:f>'Ｂ－７－１肥満者'!$A$5:$A$29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'Ｂ－７－１肥満者'!$B$5:$B$29</c:f>
              <c:numCache>
                <c:formatCode>0.0</c:formatCode>
                <c:ptCount val="25"/>
                <c:pt idx="0">
                  <c:v>98.449245121045493</c:v>
                </c:pt>
                <c:pt idx="1">
                  <c:v>92.903727678899699</c:v>
                </c:pt>
                <c:pt idx="2">
                  <c:v>95.981621774752199</c:v>
                </c:pt>
                <c:pt idx="3">
                  <c:v>103.92424409848201</c:v>
                </c:pt>
                <c:pt idx="4">
                  <c:v>123.71237984163299</c:v>
                </c:pt>
                <c:pt idx="5">
                  <c:v>98.953309665905806</c:v>
                </c:pt>
                <c:pt idx="6">
                  <c:v>108.396563445121</c:v>
                </c:pt>
                <c:pt idx="7">
                  <c:v>102.510211460939</c:v>
                </c:pt>
                <c:pt idx="8">
                  <c:v>97.977014228249601</c:v>
                </c:pt>
                <c:pt idx="9">
                  <c:v>97.268303581296095</c:v>
                </c:pt>
                <c:pt idx="10">
                  <c:v>109.935763744349</c:v>
                </c:pt>
                <c:pt idx="11">
                  <c:v>107.907726706231</c:v>
                </c:pt>
                <c:pt idx="12">
                  <c:v>109.255114991574</c:v>
                </c:pt>
                <c:pt idx="13">
                  <c:v>98.079807424697805</c:v>
                </c:pt>
                <c:pt idx="14">
                  <c:v>119.08132092288901</c:v>
                </c:pt>
                <c:pt idx="15">
                  <c:v>110.411106632467</c:v>
                </c:pt>
                <c:pt idx="16">
                  <c:v>97.640567860160203</c:v>
                </c:pt>
                <c:pt idx="17">
                  <c:v>99.978772629096198</c:v>
                </c:pt>
                <c:pt idx="18">
                  <c:v>104.468050133524</c:v>
                </c:pt>
                <c:pt idx="19">
                  <c:v>105.909086050056</c:v>
                </c:pt>
                <c:pt idx="20">
                  <c:v>102.041680893868</c:v>
                </c:pt>
                <c:pt idx="21">
                  <c:v>98.992327132344201</c:v>
                </c:pt>
                <c:pt idx="22">
                  <c:v>99.453771282944302</c:v>
                </c:pt>
                <c:pt idx="23">
                  <c:v>104.191518485636</c:v>
                </c:pt>
                <c:pt idx="24">
                  <c:v>92.063382694122595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'Ｂ－７－１肥満者'!$H$4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'Ｂ－７－１肥満者'!$A$5:$A$29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'Ｂ－７－１肥満者'!$H$5:$H$29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標準化該当比（ＨＤＬコレステロール３４ｍｇ</a:t>
            </a:r>
            <a:r>
              <a:rPr lang="en-US" altLang="ja-JP" sz="1200" b="0" i="0" u="none" strike="noStrike" baseline="0">
                <a:solidFill>
                  <a:schemeClr val="tx1"/>
                </a:solidFill>
              </a:rPr>
              <a:t>/</a:t>
            </a:r>
            <a:r>
              <a:rPr lang="ja-JP" altLang="en-US" sz="1200" b="0" i="0" u="none" strike="noStrike" baseline="0">
                <a:solidFill>
                  <a:schemeClr val="tx1"/>
                </a:solidFill>
              </a:rPr>
              <a:t>ｄｌ以下・男性）</a:t>
            </a:r>
            <a:endParaRPr lang="ja-JP" altLang="en-US" sz="1200" b="0" i="0" u="none" strike="noStrike" baseline="0">
              <a:solidFill>
                <a:schemeClr val="tx1"/>
              </a:solidFill>
            </a:endParaRPr>
          </a:p>
        </c:rich>
      </c:tx>
      <c:layout>
        <c:manualLayout>
          <c:xMode val="edge"/>
          <c:yMode val="edge"/>
          <c:x val="0.27060755336617404"/>
          <c:y val="1.4909825742879133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'Ｂ－７－１ＨＤＬ３４以下'!$B$4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'Ｂ－７－１ＨＤＬ３４以下'!$G$5:$G$29</c:f>
                <c:numCache>
                  <c:formatCode>General</c:formatCode>
                  <c:ptCount val="25"/>
                  <c:pt idx="0">
                    <c:v>24.345179200237993</c:v>
                  </c:pt>
                  <c:pt idx="1">
                    <c:v>28.114807858180697</c:v>
                  </c:pt>
                  <c:pt idx="2">
                    <c:v>112.5761946591762</c:v>
                  </c:pt>
                  <c:pt idx="3">
                    <c:v>29.13959971691159</c:v>
                  </c:pt>
                  <c:pt idx="4">
                    <c:v>163.58262502988697</c:v>
                  </c:pt>
                  <c:pt idx="5">
                    <c:v>23.754521633199602</c:v>
                  </c:pt>
                  <c:pt idx="6">
                    <c:v>99.4437993842635</c:v>
                  </c:pt>
                  <c:pt idx="7">
                    <c:v>50.470955085251987</c:v>
                  </c:pt>
                  <c:pt idx="8">
                    <c:v>63.302165077981584</c:v>
                  </c:pt>
                  <c:pt idx="9">
                    <c:v>11.147926474976998</c:v>
                  </c:pt>
                  <c:pt idx="10">
                    <c:v>48.423167005290011</c:v>
                  </c:pt>
                  <c:pt idx="11">
                    <c:v>38.788540046256784</c:v>
                  </c:pt>
                  <c:pt idx="12">
                    <c:v>73.242093342434586</c:v>
                  </c:pt>
                  <c:pt idx="13">
                    <c:v>107.41674463747779</c:v>
                  </c:pt>
                  <c:pt idx="14">
                    <c:v>106.9711527743785</c:v>
                  </c:pt>
                  <c:pt idx="15">
                    <c:v>213.1837339506659</c:v>
                  </c:pt>
                  <c:pt idx="16">
                    <c:v>20.790203854650997</c:v>
                  </c:pt>
                  <c:pt idx="17">
                    <c:v>48.200870070152007</c:v>
                  </c:pt>
                  <c:pt idx="18">
                    <c:v>21.200963173447008</c:v>
                  </c:pt>
                  <c:pt idx="19">
                    <c:v>40.851696101609008</c:v>
                  </c:pt>
                  <c:pt idx="20">
                    <c:v>40.581360639616989</c:v>
                  </c:pt>
                  <c:pt idx="21">
                    <c:v>18.843453195221798</c:v>
                  </c:pt>
                  <c:pt idx="22">
                    <c:v>29.239515701012991</c:v>
                  </c:pt>
                  <c:pt idx="23">
                    <c:v>43.266133554572704</c:v>
                  </c:pt>
                  <c:pt idx="24">
                    <c:v>125.36010000217401</c:v>
                  </c:pt>
                </c:numCache>
              </c:numRef>
            </c:plus>
            <c:minus>
              <c:numRef>
                <c:f>'Ｂ－７－１ＨＤＬ３４以下'!$F$5:$F$29</c:f>
                <c:numCache>
                  <c:formatCode>General</c:formatCode>
                  <c:ptCount val="25"/>
                  <c:pt idx="0">
                    <c:v>21.217946973943</c:v>
                  </c:pt>
                  <c:pt idx="1">
                    <c:v>22.266563671439705</c:v>
                  </c:pt>
                  <c:pt idx="2">
                    <c:v>57.208846464294197</c:v>
                  </c:pt>
                  <c:pt idx="3">
                    <c:v>22.634946676301908</c:v>
                  </c:pt>
                  <c:pt idx="4">
                    <c:v>83.129238005365892</c:v>
                  </c:pt>
                  <c:pt idx="5">
                    <c:v>19.497264503851397</c:v>
                  </c:pt>
                  <c:pt idx="6">
                    <c:v>50.535240314562301</c:v>
                  </c:pt>
                  <c:pt idx="7">
                    <c:v>38.23010809981551</c:v>
                  </c:pt>
                  <c:pt idx="8">
                    <c:v>39.321352466875204</c:v>
                  </c:pt>
                  <c:pt idx="9">
                    <c:v>10.294824091242205</c:v>
                  </c:pt>
                  <c:pt idx="10">
                    <c:v>36.105431923131391</c:v>
                  </c:pt>
                  <c:pt idx="11">
                    <c:v>30.130013594149304</c:v>
                  </c:pt>
                  <c:pt idx="12">
                    <c:v>41.395521604718304</c:v>
                  </c:pt>
                  <c:pt idx="13">
                    <c:v>50.325194128765503</c:v>
                  </c:pt>
                  <c:pt idx="14">
                    <c:v>50.116432477234</c:v>
                  </c:pt>
                  <c:pt idx="15">
                    <c:v>72.492803820243154</c:v>
                  </c:pt>
                  <c:pt idx="16">
                    <c:v>17.817019505756591</c:v>
                  </c:pt>
                  <c:pt idx="17">
                    <c:v>39.193856318597994</c:v>
                  </c:pt>
                  <c:pt idx="18">
                    <c:v>18.509803147391892</c:v>
                  </c:pt>
                  <c:pt idx="19">
                    <c:v>33.080980694235805</c:v>
                  </c:pt>
                  <c:pt idx="20">
                    <c:v>31.635302214783707</c:v>
                  </c:pt>
                  <c:pt idx="21">
                    <c:v>16.330393507855007</c:v>
                  </c:pt>
                  <c:pt idx="22">
                    <c:v>24.561405053200204</c:v>
                  </c:pt>
                  <c:pt idx="23">
                    <c:v>25.384999736855796</c:v>
                  </c:pt>
                  <c:pt idx="24">
                    <c:v>67.636137858958904</c:v>
                  </c:pt>
                </c:numCache>
              </c:numRef>
            </c:minus>
            <c:spPr>
              <a:ln>
                <a:solidFill>
                  <a:schemeClr val="tx1">
                    <a:lumMod val="65000"/>
                    <a:lumOff val="35000"/>
                  </a:schemeClr>
                </a:solidFill>
              </a:ln>
            </c:spPr>
          </c:errBars>
          <c:cat>
            <c:strRef>
              <c:f>'Ｂ－７－１ＨＤＬ３４以下'!$A$5:$A$29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'Ｂ－７－１ＨＤＬ３４以下'!$B$5:$B$29</c:f>
              <c:numCache>
                <c:formatCode>0.0</c:formatCode>
                <c:ptCount val="25"/>
                <c:pt idx="0">
                  <c:v>122.653910573372</c:v>
                </c:pt>
                <c:pt idx="1">
                  <c:v>78.829130606551303</c:v>
                </c:pt>
                <c:pt idx="2">
                  <c:v>84.4114453121488</c:v>
                </c:pt>
                <c:pt idx="3">
                  <c:v>74.562479502799405</c:v>
                </c:pt>
                <c:pt idx="4">
                  <c:v>122.656888950035</c:v>
                </c:pt>
                <c:pt idx="5">
                  <c:v>80.348047048154399</c:v>
                </c:pt>
                <c:pt idx="6">
                  <c:v>74.564563660820497</c:v>
                </c:pt>
                <c:pt idx="7">
                  <c:v>115.698739495194</c:v>
                </c:pt>
                <c:pt idx="8">
                  <c:v>75.434913906540402</c:v>
                </c:pt>
                <c:pt idx="9">
                  <c:v>100.47134600069</c:v>
                </c:pt>
                <c:pt idx="10">
                  <c:v>104.06889480661199</c:v>
                </c:pt>
                <c:pt idx="11">
                  <c:v>99.252211775030204</c:v>
                </c:pt>
                <c:pt idx="12">
                  <c:v>69.064542380382406</c:v>
                </c:pt>
                <c:pt idx="13">
                  <c:v>68.847149450789203</c:v>
                </c:pt>
                <c:pt idx="14">
                  <c:v>68.561554037370499</c:v>
                </c:pt>
                <c:pt idx="15">
                  <c:v>81.664243703789097</c:v>
                </c:pt>
                <c:pt idx="16">
                  <c:v>92.366249984714997</c:v>
                </c:pt>
                <c:pt idx="17">
                  <c:v>154.787926525671</c:v>
                </c:pt>
                <c:pt idx="18">
                  <c:v>108.296623714064</c:v>
                </c:pt>
                <c:pt idx="19">
                  <c:v>128.29934330339</c:v>
                </c:pt>
                <c:pt idx="20">
                  <c:v>105.551451653683</c:v>
                </c:pt>
                <c:pt idx="21">
                  <c:v>90.8756960813662</c:v>
                </c:pt>
                <c:pt idx="22">
                  <c:v>113.607972635606</c:v>
                </c:pt>
                <c:pt idx="23">
                  <c:v>44.580377045939898</c:v>
                </c:pt>
                <c:pt idx="24">
                  <c:v>106.539909076288</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'Ｂ－７－１ＨＤＬ３４以下'!$H$4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'Ｂ－７－１ＨＤＬ３４以下'!$A$5:$A$29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'Ｂ－７－１ＨＤＬ３４以下'!$H$5:$H$29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標準化該当比（空腹時血糖値１２６ｍｇ</a:t>
            </a:r>
            <a:r>
              <a:rPr lang="en-US" altLang="ja-JP" sz="1200" b="0" i="0" u="none" strike="noStrike" baseline="0">
                <a:solidFill>
                  <a:schemeClr val="tx1"/>
                </a:solidFill>
                <a:effectLst/>
              </a:rPr>
              <a:t>/</a:t>
            </a:r>
            <a:r>
              <a:rPr lang="ja-JP" altLang="en-US" sz="1200" b="0" i="0" u="none" strike="noStrike" baseline="0">
                <a:solidFill>
                  <a:schemeClr val="tx1"/>
                </a:solidFill>
                <a:effectLst/>
              </a:rPr>
              <a:t>ｄｌ以上</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26018062397372743"/>
          <c:y val="1.917270531400966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'Ｂ－７－１血糖値１２６以上'!$B$35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'Ｂ－７－１血糖値１２６以上'!$G$36:$G$60</c:f>
                <c:numCache>
                  <c:formatCode>General</c:formatCode>
                  <c:ptCount val="25"/>
                  <c:pt idx="0">
                    <c:v>48.524335132685962</c:v>
                  </c:pt>
                  <c:pt idx="1">
                    <c:v>7.391381730135798</c:v>
                  </c:pt>
                  <c:pt idx="2">
                    <c:v>102.51467430196899</c:v>
                  </c:pt>
                  <c:pt idx="3">
                    <c:v>19.241794578521905</c:v>
                  </c:pt>
                  <c:pt idx="4">
                    <c:v>45.428484683338397</c:v>
                  </c:pt>
                  <c:pt idx="5">
                    <c:v>9.7540466952716898</c:v>
                  </c:pt>
                  <c:pt idx="6">
                    <c:v>10.938251465505399</c:v>
                  </c:pt>
                  <c:pt idx="7">
                    <c:v>34.60774577322799</c:v>
                  </c:pt>
                  <c:pt idx="8">
                    <c:v>50.422036109787996</c:v>
                  </c:pt>
                  <c:pt idx="9">
                    <c:v>22.576514018814976</c:v>
                  </c:pt>
                  <c:pt idx="10">
                    <c:v>11.0316920265841</c:v>
                  </c:pt>
                  <c:pt idx="11">
                    <c:v>8.9291135102270971</c:v>
                  </c:pt>
                  <c:pt idx="12">
                    <c:v>60.736904571650996</c:v>
                  </c:pt>
                  <c:pt idx="13">
                    <c:v>116.89492819005801</c:v>
                  </c:pt>
                  <c:pt idx="14">
                    <c:v>98.436026873662001</c:v>
                  </c:pt>
                  <c:pt idx="15">
                    <c:v>4.7622161492492499</c:v>
                  </c:pt>
                  <c:pt idx="16">
                    <c:v>43.096807496584972</c:v>
                  </c:pt>
                  <c:pt idx="17">
                    <c:v>24.922847690674388</c:v>
                  </c:pt>
                  <c:pt idx="18">
                    <c:v>30.074774231915995</c:v>
                  </c:pt>
                  <c:pt idx="19">
                    <c:v>114.89751634312898</c:v>
                  </c:pt>
                  <c:pt idx="20">
                    <c:v>64.749903396624006</c:v>
                  </c:pt>
                  <c:pt idx="21">
                    <c:v>14.060455766338691</c:v>
                  </c:pt>
                  <c:pt idx="22">
                    <c:v>13.368437040361698</c:v>
                  </c:pt>
                  <c:pt idx="23">
                    <c:v>84.369178003266001</c:v>
                  </c:pt>
                  <c:pt idx="24">
                    <c:v>48.589184391201101</c:v>
                  </c:pt>
                </c:numCache>
              </c:numRef>
            </c:plus>
            <c:minus>
              <c:numRef>
                <c:f>'Ｂ－７－１血糖値１２６以上'!$F$36:$F$60</c:f>
                <c:numCache>
                  <c:formatCode>General</c:formatCode>
                  <c:ptCount val="25"/>
                  <c:pt idx="0">
                    <c:v>42.613828010418018</c:v>
                  </c:pt>
                  <c:pt idx="1">
                    <c:v>6.3396004173930045</c:v>
                  </c:pt>
                  <c:pt idx="2">
                    <c:v>67.568445006950796</c:v>
                  </c:pt>
                  <c:pt idx="3">
                    <c:v>16.182509031708499</c:v>
                  </c:pt>
                  <c:pt idx="4">
                    <c:v>24.510248896679297</c:v>
                  </c:pt>
                  <c:pt idx="5">
                    <c:v>8.6977942072501051</c:v>
                  </c:pt>
                  <c:pt idx="6">
                    <c:v>6.4176640656667301</c:v>
                  </c:pt>
                  <c:pt idx="7">
                    <c:v>28.140799395784995</c:v>
                  </c:pt>
                  <c:pt idx="8">
                    <c:v>39.933599516154004</c:v>
                  </c:pt>
                  <c:pt idx="9">
                    <c:v>21.227157399057006</c:v>
                  </c:pt>
                  <c:pt idx="10">
                    <c:v>8.5041155319248993</c:v>
                  </c:pt>
                  <c:pt idx="11">
                    <c:v>7.4326878334907036</c:v>
                  </c:pt>
                  <c:pt idx="12">
                    <c:v>43.058420749669111</c:v>
                  </c:pt>
                  <c:pt idx="13">
                    <c:v>80.320230717101992</c:v>
                  </c:pt>
                  <c:pt idx="14">
                    <c:v>59.568200483045004</c:v>
                  </c:pt>
                  <c:pt idx="15">
                    <c:v>1.6193843435400701</c:v>
                  </c:pt>
                  <c:pt idx="16">
                    <c:v>39.009965239693997</c:v>
                  </c:pt>
                  <c:pt idx="17">
                    <c:v>20.525961056729301</c:v>
                  </c:pt>
                  <c:pt idx="18">
                    <c:v>26.939513942567999</c:v>
                  </c:pt>
                  <c:pt idx="19">
                    <c:v>92.634439210534026</c:v>
                  </c:pt>
                  <c:pt idx="20">
                    <c:v>56.625653923013999</c:v>
                  </c:pt>
                  <c:pt idx="21">
                    <c:v>12.609747841262305</c:v>
                  </c:pt>
                  <c:pt idx="22">
                    <c:v>11.009978533972898</c:v>
                  </c:pt>
                  <c:pt idx="23">
                    <c:v>60.34154866049289</c:v>
                  </c:pt>
                  <c:pt idx="24">
                    <c:v>26.2155564161218</c:v>
                  </c:pt>
                </c:numCache>
              </c:numRef>
            </c:minus>
            <c:spPr>
              <a:ln>
                <a:solidFill>
                  <a:schemeClr val="tx1">
                    <a:lumMod val="65000"/>
                    <a:lumOff val="35000"/>
                  </a:schemeClr>
                </a:solidFill>
              </a:ln>
            </c:spPr>
          </c:errBars>
          <c:cat>
            <c:strRef>
              <c:f>'Ｂ－７－１血糖値１２６以上'!$A$5:$A$29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'Ｂ－７－１血糖値１２６以上'!$B$36:$B$60</c:f>
              <c:numCache>
                <c:formatCode>0.0</c:formatCode>
                <c:ptCount val="25"/>
                <c:pt idx="0">
                  <c:v>259.97164158772802</c:v>
                </c:pt>
                <c:pt idx="1">
                  <c:v>33.032129996970603</c:v>
                </c:pt>
                <c:pt idx="2">
                  <c:v>144.35698611352299</c:v>
                </c:pt>
                <c:pt idx="3">
                  <c:v>75.330912020198099</c:v>
                </c:pt>
                <c:pt idx="4">
                  <c:v>38.608350085493598</c:v>
                </c:pt>
                <c:pt idx="5">
                  <c:v>59.774123767666303</c:v>
                </c:pt>
                <c:pt idx="6">
                  <c:v>11.2705096225082</c:v>
                </c:pt>
                <c:pt idx="7">
                  <c:v>111.136193229895</c:v>
                </c:pt>
                <c:pt idx="8">
                  <c:v>141.374797579849</c:v>
                </c:pt>
                <c:pt idx="9">
                  <c:v>265.75291017329801</c:v>
                </c:pt>
                <c:pt idx="10">
                  <c:v>27.277483040785601</c:v>
                </c:pt>
                <c:pt idx="11">
                  <c:v>32.795064784550704</c:v>
                </c:pt>
                <c:pt idx="12">
                  <c:v>108.127913349202</c:v>
                </c:pt>
                <c:pt idx="13">
                  <c:v>187.319697408683</c:v>
                </c:pt>
                <c:pt idx="14">
                  <c:v>109.563496970382</c:v>
                </c:pt>
                <c:pt idx="15">
                  <c:v>1.8242610398803201</c:v>
                </c:pt>
                <c:pt idx="16">
                  <c:v>306.59842965693002</c:v>
                </c:pt>
                <c:pt idx="17">
                  <c:v>85.954093706149607</c:v>
                </c:pt>
                <c:pt idx="18">
                  <c:v>192.397768181392</c:v>
                </c:pt>
                <c:pt idx="19">
                  <c:v>352.56491094120003</c:v>
                </c:pt>
                <c:pt idx="20">
                  <c:v>335.224350523189</c:v>
                </c:pt>
                <c:pt idx="21">
                  <c:v>91.003698211083304</c:v>
                </c:pt>
                <c:pt idx="22">
                  <c:v>46.1051603867067</c:v>
                </c:pt>
                <c:pt idx="23">
                  <c:v>154.94665017898799</c:v>
                </c:pt>
                <c:pt idx="24">
                  <c:v>41.294536994145602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'Ｂ－７－１血糖値１２６以上'!$H$35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'Ｂ－７－１血糖値１２６以上'!$A$5:$A$29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'Ｂ－７－１血糖値１２６以上'!$H$36:$H$60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標準化該当比（空腹時血糖値１２６ｍｇ</a:t>
            </a:r>
            <a:r>
              <a:rPr lang="en-US" altLang="ja-JP" sz="1200" b="0" i="0" u="none" strike="noStrike" baseline="0">
                <a:solidFill>
                  <a:schemeClr val="tx1"/>
                </a:solidFill>
              </a:rPr>
              <a:t>/</a:t>
            </a:r>
            <a:r>
              <a:rPr lang="ja-JP" altLang="en-US" sz="1200" b="0" i="0" u="none" strike="noStrike" baseline="0">
                <a:solidFill>
                  <a:schemeClr val="tx1"/>
                </a:solidFill>
              </a:rPr>
              <a:t>ｄｌ以上・男性）</a:t>
            </a:r>
            <a:endParaRPr lang="ja-JP" altLang="en-US" sz="1200" b="0" i="0" u="none" strike="noStrike" baseline="0">
              <a:solidFill>
                <a:schemeClr val="tx1"/>
              </a:solidFill>
            </a:endParaRPr>
          </a:p>
        </c:rich>
      </c:tx>
      <c:layout>
        <c:manualLayout>
          <c:xMode val="edge"/>
          <c:yMode val="edge"/>
          <c:x val="0.27060755336617404"/>
          <c:y val="1.4909825742879133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'Ｂ－７－１血糖値１２６以上'!$B$4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'Ｂ－７－１血糖値１２６以上'!$G$5:$G$29</c:f>
                <c:numCache>
                  <c:formatCode>General</c:formatCode>
                  <c:ptCount val="25"/>
                  <c:pt idx="0">
                    <c:v>9.8552820882109984</c:v>
                  </c:pt>
                  <c:pt idx="1">
                    <c:v>13.552310867271004</c:v>
                  </c:pt>
                  <c:pt idx="2">
                    <c:v>46.161829310884997</c:v>
                  </c:pt>
                  <c:pt idx="3">
                    <c:v>13.908195185656709</c:v>
                  </c:pt>
                  <c:pt idx="4">
                    <c:v>45.671647285776402</c:v>
                  </c:pt>
                  <c:pt idx="5">
                    <c:v>10.316080779670997</c:v>
                  </c:pt>
                  <c:pt idx="6">
                    <c:v>41.681722346880989</c:v>
                  </c:pt>
                  <c:pt idx="7">
                    <c:v>17.292406616167909</c:v>
                  </c:pt>
                  <c:pt idx="8">
                    <c:v>24.642356337294004</c:v>
                  </c:pt>
                  <c:pt idx="9">
                    <c:v>4.504641072122098</c:v>
                  </c:pt>
                  <c:pt idx="10">
                    <c:v>19.084031009279698</c:v>
                  </c:pt>
                  <c:pt idx="11">
                    <c:v>16.184365170882003</c:v>
                  </c:pt>
                  <c:pt idx="12">
                    <c:v>32.357117433916997</c:v>
                  </c:pt>
                  <c:pt idx="13">
                    <c:v>43.999371439835997</c:v>
                  </c:pt>
                  <c:pt idx="14">
                    <c:v>57.662859628616999</c:v>
                  </c:pt>
                  <c:pt idx="15">
                    <c:v>60.950845083517009</c:v>
                  </c:pt>
                  <c:pt idx="16">
                    <c:v>8.2218356365040961</c:v>
                  </c:pt>
                  <c:pt idx="17">
                    <c:v>15.51472618155789</c:v>
                  </c:pt>
                  <c:pt idx="18">
                    <c:v>10.907404080519001</c:v>
                  </c:pt>
                  <c:pt idx="19">
                    <c:v>18.057909309042003</c:v>
                  </c:pt>
                  <c:pt idx="20">
                    <c:v>14.813064644381001</c:v>
                  </c:pt>
                  <c:pt idx="21">
                    <c:v>8.3690729986196004</c:v>
                  </c:pt>
                  <c:pt idx="22">
                    <c:v>11.0477094872561</c:v>
                  </c:pt>
                  <c:pt idx="23">
                    <c:v>20.972860701528006</c:v>
                  </c:pt>
                  <c:pt idx="24">
                    <c:v>33.945884967073994</c:v>
                  </c:pt>
                </c:numCache>
              </c:numRef>
            </c:plus>
            <c:minus>
              <c:numRef>
                <c:f>'Ｂ－７－１血糖値１２６以上'!$F$5:$F$29</c:f>
                <c:numCache>
                  <c:formatCode>General</c:formatCode>
                  <c:ptCount val="25"/>
                  <c:pt idx="0">
                    <c:v>9.1999500906259044</c:v>
                  </c:pt>
                  <c:pt idx="1">
                    <c:v>12.450452101403002</c:v>
                  </c:pt>
                  <c:pt idx="2">
                    <c:v>35.440495540429495</c:v>
                  </c:pt>
                  <c:pt idx="3">
                    <c:v>12.505116132561398</c:v>
                  </c:pt>
                  <c:pt idx="4">
                    <c:v>26.796356851920997</c:v>
                  </c:pt>
                  <c:pt idx="5">
                    <c:v>9.6114518458245044</c:v>
                  </c:pt>
                  <c:pt idx="6">
                    <c:v>32.914974900079599</c:v>
                  </c:pt>
                  <c:pt idx="7">
                    <c:v>14.95560270825689</c:v>
                  </c:pt>
                  <c:pt idx="8">
                    <c:v>21.135790062703691</c:v>
                  </c:pt>
                  <c:pt idx="9">
                    <c:v>4.352363418240202</c:v>
                  </c:pt>
                  <c:pt idx="10">
                    <c:v>16.671012284852992</c:v>
                  </c:pt>
                  <c:pt idx="11">
                    <c:v>14.510231891718888</c:v>
                  </c:pt>
                  <c:pt idx="12">
                    <c:v>27.113501751626401</c:v>
                  </c:pt>
                  <c:pt idx="13">
                    <c:v>33.780280170298497</c:v>
                  </c:pt>
                  <c:pt idx="14">
                    <c:v>42.994760185484296</c:v>
                  </c:pt>
                  <c:pt idx="15">
                    <c:v>36.884180262637592</c:v>
                  </c:pt>
                  <c:pt idx="16">
                    <c:v>7.7361186349525042</c:v>
                  </c:pt>
                  <c:pt idx="17">
                    <c:v>13.888814911970201</c:v>
                  </c:pt>
                  <c:pt idx="18">
                    <c:v>10.240737763416988</c:v>
                  </c:pt>
                  <c:pt idx="19">
                    <c:v>16.044714488993193</c:v>
                  </c:pt>
                  <c:pt idx="20">
                    <c:v>13.392981882575498</c:v>
                  </c:pt>
                  <c:pt idx="21">
                    <c:v>7.8334122947488112</c:v>
                  </c:pt>
                  <c:pt idx="22">
                    <c:v>10.03638583858671</c:v>
                  </c:pt>
                  <c:pt idx="23">
                    <c:v>17.862419924208396</c:v>
                  </c:pt>
                  <c:pt idx="24">
                    <c:v>25.834491574126005</c:v>
                  </c:pt>
                </c:numCache>
              </c:numRef>
            </c:minus>
            <c:spPr>
              <a:ln>
                <a:solidFill>
                  <a:schemeClr val="tx1">
                    <a:lumMod val="65000"/>
                    <a:lumOff val="35000"/>
                  </a:schemeClr>
                </a:solidFill>
              </a:ln>
            </c:spPr>
          </c:errBars>
          <c:cat>
            <c:strRef>
              <c:f>'Ｂ－７－１血糖値１２６以上'!$A$5:$A$29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'Ｂ－７－１血糖値１２６以上'!$B$5:$B$29</c:f>
              <c:numCache>
                <c:formatCode>0.0</c:formatCode>
                <c:ptCount val="25"/>
                <c:pt idx="0">
                  <c:v>103.446760032173</c:v>
                </c:pt>
                <c:pt idx="1">
                  <c:v>114.305934164219</c:v>
                </c:pt>
                <c:pt idx="2">
                  <c:v>112.109561264929</c:v>
                </c:pt>
                <c:pt idx="3">
                  <c:v>92.325233506202295</c:v>
                </c:pt>
                <c:pt idx="4">
                  <c:v>47.058960185128399</c:v>
                </c:pt>
                <c:pt idx="5">
                  <c:v>105.190821333234</c:v>
                </c:pt>
                <c:pt idx="6">
                  <c:v>115.219442919629</c:v>
                </c:pt>
                <c:pt idx="7">
                  <c:v>82.119678332055997</c:v>
                </c:pt>
                <c:pt idx="8">
                  <c:v>110.126840648266</c:v>
                </c:pt>
                <c:pt idx="9">
                  <c:v>96.626632925337901</c:v>
                </c:pt>
                <c:pt idx="10">
                  <c:v>97.924608015283297</c:v>
                </c:pt>
                <c:pt idx="11">
                  <c:v>104.44807360953099</c:v>
                </c:pt>
                <c:pt idx="12">
                  <c:v>123.79016766571</c:v>
                </c:pt>
                <c:pt idx="13">
                  <c:v>106.857771923035</c:v>
                </c:pt>
                <c:pt idx="14">
                  <c:v>123.926427040251</c:v>
                </c:pt>
                <c:pt idx="15">
                  <c:v>67.840890604219993</c:v>
                </c:pt>
                <c:pt idx="16">
                  <c:v>97.993863852542901</c:v>
                </c:pt>
                <c:pt idx="17">
                  <c:v>98.665993916073106</c:v>
                </c:pt>
                <c:pt idx="18">
                  <c:v>125.35258488335199</c:v>
                </c:pt>
                <c:pt idx="19">
                  <c:v>107.06491086825</c:v>
                </c:pt>
                <c:pt idx="20">
                  <c:v>104.110696395387</c:v>
                </c:pt>
                <c:pt idx="21">
                  <c:v>91.534581264491806</c:v>
                </c:pt>
                <c:pt idx="22">
                  <c:v>81.744074806649706</c:v>
                </c:pt>
                <c:pt idx="23">
                  <c:v>89.242309563872993</c:v>
                </c:pt>
                <c:pt idx="24">
                  <c:v>79.383167842567005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'Ｂ－７－１血糖値１２６以上'!$H$4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'Ｂ－７－１血糖値１２６以上'!$A$5:$A$29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'Ｂ－７－１血糖値１２６以上'!$H$5:$H$29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標準化該当比（ＨｂＡ１ｃ　６．５</a:t>
            </a:r>
            <a:r>
              <a:rPr lang="en-US" altLang="ja-JP" sz="1200" b="0" i="0" u="none" strike="noStrike" baseline="0">
                <a:solidFill>
                  <a:schemeClr val="tx1"/>
                </a:solidFill>
                <a:effectLst/>
              </a:rPr>
              <a:t>%</a:t>
            </a:r>
            <a:r>
              <a:rPr lang="ja-JP" altLang="en-US" sz="1200" b="0" i="0" u="none" strike="noStrike" baseline="0">
                <a:solidFill>
                  <a:schemeClr val="tx1"/>
                </a:solidFill>
                <a:effectLst/>
              </a:rPr>
              <a:t>以上</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26018062397372743"/>
          <c:y val="1.917270531400966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'Ｂ－７－１ＨｂＡ１ｃ　６．５%以上'!$B$35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'Ｂ－７－１ＨｂＡ１ｃ　６．５%以上'!$G$36:$G$60</c:f>
                <c:numCache>
                  <c:formatCode>General</c:formatCode>
                  <c:ptCount val="25"/>
                  <c:pt idx="0">
                    <c:v>15.588810725950012</c:v>
                  </c:pt>
                  <c:pt idx="1">
                    <c:v>18.505274390544002</c:v>
                  </c:pt>
                  <c:pt idx="2">
                    <c:v>62.92716844771499</c:v>
                  </c:pt>
                  <c:pt idx="3">
                    <c:v>20.981088406615001</c:v>
                  </c:pt>
                  <c:pt idx="4">
                    <c:v>74.087658567257108</c:v>
                  </c:pt>
                  <c:pt idx="5">
                    <c:v>20.709944823011995</c:v>
                  </c:pt>
                  <c:pt idx="6">
                    <c:v>71.592217121521998</c:v>
                  </c:pt>
                  <c:pt idx="7">
                    <c:v>29.616925744690008</c:v>
                  </c:pt>
                  <c:pt idx="8">
                    <c:v>52.972860532617005</c:v>
                  </c:pt>
                  <c:pt idx="9">
                    <c:v>6.2700592939280995</c:v>
                  </c:pt>
                  <c:pt idx="10">
                    <c:v>40.640528745425016</c:v>
                  </c:pt>
                  <c:pt idx="11">
                    <c:v>29.718652830448804</c:v>
                  </c:pt>
                  <c:pt idx="12">
                    <c:v>72.373844193947008</c:v>
                  </c:pt>
                  <c:pt idx="13">
                    <c:v>74.171149792747798</c:v>
                  </c:pt>
                  <c:pt idx="14">
                    <c:v>108.25761945271302</c:v>
                  </c:pt>
                  <c:pt idx="15">
                    <c:v>71.383876807842597</c:v>
                  </c:pt>
                  <c:pt idx="16">
                    <c:v>18.936740545607989</c:v>
                  </c:pt>
                  <c:pt idx="17">
                    <c:v>30.534352955256992</c:v>
                  </c:pt>
                  <c:pt idx="18">
                    <c:v>14.359520595393008</c:v>
                  </c:pt>
                  <c:pt idx="19">
                    <c:v>21.727899854861604</c:v>
                  </c:pt>
                  <c:pt idx="20">
                    <c:v>32.483901158142004</c:v>
                  </c:pt>
                  <c:pt idx="21">
                    <c:v>13.17000401353981</c:v>
                  </c:pt>
                  <c:pt idx="22">
                    <c:v>18.891530287296803</c:v>
                  </c:pt>
                  <c:pt idx="23">
                    <c:v>52.688852027803598</c:v>
                  </c:pt>
                  <c:pt idx="24">
                    <c:v>76.599651749758294</c:v>
                  </c:pt>
                </c:numCache>
              </c:numRef>
            </c:plus>
            <c:minus>
              <c:numRef>
                <c:f>'Ｂ－７－１ＨｂＡ１ｃ　６．５%以上'!$F$36:$F$60</c:f>
                <c:numCache>
                  <c:formatCode>General</c:formatCode>
                  <c:ptCount val="25"/>
                  <c:pt idx="0">
                    <c:v>13.992612162888392</c:v>
                  </c:pt>
                  <c:pt idx="1">
                    <c:v>16.363641547005798</c:v>
                  </c:pt>
                  <c:pt idx="2">
                    <c:v>43.238186346944197</c:v>
                  </c:pt>
                  <c:pt idx="3">
                    <c:v>18.052955143328788</c:v>
                  </c:pt>
                  <c:pt idx="4">
                    <c:v>43.468529279647399</c:v>
                  </c:pt>
                  <c:pt idx="5">
                    <c:v>18.573166216265008</c:v>
                  </c:pt>
                  <c:pt idx="6">
                    <c:v>52.017544257819694</c:v>
                  </c:pt>
                  <c:pt idx="7">
                    <c:v>24.582860130964306</c:v>
                  </c:pt>
                  <c:pt idx="8">
                    <c:v>43.323352361678019</c:v>
                  </c:pt>
                  <c:pt idx="9">
                    <c:v>5.9098572281378949</c:v>
                  </c:pt>
                  <c:pt idx="10">
                    <c:v>31.451220794203792</c:v>
                  </c:pt>
                  <c:pt idx="11">
                    <c:v>23.848487728454401</c:v>
                  </c:pt>
                  <c:pt idx="12">
                    <c:v>51.762384611674904</c:v>
                  </c:pt>
                  <c:pt idx="13">
                    <c:v>34.749493895679095</c:v>
                  </c:pt>
                  <c:pt idx="14">
                    <c:v>81.168312860618983</c:v>
                  </c:pt>
                  <c:pt idx="15">
                    <c:v>24.273978513561772</c:v>
                  </c:pt>
                  <c:pt idx="16">
                    <c:v>17.12531567555402</c:v>
                  </c:pt>
                  <c:pt idx="17">
                    <c:v>26.643187336777004</c:v>
                  </c:pt>
                  <c:pt idx="18">
                    <c:v>13.039731647267899</c:v>
                  </c:pt>
                  <c:pt idx="19">
                    <c:v>18.251593314596292</c:v>
                  </c:pt>
                  <c:pt idx="20">
                    <c:v>28.311218685689994</c:v>
                  </c:pt>
                  <c:pt idx="21">
                    <c:v>11.896170692500391</c:v>
                  </c:pt>
                  <c:pt idx="22">
                    <c:v>16.176241567497101</c:v>
                  </c:pt>
                  <c:pt idx="23">
                    <c:v>32.728689755051398</c:v>
                  </c:pt>
                  <c:pt idx="24">
                    <c:v>44.942359757158307</c:v>
                  </c:pt>
                </c:numCache>
              </c:numRef>
            </c:minus>
            <c:spPr>
              <a:ln>
                <a:solidFill>
                  <a:schemeClr val="tx1">
                    <a:lumMod val="65000"/>
                    <a:lumOff val="35000"/>
                  </a:schemeClr>
                </a:solidFill>
              </a:ln>
            </c:spPr>
          </c:errBars>
          <c:cat>
            <c:strRef>
              <c:f>'Ｂ－７－１ＨｂＡ１ｃ　６．５%以上'!$A$5:$A$29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'Ｂ－７－１ＨｂＡ１ｃ　６．５%以上'!$B$36:$B$60</c:f>
              <c:numCache>
                <c:formatCode>0.0</c:formatCode>
                <c:ptCount val="25"/>
                <c:pt idx="0">
                  <c:v>101.76439643622599</c:v>
                </c:pt>
                <c:pt idx="1">
                  <c:v>105.13823801365</c:v>
                </c:pt>
                <c:pt idx="2">
                  <c:v>100.838405351907</c:v>
                </c:pt>
                <c:pt idx="3">
                  <c:v>95.937409750879993</c:v>
                </c:pt>
                <c:pt idx="4">
                  <c:v>76.338130589209896</c:v>
                </c:pt>
                <c:pt idx="5">
                  <c:v>134.041285713771</c:v>
                </c:pt>
                <c:pt idx="6">
                  <c:v>139.25984030479799</c:v>
                </c:pt>
                <c:pt idx="7">
                  <c:v>106.918996876362</c:v>
                </c:pt>
                <c:pt idx="8">
                  <c:v>175.59989684090701</c:v>
                </c:pt>
                <c:pt idx="9">
                  <c:v>76.996917946942901</c:v>
                </c:pt>
                <c:pt idx="10">
                  <c:v>102.252877749544</c:v>
                </c:pt>
                <c:pt idx="11">
                  <c:v>89.005441229781198</c:v>
                </c:pt>
                <c:pt idx="12">
                  <c:v>132.916842190804</c:v>
                </c:pt>
                <c:pt idx="13">
                  <c:v>47.538884667861197</c:v>
                </c:pt>
                <c:pt idx="14">
                  <c:v>237.922297387676</c:v>
                </c:pt>
                <c:pt idx="15">
                  <c:v>27.345005193998301</c:v>
                </c:pt>
                <c:pt idx="16">
                  <c:v>133.41986398835601</c:v>
                </c:pt>
                <c:pt idx="17">
                  <c:v>155.263210067844</c:v>
                </c:pt>
                <c:pt idx="18">
                  <c:v>105.774997113355</c:v>
                </c:pt>
                <c:pt idx="19">
                  <c:v>84.422145612173395</c:v>
                </c:pt>
                <c:pt idx="20">
                  <c:v>163.65776053461801</c:v>
                </c:pt>
                <c:pt idx="21">
                  <c:v>91.648598564792195</c:v>
                </c:pt>
                <c:pt idx="22">
                  <c:v>83.432727114179201</c:v>
                </c:pt>
                <c:pt idx="23">
                  <c:v>62.787410377758398</c:v>
                </c:pt>
                <c:pt idx="24">
                  <c:v>78.926427578389706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'Ｂ－７－１ＨｂＡ１ｃ　６．５%以上'!$H$35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'Ｂ－７－１ＨｂＡ１ｃ　６．５%以上'!$A$5:$A$29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'Ｂ－７－１ＨｂＡ１ｃ　６．５%以上'!$H$36:$H$60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標準化該当比（ＨｂＡ１ｃ　６．５</a:t>
            </a:r>
            <a:r>
              <a:rPr lang="en-US" altLang="ja-JP" sz="1200" b="0" i="0" u="none" strike="noStrike" baseline="0">
                <a:solidFill>
                  <a:schemeClr val="tx1"/>
                </a:solidFill>
              </a:rPr>
              <a:t>%</a:t>
            </a:r>
            <a:r>
              <a:rPr lang="ja-JP" altLang="en-US" sz="1200" b="0" i="0" u="none" strike="noStrike" baseline="0">
                <a:solidFill>
                  <a:schemeClr val="tx1"/>
                </a:solidFill>
              </a:rPr>
              <a:t>以上・男性）</a:t>
            </a:r>
            <a:endParaRPr lang="ja-JP" altLang="en-US" sz="1200" b="0" i="0" u="none" strike="noStrike" baseline="0">
              <a:solidFill>
                <a:schemeClr val="tx1"/>
              </a:solidFill>
            </a:endParaRPr>
          </a:p>
        </c:rich>
      </c:tx>
      <c:layout>
        <c:manualLayout>
          <c:xMode val="edge"/>
          <c:yMode val="edge"/>
          <c:x val="0.27060755336617404"/>
          <c:y val="1.4909825742879133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'Ｂ－７－１ＨｂＡ１ｃ　６．５%以上'!$B$4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'Ｂ－７－１ＨｂＡ１ｃ　６．５%以上'!$G$5:$G$29</c:f>
                <c:numCache>
                  <c:formatCode>General</c:formatCode>
                  <c:ptCount val="25"/>
                  <c:pt idx="0">
                    <c:v>11.741561996421396</c:v>
                  </c:pt>
                  <c:pt idx="1">
                    <c:v>14.450134058694005</c:v>
                  </c:pt>
                  <c:pt idx="2">
                    <c:v>51.90689696561202</c:v>
                  </c:pt>
                  <c:pt idx="3">
                    <c:v>16.812948839962701</c:v>
                  </c:pt>
                  <c:pt idx="4">
                    <c:v>55.072514444486913</c:v>
                  </c:pt>
                  <c:pt idx="5">
                    <c:v>15.590727922218008</c:v>
                  </c:pt>
                  <c:pt idx="6">
                    <c:v>46.178559295537994</c:v>
                  </c:pt>
                  <c:pt idx="7">
                    <c:v>23.422639618144999</c:v>
                  </c:pt>
                  <c:pt idx="8">
                    <c:v>37.288700156548003</c:v>
                  </c:pt>
                  <c:pt idx="9">
                    <c:v>5.9360931424303089</c:v>
                  </c:pt>
                  <c:pt idx="10">
                    <c:v>29.355225813228401</c:v>
                  </c:pt>
                  <c:pt idx="11">
                    <c:v>25.448509211420998</c:v>
                  </c:pt>
                  <c:pt idx="12">
                    <c:v>49.162190750610989</c:v>
                  </c:pt>
                  <c:pt idx="13">
                    <c:v>58.771993399422698</c:v>
                  </c:pt>
                  <c:pt idx="14">
                    <c:v>56.858172055745001</c:v>
                  </c:pt>
                  <c:pt idx="15">
                    <c:v>68.910025585594497</c:v>
                  </c:pt>
                  <c:pt idx="16">
                    <c:v>12.648339343223796</c:v>
                  </c:pt>
                  <c:pt idx="17">
                    <c:v>21.623181295498</c:v>
                  </c:pt>
                  <c:pt idx="18">
                    <c:v>11.281839011347998</c:v>
                  </c:pt>
                  <c:pt idx="19">
                    <c:v>17.053841574949089</c:v>
                  </c:pt>
                  <c:pt idx="20">
                    <c:v>20.565274544767988</c:v>
                  </c:pt>
                  <c:pt idx="21">
                    <c:v>10.385504976158302</c:v>
                  </c:pt>
                  <c:pt idx="22">
                    <c:v>14.392846110202512</c:v>
                  </c:pt>
                  <c:pt idx="23">
                    <c:v>35.692004813441102</c:v>
                  </c:pt>
                  <c:pt idx="24">
                    <c:v>57.966936504174001</c:v>
                  </c:pt>
                </c:numCache>
              </c:numRef>
            </c:plus>
            <c:minus>
              <c:numRef>
                <c:f>'Ｂ－７－１ＨｂＡ１ｃ　６．５%以上'!$F$5:$F$29</c:f>
                <c:numCache>
                  <c:formatCode>General</c:formatCode>
                  <c:ptCount val="25"/>
                  <c:pt idx="0">
                    <c:v>10.745294455239701</c:v>
                  </c:pt>
                  <c:pt idx="1">
                    <c:v>13.186626535240094</c:v>
                  </c:pt>
                  <c:pt idx="2">
                    <c:v>40.32004064445249</c:v>
                  </c:pt>
                  <c:pt idx="3">
                    <c:v>14.867170427144799</c:v>
                  </c:pt>
                  <c:pt idx="4">
                    <c:v>36.860664270094404</c:v>
                  </c:pt>
                  <c:pt idx="5">
                    <c:v>14.127924264363202</c:v>
                  </c:pt>
                  <c:pt idx="6">
                    <c:v>34.230013272874501</c:v>
                  </c:pt>
                  <c:pt idx="7">
                    <c:v>20.243233719358599</c:v>
                  </c:pt>
                  <c:pt idx="8">
                    <c:v>31.697775131464994</c:v>
                  </c:pt>
                  <c:pt idx="9">
                    <c:v>5.6706214551444987</c:v>
                  </c:pt>
                  <c:pt idx="10">
                    <c:v>23.5568464885297</c:v>
                  </c:pt>
                  <c:pt idx="11">
                    <c:v>21.632857112959599</c:v>
                  </c:pt>
                  <c:pt idx="12">
                    <c:v>37.414850251927703</c:v>
                  </c:pt>
                  <c:pt idx="13">
                    <c:v>38.074564857256902</c:v>
                  </c:pt>
                  <c:pt idx="14">
                    <c:v>41.312067152608492</c:v>
                  </c:pt>
                  <c:pt idx="15">
                    <c:v>37.179357628869198</c:v>
                  </c:pt>
                  <c:pt idx="16">
                    <c:v>11.530072382877009</c:v>
                  </c:pt>
                  <c:pt idx="17">
                    <c:v>18.889107905953296</c:v>
                  </c:pt>
                  <c:pt idx="18">
                    <c:v>10.451294496489894</c:v>
                  </c:pt>
                  <c:pt idx="19">
                    <c:v>14.863209806882907</c:v>
                  </c:pt>
                  <c:pt idx="20">
                    <c:v>18.292886922117006</c:v>
                  </c:pt>
                  <c:pt idx="21">
                    <c:v>9.5700759496841954</c:v>
                  </c:pt>
                  <c:pt idx="22">
                    <c:v>12.851574319621491</c:v>
                  </c:pt>
                  <c:pt idx="23">
                    <c:v>27.402344237719099</c:v>
                  </c:pt>
                  <c:pt idx="24">
                    <c:v>41.798606483133895</c:v>
                  </c:pt>
                </c:numCache>
              </c:numRef>
            </c:minus>
            <c:spPr>
              <a:ln>
                <a:solidFill>
                  <a:schemeClr val="tx1">
                    <a:lumMod val="65000"/>
                    <a:lumOff val="35000"/>
                  </a:schemeClr>
                </a:solidFill>
              </a:ln>
            </c:spPr>
          </c:errBars>
          <c:cat>
            <c:strRef>
              <c:f>'Ｂ－７－１ＨｂＡ１ｃ　６．５%以上'!$A$5:$A$29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'Ｂ－７－１ＨｂＡ１ｃ　６．５%以上'!$B$5:$B$29</c:f>
              <c:numCache>
                <c:formatCode>0.0</c:formatCode>
                <c:ptCount val="25"/>
                <c:pt idx="0">
                  <c:v>94.491152901307601</c:v>
                </c:pt>
                <c:pt idx="1">
                  <c:v>112.49270055045299</c:v>
                </c:pt>
                <c:pt idx="2">
                  <c:v>132.81949576013699</c:v>
                </c:pt>
                <c:pt idx="3">
                  <c:v>95.523242700500305</c:v>
                </c:pt>
                <c:pt idx="4">
                  <c:v>81.2348647859191</c:v>
                </c:pt>
                <c:pt idx="5">
                  <c:v>112.239207584521</c:v>
                </c:pt>
                <c:pt idx="6">
                  <c:v>96.959330907378003</c:v>
                </c:pt>
                <c:pt idx="7">
                  <c:v>110.649999879318</c:v>
                </c:pt>
                <c:pt idx="8">
                  <c:v>156.61798388280599</c:v>
                </c:pt>
                <c:pt idx="9">
                  <c:v>95.042117600070696</c:v>
                </c:pt>
                <c:pt idx="10">
                  <c:v>87.917000841616598</c:v>
                </c:pt>
                <c:pt idx="11">
                  <c:v>106.887453539078</c:v>
                </c:pt>
                <c:pt idx="12">
                  <c:v>114.96681979714</c:v>
                </c:pt>
                <c:pt idx="13">
                  <c:v>78.685823865846302</c:v>
                </c:pt>
                <c:pt idx="14">
                  <c:v>110.59945171226499</c:v>
                </c:pt>
                <c:pt idx="15">
                  <c:v>58.564629895848498</c:v>
                </c:pt>
                <c:pt idx="16">
                  <c:v>97.267828436902207</c:v>
                </c:pt>
                <c:pt idx="17">
                  <c:v>110.95357953334999</c:v>
                </c:pt>
                <c:pt idx="18">
                  <c:v>106.062091931849</c:v>
                </c:pt>
                <c:pt idx="19">
                  <c:v>85.919283742457907</c:v>
                </c:pt>
                <c:pt idx="20">
                  <c:v>123.172939467855</c:v>
                </c:pt>
                <c:pt idx="21">
                  <c:v>91.010099763756699</c:v>
                </c:pt>
                <c:pt idx="22">
                  <c:v>89.324096582922493</c:v>
                </c:pt>
                <c:pt idx="23">
                  <c:v>86.682331702070897</c:v>
                </c:pt>
                <c:pt idx="24">
                  <c:v>109.642901598525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'Ｂ－７－１ＨｂＡ１ｃ　６．５%以上'!$H$4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'Ｂ－７－１ＨｂＡ１ｃ　６．５%以上'!$A$5:$A$29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'Ｂ－７－１ＨｂＡ１ｃ　６．５%以上'!$H$5:$H$29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標準化該当比（ＨｂＡ１ｃ　８．４</a:t>
            </a:r>
            <a:r>
              <a:rPr lang="en-US" altLang="ja-JP" sz="1200" b="0" i="0" u="none" strike="noStrike" baseline="0">
                <a:solidFill>
                  <a:schemeClr val="tx1"/>
                </a:solidFill>
                <a:effectLst/>
              </a:rPr>
              <a:t>%</a:t>
            </a:r>
            <a:r>
              <a:rPr lang="ja-JP" altLang="en-US" sz="1200" b="0" i="0" u="none" strike="noStrike" baseline="0">
                <a:solidFill>
                  <a:schemeClr val="tx1"/>
                </a:solidFill>
                <a:effectLst/>
              </a:rPr>
              <a:t>以上</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26018062397372743"/>
          <c:y val="1.917270531400966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'Ｂ－７－１ＨｂＡ１ｃ　８．４%以上'!$B$35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'Ｂ－７－１ＨｂＡ１ｃ　８．４%以上'!$G$36:$G$60</c:f>
                <c:numCache>
                  <c:formatCode>General</c:formatCode>
                  <c:ptCount val="25"/>
                  <c:pt idx="0">
                    <c:v>65.268991108258007</c:v>
                  </c:pt>
                  <c:pt idx="1">
                    <c:v>71.283565383833007</c:v>
                  </c:pt>
                  <c:pt idx="2">
                    <c:v>290.72102127256204</c:v>
                  </c:pt>
                  <c:pt idx="3">
                    <c:v>96.799265727474989</c:v>
                  </c:pt>
                  <c:pt idx="4">
                    <c:v>477.129489704619</c:v>
                  </c:pt>
                  <c:pt idx="5">
                    <c:v>81.938590037479997</c:v>
                  </c:pt>
                  <c:pt idx="6">
                    <c:v>417.63787584423898</c:v>
                  </c:pt>
                  <c:pt idx="7">
                    <c:v>137.84347718311699</c:v>
                  </c:pt>
                  <c:pt idx="8">
                    <c:v>248.70588382553402</c:v>
                  </c:pt>
                  <c:pt idx="9">
                    <c:v>23.206805858981198</c:v>
                  </c:pt>
                  <c:pt idx="10">
                    <c:v>148.2091679837246</c:v>
                  </c:pt>
                  <c:pt idx="11">
                    <c:v>117.32266777746759</c:v>
                  </c:pt>
                  <c:pt idx="12">
                    <c:v>434.09128211401202</c:v>
                  </c:pt>
                  <c:pt idx="13">
                    <c:v>0</c:v>
                  </c:pt>
                  <c:pt idx="14">
                    <c:v>438.41116587239384</c:v>
                  </c:pt>
                  <c:pt idx="15">
                    <c:v>0</c:v>
                  </c:pt>
                  <c:pt idx="16">
                    <c:v>59.040403820789209</c:v>
                  </c:pt>
                  <c:pt idx="17">
                    <c:v>97.830239266453589</c:v>
                  </c:pt>
                  <c:pt idx="18">
                    <c:v>61.286526767847022</c:v>
                  </c:pt>
                  <c:pt idx="19">
                    <c:v>99.467440370766496</c:v>
                  </c:pt>
                  <c:pt idx="20">
                    <c:v>176.24600010037801</c:v>
                  </c:pt>
                  <c:pt idx="21">
                    <c:v>40.469107819304604</c:v>
                  </c:pt>
                  <c:pt idx="22">
                    <c:v>74.476483038788615</c:v>
                  </c:pt>
                  <c:pt idx="23">
                    <c:v>0</c:v>
                  </c:pt>
                  <c:pt idx="24">
                    <c:v>0</c:v>
                  </c:pt>
                </c:numCache>
              </c:numRef>
            </c:plus>
            <c:minus>
              <c:numRef>
                <c:f>'Ｂ－７－１ＨｂＡ１ｃ　８．４%以上'!$F$36:$F$60</c:f>
                <c:numCache>
                  <c:formatCode>General</c:formatCode>
                  <c:ptCount val="25"/>
                  <c:pt idx="0">
                    <c:v>47.761113399863589</c:v>
                  </c:pt>
                  <c:pt idx="1">
                    <c:v>49.538663681922898</c:v>
                  </c:pt>
                  <c:pt idx="2">
                    <c:v>98.859240200801295</c:v>
                  </c:pt>
                  <c:pt idx="3">
                    <c:v>63.801362171371409</c:v>
                  </c:pt>
                  <c:pt idx="4">
                    <c:v>103.17882710203601</c:v>
                  </c:pt>
                  <c:pt idx="5">
                    <c:v>58.603171619466195</c:v>
                  </c:pt>
                  <c:pt idx="6">
                    <c:v>173.63642835035489</c:v>
                  </c:pt>
                  <c:pt idx="7">
                    <c:v>77.907421503165011</c:v>
                  </c:pt>
                  <c:pt idx="8">
                    <c:v>126.38708179484431</c:v>
                  </c:pt>
                  <c:pt idx="9">
                    <c:v>18.831908419518598</c:v>
                  </c:pt>
                  <c:pt idx="10">
                    <c:v>50.39830168980874</c:v>
                  </c:pt>
                  <c:pt idx="11">
                    <c:v>48.777877141134596</c:v>
                  </c:pt>
                  <c:pt idx="12">
                    <c:v>203.37358123931008</c:v>
                  </c:pt>
                  <c:pt idx="13">
                    <c:v>0</c:v>
                  </c:pt>
                  <c:pt idx="14">
                    <c:v>94.806024065194208</c:v>
                  </c:pt>
                  <c:pt idx="15">
                    <c:v>0</c:v>
                  </c:pt>
                  <c:pt idx="16">
                    <c:v>36.674077822836004</c:v>
                  </c:pt>
                  <c:pt idx="17">
                    <c:v>45.833876267276999</c:v>
                  </c:pt>
                  <c:pt idx="18">
                    <c:v>45.950797772772589</c:v>
                  </c:pt>
                  <c:pt idx="19">
                    <c:v>56.217762067274393</c:v>
                  </c:pt>
                  <c:pt idx="20">
                    <c:v>123.76015152817999</c:v>
                  </c:pt>
                  <c:pt idx="21">
                    <c:v>26.217311703376399</c:v>
                  </c:pt>
                  <c:pt idx="22">
                    <c:v>43.696659419703899</c:v>
                  </c:pt>
                  <c:pt idx="23">
                    <c:v>0</c:v>
                  </c:pt>
                  <c:pt idx="24">
                    <c:v>0</c:v>
                  </c:pt>
                </c:numCache>
              </c:numRef>
            </c:minus>
            <c:spPr>
              <a:ln>
                <a:solidFill>
                  <a:schemeClr val="tx1">
                    <a:lumMod val="65000"/>
                    <a:lumOff val="35000"/>
                  </a:schemeClr>
                </a:solidFill>
              </a:ln>
            </c:spPr>
          </c:errBars>
          <c:cat>
            <c:strRef>
              <c:f>'Ｂ－７－１ＨｂＡ１ｃ　８．４%以上'!$A$5:$A$29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'Ｂ－７－１ＨｂＡ１ｃ　８．４%以上'!$B$36:$B$60</c:f>
              <c:numCache>
                <c:formatCode>0.0</c:formatCode>
                <c:ptCount val="25"/>
                <c:pt idx="0">
                  <c:v>130.39018695920799</c:v>
                </c:pt>
                <c:pt idx="1">
                  <c:v>118.56984048797599</c:v>
                </c:pt>
                <c:pt idx="2">
                  <c:v>111.366434441528</c:v>
                </c:pt>
                <c:pt idx="3">
                  <c:v>136.30878070450001</c:v>
                </c:pt>
                <c:pt idx="4">
                  <c:v>104.54524754149701</c:v>
                </c:pt>
                <c:pt idx="5">
                  <c:v>150.48279889849499</c:v>
                </c:pt>
                <c:pt idx="6">
                  <c:v>217.31275469619499</c:v>
                </c:pt>
                <c:pt idx="7">
                  <c:v>129.98122032452801</c:v>
                </c:pt>
                <c:pt idx="8">
                  <c:v>186.48368045222</c:v>
                </c:pt>
                <c:pt idx="9">
                  <c:v>73.707852039491897</c:v>
                </c:pt>
                <c:pt idx="10">
                  <c:v>56.774451732605399</c:v>
                </c:pt>
                <c:pt idx="11">
                  <c:v>61.0474135553184</c:v>
                </c:pt>
                <c:pt idx="12">
                  <c:v>278.22428873496898</c:v>
                </c:pt>
                <c:pt idx="13">
                  <c:v>0</c:v>
                </c:pt>
                <c:pt idx="14">
                  <c:v>96.061561588785196</c:v>
                </c:pt>
                <c:pt idx="15">
                  <c:v>0</c:v>
                </c:pt>
                <c:pt idx="16">
                  <c:v>70.356326260596802</c:v>
                </c:pt>
                <c:pt idx="17">
                  <c:v>62.702822789083399</c:v>
                </c:pt>
                <c:pt idx="18">
                  <c:v>134.69196275728899</c:v>
                </c:pt>
                <c:pt idx="19">
                  <c:v>93.794059364696494</c:v>
                </c:pt>
                <c:pt idx="20">
                  <c:v>303.59773999625298</c:v>
                </c:pt>
                <c:pt idx="21">
                  <c:v>54.1813354574603</c:v>
                </c:pt>
                <c:pt idx="22">
                  <c:v>76.738765915768397</c:v>
                </c:pt>
                <c:pt idx="23">
                  <c:v>0</c:v>
                </c:pt>
                <c:pt idx="24">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'Ｂ－７－１ＨｂＡ１ｃ　８．４%以上'!$H$35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'Ｂ－７－１ＨｂＡ１ｃ　８．４%以上'!$A$5:$A$29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'Ｂ－７－１ＨｂＡ１ｃ　８．４%以上'!$H$36:$H$60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標準化該当比（ＨｂＡ１ｃ　８．４</a:t>
            </a:r>
            <a:r>
              <a:rPr lang="en-US" altLang="ja-JP" sz="1200" b="0" i="0" u="none" strike="noStrike" baseline="0">
                <a:solidFill>
                  <a:schemeClr val="tx1"/>
                </a:solidFill>
              </a:rPr>
              <a:t>%</a:t>
            </a:r>
            <a:r>
              <a:rPr lang="ja-JP" altLang="en-US" sz="1200" b="0" i="0" u="none" strike="noStrike" baseline="0">
                <a:solidFill>
                  <a:schemeClr val="tx1"/>
                </a:solidFill>
              </a:rPr>
              <a:t>以上・男性）</a:t>
            </a:r>
            <a:endParaRPr lang="ja-JP" altLang="en-US" sz="1200" b="0" i="0" u="none" strike="noStrike" baseline="0">
              <a:solidFill>
                <a:schemeClr val="tx1"/>
              </a:solidFill>
            </a:endParaRPr>
          </a:p>
        </c:rich>
      </c:tx>
      <c:layout>
        <c:manualLayout>
          <c:xMode val="edge"/>
          <c:yMode val="edge"/>
          <c:x val="0.27060755336617404"/>
          <c:y val="1.4909825742879133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'Ｂ－７－１ＨｂＡ１ｃ　８．４%以上'!$B$4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'Ｂ－７－１ＨｂＡ１ｃ　８．４%以上'!$G$5:$G$29</c:f>
                <c:numCache>
                  <c:formatCode>General</c:formatCode>
                  <c:ptCount val="25"/>
                  <c:pt idx="0">
                    <c:v>40.417038075559006</c:v>
                  </c:pt>
                  <c:pt idx="1">
                    <c:v>40.775078983510781</c:v>
                  </c:pt>
                  <c:pt idx="2">
                    <c:v>162.29087126463921</c:v>
                  </c:pt>
                  <c:pt idx="3">
                    <c:v>57.256031614308014</c:v>
                  </c:pt>
                  <c:pt idx="4">
                    <c:v>230.834938699068</c:v>
                  </c:pt>
                  <c:pt idx="5">
                    <c:v>49.532464079694009</c:v>
                  </c:pt>
                  <c:pt idx="6">
                    <c:v>226.18216676266002</c:v>
                  </c:pt>
                  <c:pt idx="7">
                    <c:v>73.494430346532482</c:v>
                  </c:pt>
                  <c:pt idx="8">
                    <c:v>106.03823880246799</c:v>
                  </c:pt>
                  <c:pt idx="9">
                    <c:v>19.764858760285009</c:v>
                  </c:pt>
                  <c:pt idx="10">
                    <c:v>97.237067351411497</c:v>
                  </c:pt>
                  <c:pt idx="11">
                    <c:v>82.068483127679215</c:v>
                  </c:pt>
                  <c:pt idx="12">
                    <c:v>246.69018838559299</c:v>
                  </c:pt>
                  <c:pt idx="13">
                    <c:v>274.67267658873203</c:v>
                  </c:pt>
                  <c:pt idx="14">
                    <c:v>295.50141516854995</c:v>
                  </c:pt>
                  <c:pt idx="15">
                    <c:v>0</c:v>
                  </c:pt>
                  <c:pt idx="16">
                    <c:v>36.063201398214197</c:v>
                  </c:pt>
                  <c:pt idx="17">
                    <c:v>67.198326098943099</c:v>
                  </c:pt>
                  <c:pt idx="18">
                    <c:v>37.120863116993007</c:v>
                  </c:pt>
                  <c:pt idx="19">
                    <c:v>62.170536562092295</c:v>
                  </c:pt>
                  <c:pt idx="20">
                    <c:v>65.198643954853011</c:v>
                  </c:pt>
                  <c:pt idx="21">
                    <c:v>33.943643591823005</c:v>
                  </c:pt>
                  <c:pt idx="22">
                    <c:v>46.219141860053711</c:v>
                  </c:pt>
                  <c:pt idx="23">
                    <c:v>112.39592076113368</c:v>
                  </c:pt>
                  <c:pt idx="24">
                    <c:v>325.06250108721497</c:v>
                  </c:pt>
                </c:numCache>
              </c:numRef>
            </c:plus>
            <c:minus>
              <c:numRef>
                <c:f>'Ｂ－７－１ＨｂＡ１ｃ　８．４%以上'!$F$5:$F$29</c:f>
                <c:numCache>
                  <c:formatCode>General</c:formatCode>
                  <c:ptCount val="25"/>
                  <c:pt idx="0">
                    <c:v>32.187559106907699</c:v>
                  </c:pt>
                  <c:pt idx="1">
                    <c:v>31.031844815817308</c:v>
                  </c:pt>
                  <c:pt idx="2">
                    <c:v>67.473782600045709</c:v>
                  </c:pt>
                  <c:pt idx="3">
                    <c:v>40.590713621185493</c:v>
                  </c:pt>
                  <c:pt idx="4">
                    <c:v>49.917849856409028</c:v>
                  </c:pt>
                  <c:pt idx="5">
                    <c:v>37.333243073734593</c:v>
                  </c:pt>
                  <c:pt idx="6">
                    <c:v>114.94100409470309</c:v>
                  </c:pt>
                  <c:pt idx="7">
                    <c:v>44.474884859873505</c:v>
                  </c:pt>
                  <c:pt idx="8">
                    <c:v>53.886395266426703</c:v>
                  </c:pt>
                  <c:pt idx="9">
                    <c:v>17.3128859371716</c:v>
                  </c:pt>
                  <c:pt idx="10">
                    <c:v>52.462782753578793</c:v>
                  </c:pt>
                  <c:pt idx="11">
                    <c:v>49.663441440636696</c:v>
                  </c:pt>
                  <c:pt idx="12">
                    <c:v>144.73746213893799</c:v>
                  </c:pt>
                  <c:pt idx="13">
                    <c:v>93.4020250500716</c:v>
                  </c:pt>
                  <c:pt idx="14">
                    <c:v>159.43330017693819</c:v>
                  </c:pt>
                  <c:pt idx="15">
                    <c:v>0</c:v>
                  </c:pt>
                  <c:pt idx="16">
                    <c:v>25.323623044451004</c:v>
                  </c:pt>
                  <c:pt idx="17">
                    <c:v>39.426437035036102</c:v>
                  </c:pt>
                  <c:pt idx="18">
                    <c:v>29.482239966078197</c:v>
                  </c:pt>
                  <c:pt idx="19">
                    <c:v>41.611451716389503</c:v>
                  </c:pt>
                  <c:pt idx="20">
                    <c:v>44.243993309087699</c:v>
                  </c:pt>
                  <c:pt idx="21">
                    <c:v>27.238938867015491</c:v>
                  </c:pt>
                  <c:pt idx="22">
                    <c:v>33.581950020948192</c:v>
                  </c:pt>
                  <c:pt idx="23">
                    <c:v>46.729540999273198</c:v>
                  </c:pt>
                  <c:pt idx="24">
                    <c:v>165.18990335655479</c:v>
                  </c:pt>
                </c:numCache>
              </c:numRef>
            </c:minus>
            <c:spPr>
              <a:ln>
                <a:solidFill>
                  <a:schemeClr val="tx1">
                    <a:lumMod val="65000"/>
                    <a:lumOff val="35000"/>
                  </a:schemeClr>
                </a:solidFill>
              </a:ln>
            </c:spPr>
          </c:errBars>
          <c:cat>
            <c:strRef>
              <c:f>'Ｂ－７－１ＨｂＡ１ｃ　８．４%以上'!$A$5:$A$29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'Ｂ－７－１ＨｂＡ１ｃ　８．４%以上'!$B$5:$B$29</c:f>
              <c:numCache>
                <c:formatCode>0.0</c:formatCode>
                <c:ptCount val="25"/>
                <c:pt idx="0">
                  <c:v>116.464386151678</c:v>
                </c:pt>
                <c:pt idx="1">
                  <c:v>95.353382063291207</c:v>
                </c:pt>
                <c:pt idx="2">
                  <c:v>84.446067601678806</c:v>
                </c:pt>
                <c:pt idx="3">
                  <c:v>101.93102972192899</c:v>
                </c:pt>
                <c:pt idx="4">
                  <c:v>50.578923181755997</c:v>
                </c:pt>
                <c:pt idx="5">
                  <c:v>111.223644721112</c:v>
                </c:pt>
                <c:pt idx="6">
                  <c:v>169.59503435048299</c:v>
                </c:pt>
                <c:pt idx="7">
                  <c:v>81.802436083154504</c:v>
                </c:pt>
                <c:pt idx="8">
                  <c:v>79.509180628904005</c:v>
                </c:pt>
                <c:pt idx="9">
                  <c:v>103.67667954666</c:v>
                </c:pt>
                <c:pt idx="10">
                  <c:v>82.638960197739493</c:v>
                </c:pt>
                <c:pt idx="11">
                  <c:v>91.345722578419796</c:v>
                </c:pt>
                <c:pt idx="12">
                  <c:v>254.18360061899699</c:v>
                </c:pt>
                <c:pt idx="13">
                  <c:v>105.218798751808</c:v>
                </c:pt>
                <c:pt idx="14">
                  <c:v>251.13807266766599</c:v>
                </c:pt>
                <c:pt idx="15">
                  <c:v>0</c:v>
                </c:pt>
                <c:pt idx="16">
                  <c:v>62.121730055104003</c:v>
                </c:pt>
                <c:pt idx="17">
                  <c:v>69.239529124281901</c:v>
                </c:pt>
                <c:pt idx="18">
                  <c:v>105.531785055434</c:v>
                </c:pt>
                <c:pt idx="19">
                  <c:v>91.704821946716706</c:v>
                </c:pt>
                <c:pt idx="20">
                  <c:v>100.389789488766</c:v>
                </c:pt>
                <c:pt idx="21">
                  <c:v>101.659015032516</c:v>
                </c:pt>
                <c:pt idx="22">
                  <c:v>89.904609372979294</c:v>
                </c:pt>
                <c:pt idx="23">
                  <c:v>58.483841073664301</c:v>
                </c:pt>
                <c:pt idx="24">
                  <c:v>243.737102827336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'Ｂ－７－１ＨｂＡ１ｃ　８．４%以上'!$H$4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'Ｂ－７－１ＨｂＡ１ｃ　８．４%以上'!$A$5:$A$29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'Ｂ－７－１ＨｂＡ１ｃ　８．４%以上'!$H$5:$H$29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標準化該当比（糖尿病有病者</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26018062397372743"/>
          <c:y val="1.917270531400966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'Ｂ－７－２有病者_糖尿病'!$B$35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'Ｂ－７－２有病者_糖尿病'!$G$36:$G$60</c:f>
                <c:numCache>
                  <c:formatCode>General</c:formatCode>
                  <c:ptCount val="25"/>
                  <c:pt idx="0">
                    <c:v>10.333197249822703</c:v>
                  </c:pt>
                  <c:pt idx="1">
                    <c:v>14.432006957302008</c:v>
                  </c:pt>
                  <c:pt idx="2">
                    <c:v>50.536320107947986</c:v>
                  </c:pt>
                  <c:pt idx="3">
                    <c:v>15.050197919737002</c:v>
                  </c:pt>
                  <c:pt idx="4">
                    <c:v>61.901569507761991</c:v>
                  </c:pt>
                  <c:pt idx="5">
                    <c:v>13.457994031519988</c:v>
                  </c:pt>
                  <c:pt idx="6">
                    <c:v>47.565612112753001</c:v>
                  </c:pt>
                  <c:pt idx="7">
                    <c:v>21.590067262589002</c:v>
                  </c:pt>
                  <c:pt idx="8">
                    <c:v>34.430267318808006</c:v>
                  </c:pt>
                  <c:pt idx="9">
                    <c:v>4.6443115643761956</c:v>
                  </c:pt>
                  <c:pt idx="10">
                    <c:v>23.299023604507198</c:v>
                  </c:pt>
                  <c:pt idx="11">
                    <c:v>19.717524188974991</c:v>
                  </c:pt>
                  <c:pt idx="12">
                    <c:v>37.719128707929997</c:v>
                  </c:pt>
                  <c:pt idx="13">
                    <c:v>46.621601321187114</c:v>
                  </c:pt>
                  <c:pt idx="14">
                    <c:v>62.023717475141012</c:v>
                  </c:pt>
                  <c:pt idx="15">
                    <c:v>69.685025181558814</c:v>
                  </c:pt>
                  <c:pt idx="16">
                    <c:v>11.163562943798993</c:v>
                  </c:pt>
                  <c:pt idx="17">
                    <c:v>19.32287772029099</c:v>
                  </c:pt>
                  <c:pt idx="18">
                    <c:v>9.5765957717600116</c:v>
                  </c:pt>
                  <c:pt idx="19">
                    <c:v>14.841106900759399</c:v>
                  </c:pt>
                  <c:pt idx="20">
                    <c:v>20.657323461094023</c:v>
                  </c:pt>
                  <c:pt idx="21">
                    <c:v>9.1168947902974082</c:v>
                  </c:pt>
                  <c:pt idx="22">
                    <c:v>12.489637128034701</c:v>
                  </c:pt>
                  <c:pt idx="23">
                    <c:v>29.40167743642661</c:v>
                  </c:pt>
                  <c:pt idx="24">
                    <c:v>54.355080503885404</c:v>
                  </c:pt>
                </c:numCache>
              </c:numRef>
            </c:plus>
            <c:minus>
              <c:numRef>
                <c:f>'Ｂ－７－２有病者_糖尿病'!$F$36:$F$60</c:f>
                <c:numCache>
                  <c:formatCode>General</c:formatCode>
                  <c:ptCount val="25"/>
                  <c:pt idx="0">
                    <c:v>9.5391243878688954</c:v>
                  </c:pt>
                  <c:pt idx="1">
                    <c:v>13.113517434089204</c:v>
                  </c:pt>
                  <c:pt idx="2">
                    <c:v>38.798987261820699</c:v>
                  </c:pt>
                  <c:pt idx="3">
                    <c:v>13.539274669329302</c:v>
                  </c:pt>
                  <c:pt idx="4">
                    <c:v>43.884090632010498</c:v>
                  </c:pt>
                  <c:pt idx="5">
                    <c:v>12.442131318728002</c:v>
                  </c:pt>
                  <c:pt idx="6">
                    <c:v>37.329392221829409</c:v>
                  </c:pt>
                  <c:pt idx="7">
                    <c:v>19.146160466420994</c:v>
                  </c:pt>
                  <c:pt idx="8">
                    <c:v>29.378220708531003</c:v>
                  </c:pt>
                  <c:pt idx="9">
                    <c:v>4.459945164656304</c:v>
                  </c:pt>
                  <c:pt idx="10">
                    <c:v>19.843594508661198</c:v>
                  </c:pt>
                  <c:pt idx="11">
                    <c:v>17.289485966522008</c:v>
                  </c:pt>
                  <c:pt idx="12">
                    <c:v>30.194488393721201</c:v>
                  </c:pt>
                  <c:pt idx="13">
                    <c:v>34.343323755593396</c:v>
                  </c:pt>
                  <c:pt idx="14">
                    <c:v>48.676082864171988</c:v>
                  </c:pt>
                  <c:pt idx="15">
                    <c:v>42.169637301684695</c:v>
                  </c:pt>
                  <c:pt idx="16">
                    <c:v>10.385435725663996</c:v>
                  </c:pt>
                  <c:pt idx="17">
                    <c:v>17.359111231353992</c:v>
                  </c:pt>
                  <c:pt idx="18">
                    <c:v>8.9594570239342914</c:v>
                  </c:pt>
                  <c:pt idx="19">
                    <c:v>13.186538864943699</c:v>
                  </c:pt>
                  <c:pt idx="20">
                    <c:v>18.694172734564987</c:v>
                  </c:pt>
                  <c:pt idx="21">
                    <c:v>8.5229403853776944</c:v>
                  </c:pt>
                  <c:pt idx="22">
                    <c:v>11.241795010488701</c:v>
                  </c:pt>
                  <c:pt idx="23">
                    <c:v>23.650219212632791</c:v>
                  </c:pt>
                  <c:pt idx="24">
                    <c:v>38.534132464018001</c:v>
                  </c:pt>
                </c:numCache>
              </c:numRef>
            </c:minus>
            <c:spPr>
              <a:ln>
                <a:solidFill>
                  <a:schemeClr val="tx1">
                    <a:lumMod val="65000"/>
                    <a:lumOff val="35000"/>
                  </a:schemeClr>
                </a:solidFill>
              </a:ln>
            </c:spPr>
          </c:errBars>
          <c:cat>
            <c:strRef>
              <c:f>'Ｂ－７－２有病者_糖尿病'!$A$5:$A$29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'Ｂ－７－２有病者_糖尿病'!$B$36:$B$60</c:f>
              <c:numCache>
                <c:formatCode>0.0</c:formatCode>
                <c:ptCount val="25"/>
                <c:pt idx="0">
                  <c:v>92.703786906394299</c:v>
                </c:pt>
                <c:pt idx="1">
                  <c:v>107.02247336766</c:v>
                </c:pt>
                <c:pt idx="2">
                  <c:v>122.733538939496</c:v>
                </c:pt>
                <c:pt idx="3">
                  <c:v>100.452997838995</c:v>
                </c:pt>
                <c:pt idx="4">
                  <c:v>110.201328024856</c:v>
                </c:pt>
                <c:pt idx="5">
                  <c:v>123.118002832323</c:v>
                </c:pt>
                <c:pt idx="6">
                  <c:v>127.650475384423</c:v>
                </c:pt>
                <c:pt idx="7">
                  <c:v>125.806354540868</c:v>
                </c:pt>
                <c:pt idx="8">
                  <c:v>148.37695822056401</c:v>
                </c:pt>
                <c:pt idx="9">
                  <c:v>84.260197153821807</c:v>
                </c:pt>
                <c:pt idx="10">
                  <c:v>99.140441861512798</c:v>
                </c:pt>
                <c:pt idx="11">
                  <c:v>104.317219550914</c:v>
                </c:pt>
                <c:pt idx="12">
                  <c:v>111.556520443051</c:v>
                </c:pt>
                <c:pt idx="13">
                  <c:v>95.537333976954898</c:v>
                </c:pt>
                <c:pt idx="14">
                  <c:v>166.45128001386499</c:v>
                </c:pt>
                <c:pt idx="15">
                  <c:v>77.562405633863193</c:v>
                </c:pt>
                <c:pt idx="16">
                  <c:v>111.363442995545</c:v>
                </c:pt>
                <c:pt idx="17">
                  <c:v>127.208863920841</c:v>
                </c:pt>
                <c:pt idx="18">
                  <c:v>103.97647066645099</c:v>
                </c:pt>
                <c:pt idx="19">
                  <c:v>87.992566599075602</c:v>
                </c:pt>
                <c:pt idx="20">
                  <c:v>146.60671345169499</c:v>
                </c:pt>
                <c:pt idx="21">
                  <c:v>97.830317113452594</c:v>
                </c:pt>
                <c:pt idx="22">
                  <c:v>83.814053956604397</c:v>
                </c:pt>
                <c:pt idx="23">
                  <c:v>89.143451836781395</c:v>
                </c:pt>
                <c:pt idx="24">
                  <c:v>96.766561882974599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'Ｂ－７－２有病者_糖尿病'!$H$35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'Ｂ－７－２有病者_糖尿病'!$A$5:$A$29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'Ｂ－７－２有病者_糖尿病'!$H$36:$H$60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標準化該当比（糖尿病有病者・男性）</a:t>
            </a:r>
            <a:endParaRPr lang="ja-JP" altLang="en-US" sz="1200" b="0" i="0" u="none" strike="noStrike" baseline="0">
              <a:solidFill>
                <a:schemeClr val="tx1"/>
              </a:solidFill>
            </a:endParaRPr>
          </a:p>
        </c:rich>
      </c:tx>
      <c:layout>
        <c:manualLayout>
          <c:xMode val="edge"/>
          <c:yMode val="edge"/>
          <c:x val="0.27060755336617404"/>
          <c:y val="1.4909825742879133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'Ｂ－７－２有病者_糖尿病'!$B$4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'Ｂ－７－２有病者_糖尿病'!$G$5:$G$29</c:f>
                <c:numCache>
                  <c:formatCode>General</c:formatCode>
                  <c:ptCount val="25"/>
                  <c:pt idx="0">
                    <c:v>6.8839300059655955</c:v>
                  </c:pt>
                  <c:pt idx="1">
                    <c:v>9.838407509096001</c:v>
                  </c:pt>
                  <c:pt idx="2">
                    <c:v>31.383459772283004</c:v>
                  </c:pt>
                  <c:pt idx="3">
                    <c:v>9.6332106258536072</c:v>
                  </c:pt>
                  <c:pt idx="4">
                    <c:v>33.583149318647202</c:v>
                  </c:pt>
                  <c:pt idx="5">
                    <c:v>8.6461973371349927</c:v>
                  </c:pt>
                  <c:pt idx="6">
                    <c:v>30.470922925173994</c:v>
                  </c:pt>
                  <c:pt idx="7">
                    <c:v>14.075965517743001</c:v>
                  </c:pt>
                  <c:pt idx="8">
                    <c:v>21.274490003687006</c:v>
                  </c:pt>
                  <c:pt idx="9">
                    <c:v>3.5564505118646963</c:v>
                  </c:pt>
                  <c:pt idx="10">
                    <c:v>14.350989245687387</c:v>
                  </c:pt>
                  <c:pt idx="11">
                    <c:v>12.208345390006002</c:v>
                  </c:pt>
                  <c:pt idx="12">
                    <c:v>24.818623415598992</c:v>
                  </c:pt>
                  <c:pt idx="13">
                    <c:v>32.439776941541808</c:v>
                  </c:pt>
                  <c:pt idx="14">
                    <c:v>31.514144200633993</c:v>
                  </c:pt>
                  <c:pt idx="15">
                    <c:v>46.744589662328693</c:v>
                  </c:pt>
                  <c:pt idx="16">
                    <c:v>6.7625477371629898</c:v>
                  </c:pt>
                  <c:pt idx="17">
                    <c:v>11.829239102152997</c:v>
                  </c:pt>
                  <c:pt idx="18">
                    <c:v>6.5701387645749918</c:v>
                  </c:pt>
                  <c:pt idx="19">
                    <c:v>10.995758415575992</c:v>
                  </c:pt>
                  <c:pt idx="20">
                    <c:v>11.938992984022988</c:v>
                  </c:pt>
                  <c:pt idx="21">
                    <c:v>6.2323701820269974</c:v>
                  </c:pt>
                  <c:pt idx="22">
                    <c:v>8.0604866157514863</c:v>
                  </c:pt>
                  <c:pt idx="23">
                    <c:v>16.240369635992195</c:v>
                  </c:pt>
                  <c:pt idx="24">
                    <c:v>27.880426317087696</c:v>
                  </c:pt>
                </c:numCache>
              </c:numRef>
            </c:plus>
            <c:minus>
              <c:numRef>
                <c:f>'Ｂ－７－２有病者_糖尿病'!$F$5:$F$29</c:f>
                <c:numCache>
                  <c:formatCode>General</c:formatCode>
                  <c:ptCount val="25"/>
                  <c:pt idx="0">
                    <c:v>6.5336202724728025</c:v>
                  </c:pt>
                  <c:pt idx="1">
                    <c:v>9.2043969864166968</c:v>
                  </c:pt>
                  <c:pt idx="2">
                    <c:v>25.758953418408908</c:v>
                  </c:pt>
                  <c:pt idx="3">
                    <c:v>8.9390262694396938</c:v>
                  </c:pt>
                  <c:pt idx="4">
                    <c:v>25.783281802924996</c:v>
                  </c:pt>
                  <c:pt idx="5">
                    <c:v>8.1690832346740052</c:v>
                  </c:pt>
                  <c:pt idx="6">
                    <c:v>25.656222843466892</c:v>
                  </c:pt>
                  <c:pt idx="7">
                    <c:v>12.807584864786605</c:v>
                  </c:pt>
                  <c:pt idx="8">
                    <c:v>18.881063854634988</c:v>
                  </c:pt>
                  <c:pt idx="9">
                    <c:v>3.4625060830787078</c:v>
                  </c:pt>
                  <c:pt idx="10">
                    <c:v>12.956663912186912</c:v>
                  </c:pt>
                  <c:pt idx="11">
                    <c:v>11.1981246134076</c:v>
                  </c:pt>
                  <c:pt idx="12">
                    <c:v>21.434476152752097</c:v>
                  </c:pt>
                  <c:pt idx="13">
                    <c:v>26.094015810331598</c:v>
                  </c:pt>
                  <c:pt idx="14">
                    <c:v>25.725411327992006</c:v>
                  </c:pt>
                  <c:pt idx="15">
                    <c:v>30.809825593046</c:v>
                  </c:pt>
                  <c:pt idx="16">
                    <c:v>6.4368716972596047</c:v>
                  </c:pt>
                  <c:pt idx="17">
                    <c:v>10.864434243818692</c:v>
                  </c:pt>
                  <c:pt idx="18">
                    <c:v>6.277405075309801</c:v>
                  </c:pt>
                  <c:pt idx="19">
                    <c:v>10.174585378344105</c:v>
                  </c:pt>
                  <c:pt idx="20">
                    <c:v>11.01763683603491</c:v>
                  </c:pt>
                  <c:pt idx="21">
                    <c:v>5.9443312855481025</c:v>
                  </c:pt>
                  <c:pt idx="22">
                    <c:v>7.5395153206023053</c:v>
                  </c:pt>
                  <c:pt idx="23">
                    <c:v>14.290054697465791</c:v>
                  </c:pt>
                  <c:pt idx="24">
                    <c:v>22.4781852474608</c:v>
                  </c:pt>
                </c:numCache>
              </c:numRef>
            </c:minus>
            <c:spPr>
              <a:ln>
                <a:solidFill>
                  <a:schemeClr val="tx1">
                    <a:lumMod val="65000"/>
                    <a:lumOff val="35000"/>
                  </a:schemeClr>
                </a:solidFill>
              </a:ln>
            </c:spPr>
          </c:errBars>
          <c:cat>
            <c:strRef>
              <c:f>'Ｂ－７－２有病者_糖尿病'!$A$5:$A$29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'Ｂ－７－２有病者_糖尿病'!$B$5:$B$29</c:f>
              <c:numCache>
                <c:formatCode>0.0</c:formatCode>
                <c:ptCount val="25"/>
                <c:pt idx="0">
                  <c:v>96.168846447309406</c:v>
                </c:pt>
                <c:pt idx="1">
                  <c:v>106.819052840347</c:v>
                </c:pt>
                <c:pt idx="2">
                  <c:v>106.152409265654</c:v>
                </c:pt>
                <c:pt idx="3">
                  <c:v>92.690679784144393</c:v>
                </c:pt>
                <c:pt idx="4">
                  <c:v>81.560722185684796</c:v>
                </c:pt>
                <c:pt idx="5">
                  <c:v>110.830528067705</c:v>
                </c:pt>
                <c:pt idx="6">
                  <c:v>120.186577252224</c:v>
                </c:pt>
                <c:pt idx="7">
                  <c:v>105.989375961326</c:v>
                </c:pt>
                <c:pt idx="8">
                  <c:v>124.83901991418399</c:v>
                </c:pt>
                <c:pt idx="9">
                  <c:v>98.458646556803302</c:v>
                </c:pt>
                <c:pt idx="10">
                  <c:v>99.365380786015606</c:v>
                </c:pt>
                <c:pt idx="11">
                  <c:v>100.997681265186</c:v>
                </c:pt>
                <c:pt idx="12">
                  <c:v>116.625660398449</c:v>
                </c:pt>
                <c:pt idx="13">
                  <c:v>98.354718013523197</c:v>
                </c:pt>
                <c:pt idx="14">
                  <c:v>103.388042886256</c:v>
                </c:pt>
                <c:pt idx="15">
                  <c:v>65.823825971396303</c:v>
                </c:pt>
                <c:pt idx="16">
                  <c:v>100.14546860366301</c:v>
                </c:pt>
                <c:pt idx="17">
                  <c:v>99.427863361665999</c:v>
                </c:pt>
                <c:pt idx="18">
                  <c:v>105.60712728708801</c:v>
                </c:pt>
                <c:pt idx="19">
                  <c:v>101.771957493854</c:v>
                </c:pt>
                <c:pt idx="20">
                  <c:v>106.61719621525801</c:v>
                </c:pt>
                <c:pt idx="21">
                  <c:v>96.390368114953006</c:v>
                </c:pt>
                <c:pt idx="22">
                  <c:v>87.238168283859807</c:v>
                </c:pt>
                <c:pt idx="23">
                  <c:v>88.439696523004798</c:v>
                </c:pt>
                <c:pt idx="24">
                  <c:v>85.5515448404593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'Ｂ－７－２有病者_糖尿病'!$H$4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'Ｂ－７－２有病者_糖尿病'!$A$5:$A$29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'Ｂ－７－２有病者_糖尿病'!$H$5:$H$29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標準化該当比（高血圧有病者</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26018062397372743"/>
          <c:y val="1.917270531400966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'Ｂ－７－２有病者_高血圧'!$B$35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'Ｂ－７－２有病者_高血圧'!$G$36:$G$60</c:f>
                <c:numCache>
                  <c:formatCode>General</c:formatCode>
                  <c:ptCount val="25"/>
                  <c:pt idx="0">
                    <c:v>4.3368681622403926</c:v>
                  </c:pt>
                  <c:pt idx="1">
                    <c:v>6.0698999549390038</c:v>
                  </c:pt>
                  <c:pt idx="2">
                    <c:v>18.726259554952009</c:v>
                  </c:pt>
                  <c:pt idx="3">
                    <c:v>6.1327817256450032</c:v>
                  </c:pt>
                  <c:pt idx="4">
                    <c:v>22.096860681598997</c:v>
                  </c:pt>
                  <c:pt idx="5">
                    <c:v>4.9280085834437983</c:v>
                  </c:pt>
                  <c:pt idx="6">
                    <c:v>17.206959684535988</c:v>
                  </c:pt>
                  <c:pt idx="7">
                    <c:v>8.2144060911659977</c:v>
                  </c:pt>
                  <c:pt idx="8">
                    <c:v>11.698638419907013</c:v>
                  </c:pt>
                  <c:pt idx="9">
                    <c:v>2.0116051677869109</c:v>
                  </c:pt>
                  <c:pt idx="10">
                    <c:v>9.4759242289479886</c:v>
                  </c:pt>
                  <c:pt idx="11">
                    <c:v>7.7235919191209916</c:v>
                  </c:pt>
                  <c:pt idx="12">
                    <c:v>13.595415319461097</c:v>
                  </c:pt>
                  <c:pt idx="13">
                    <c:v>16.854461132510096</c:v>
                  </c:pt>
                  <c:pt idx="14">
                    <c:v>19.252592068584008</c:v>
                  </c:pt>
                  <c:pt idx="15">
                    <c:v>25.682027456388809</c:v>
                  </c:pt>
                  <c:pt idx="16">
                    <c:v>4.3407997907359999</c:v>
                  </c:pt>
                  <c:pt idx="17">
                    <c:v>7.1730672045739965</c:v>
                  </c:pt>
                  <c:pt idx="18">
                    <c:v>3.9813978838949993</c:v>
                  </c:pt>
                  <c:pt idx="19">
                    <c:v>6.2870669827863992</c:v>
                  </c:pt>
                  <c:pt idx="20">
                    <c:v>7.2334591437580116</c:v>
                  </c:pt>
                  <c:pt idx="21">
                    <c:v>3.7483117881965029</c:v>
                  </c:pt>
                  <c:pt idx="22">
                    <c:v>5.4319312753196982</c:v>
                  </c:pt>
                  <c:pt idx="23">
                    <c:v>11.802512998494805</c:v>
                  </c:pt>
                  <c:pt idx="24">
                    <c:v>20.878026582869992</c:v>
                  </c:pt>
                </c:numCache>
              </c:numRef>
            </c:plus>
            <c:minus>
              <c:numRef>
                <c:f>'Ｂ－７－２有病者_高血圧'!$F$36:$F$60</c:f>
                <c:numCache>
                  <c:formatCode>General</c:formatCode>
                  <c:ptCount val="25"/>
                  <c:pt idx="0">
                    <c:v>4.198872278109107</c:v>
                  </c:pt>
                  <c:pt idx="1">
                    <c:v>5.8410702920499915</c:v>
                  </c:pt>
                  <c:pt idx="2">
                    <c:v>16.753336771392</c:v>
                  </c:pt>
                  <c:pt idx="3">
                    <c:v>5.8705046172639044</c:v>
                  </c:pt>
                  <c:pt idx="4">
                    <c:v>19.027584047415004</c:v>
                  </c:pt>
                  <c:pt idx="5">
                    <c:v>4.7509828450978944</c:v>
                  </c:pt>
                  <c:pt idx="6">
                    <c:v>15.440618594072404</c:v>
                  </c:pt>
                  <c:pt idx="7">
                    <c:v>7.7890929931369897</c:v>
                  </c:pt>
                  <c:pt idx="8">
                    <c:v>10.820314372980988</c:v>
                  </c:pt>
                  <c:pt idx="9">
                    <c:v>1.9791857118813994</c:v>
                  </c:pt>
                  <c:pt idx="10">
                    <c:v>8.8846507956354088</c:v>
                  </c:pt>
                  <c:pt idx="11">
                    <c:v>7.3062529592929053</c:v>
                  </c:pt>
                  <c:pt idx="12">
                    <c:v>12.308936776776903</c:v>
                  </c:pt>
                  <c:pt idx="13">
                    <c:v>14.771307637482394</c:v>
                  </c:pt>
                  <c:pt idx="14">
                    <c:v>16.972165381008594</c:v>
                  </c:pt>
                  <c:pt idx="15">
                    <c:v>21.185872576020699</c:v>
                  </c:pt>
                  <c:pt idx="16">
                    <c:v>4.2050857517739075</c:v>
                  </c:pt>
                  <c:pt idx="17">
                    <c:v>6.8309505931520107</c:v>
                  </c:pt>
                  <c:pt idx="18">
                    <c:v>3.8735038339089982</c:v>
                  </c:pt>
                  <c:pt idx="19">
                    <c:v>5.9993625940341104</c:v>
                  </c:pt>
                  <c:pt idx="20">
                    <c:v>6.8895598119169961</c:v>
                  </c:pt>
                  <c:pt idx="21">
                    <c:v>3.6449938198531981</c:v>
                  </c:pt>
                  <c:pt idx="22">
                    <c:v>5.2162191870116033</c:v>
                  </c:pt>
                  <c:pt idx="23">
                    <c:v>10.829041896112699</c:v>
                  </c:pt>
                  <c:pt idx="24">
                    <c:v>18.174377105495111</c:v>
                  </c:pt>
                </c:numCache>
              </c:numRef>
            </c:minus>
            <c:spPr>
              <a:ln>
                <a:solidFill>
                  <a:schemeClr val="tx1">
                    <a:lumMod val="65000"/>
                    <a:lumOff val="35000"/>
                  </a:schemeClr>
                </a:solidFill>
              </a:ln>
            </c:spPr>
          </c:errBars>
          <c:cat>
            <c:strRef>
              <c:f>'Ｂ－７－２有病者_高血圧'!$A$5:$A$29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'Ｂ－７－２有病者_高血圧'!$B$36:$B$60</c:f>
              <c:numCache>
                <c:formatCode>0.0</c:formatCode>
                <c:ptCount val="25"/>
                <c:pt idx="0">
                  <c:v>99.058038622251601</c:v>
                </c:pt>
                <c:pt idx="1">
                  <c:v>116.229066770028</c:v>
                </c:pt>
                <c:pt idx="2">
                  <c:v>118.3778401017</c:v>
                </c:pt>
                <c:pt idx="3">
                  <c:v>102.913631018847</c:v>
                </c:pt>
                <c:pt idx="4">
                  <c:v>101.604183796143</c:v>
                </c:pt>
                <c:pt idx="5">
                  <c:v>99.233964795742196</c:v>
                </c:pt>
                <c:pt idx="6">
                  <c:v>112.00895998610601</c:v>
                </c:pt>
                <c:pt idx="7">
                  <c:v>112.669522757008</c:v>
                </c:pt>
                <c:pt idx="8">
                  <c:v>107.65191654715299</c:v>
                </c:pt>
                <c:pt idx="9">
                  <c:v>92.354511761908896</c:v>
                </c:pt>
                <c:pt idx="10">
                  <c:v>106.51226448022101</c:v>
                </c:pt>
                <c:pt idx="11">
                  <c:v>101.243045097551</c:v>
                </c:pt>
                <c:pt idx="12">
                  <c:v>96.952158827035902</c:v>
                </c:pt>
                <c:pt idx="13">
                  <c:v>88.7907994098599</c:v>
                </c:pt>
                <c:pt idx="14">
                  <c:v>106.51501803583299</c:v>
                </c:pt>
                <c:pt idx="15">
                  <c:v>89.414042099679193</c:v>
                </c:pt>
                <c:pt idx="16">
                  <c:v>100.97051084077501</c:v>
                </c:pt>
                <c:pt idx="17">
                  <c:v>107.316594101193</c:v>
                </c:pt>
                <c:pt idx="18">
                  <c:v>107.355762224822</c:v>
                </c:pt>
                <c:pt idx="19">
                  <c:v>98.255733445954604</c:v>
                </c:pt>
                <c:pt idx="20">
                  <c:v>108.58472153234899</c:v>
                </c:pt>
                <c:pt idx="21">
                  <c:v>99.315416155565501</c:v>
                </c:pt>
                <c:pt idx="22">
                  <c:v>98.511802807538302</c:v>
                </c:pt>
                <c:pt idx="23">
                  <c:v>97.989642959972201</c:v>
                </c:pt>
                <c:pt idx="24">
                  <c:v>104.201617238682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'Ｂ－７－２有病者_高血圧'!$H$35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'Ｂ－７－２有病者_高血圧'!$A$5:$A$29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'Ｂ－７－２有病者_高血圧'!$H$36:$H$60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標準化該当比（メタボリックシンドローム該当者</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26018061301659329"/>
          <c:y val="1.9172723601857459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'Ｂ－７－１メタボ該当者'!$B$35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'Ｂ－７－１メタボ該当者'!$G$36:$G$60</c:f>
                <c:numCache>
                  <c:formatCode>General</c:formatCode>
                  <c:ptCount val="25"/>
                  <c:pt idx="0">
                    <c:v>11.770557201459994</c:v>
                  </c:pt>
                  <c:pt idx="1">
                    <c:v>14.950330191158002</c:v>
                  </c:pt>
                  <c:pt idx="2">
                    <c:v>57.583793322304984</c:v>
                  </c:pt>
                  <c:pt idx="3">
                    <c:v>16.368765935810998</c:v>
                  </c:pt>
                  <c:pt idx="4">
                    <c:v>76.512896794433004</c:v>
                  </c:pt>
                  <c:pt idx="5">
                    <c:v>13.116150770024007</c:v>
                  </c:pt>
                  <c:pt idx="6">
                    <c:v>50.938605006018008</c:v>
                  </c:pt>
                  <c:pt idx="7">
                    <c:v>23.376394903711002</c:v>
                  </c:pt>
                  <c:pt idx="8">
                    <c:v>33.629251616510004</c:v>
                  </c:pt>
                  <c:pt idx="9">
                    <c:v>4.7722817239801998</c:v>
                  </c:pt>
                  <c:pt idx="10">
                    <c:v>24.634303580762008</c:v>
                  </c:pt>
                  <c:pt idx="11">
                    <c:v>19.513571111889405</c:v>
                  </c:pt>
                  <c:pt idx="12">
                    <c:v>39.588678357538001</c:v>
                  </c:pt>
                  <c:pt idx="13">
                    <c:v>43.736921039294899</c:v>
                  </c:pt>
                  <c:pt idx="14">
                    <c:v>62.217301651838</c:v>
                  </c:pt>
                  <c:pt idx="15">
                    <c:v>81.49317120847499</c:v>
                  </c:pt>
                  <c:pt idx="16">
                    <c:v>10.899553516505094</c:v>
                  </c:pt>
                  <c:pt idx="17">
                    <c:v>20.00226088938301</c:v>
                  </c:pt>
                  <c:pt idx="18">
                    <c:v>10.385371571284011</c:v>
                  </c:pt>
                  <c:pt idx="19">
                    <c:v>17.505745722964008</c:v>
                  </c:pt>
                  <c:pt idx="20">
                    <c:v>18.593732860794006</c:v>
                  </c:pt>
                  <c:pt idx="21">
                    <c:v>9.4772591403663995</c:v>
                  </c:pt>
                  <c:pt idx="22">
                    <c:v>14.109826526122006</c:v>
                  </c:pt>
                  <c:pt idx="23">
                    <c:v>28.408738470698296</c:v>
                  </c:pt>
                  <c:pt idx="24">
                    <c:v>53.815985728030313</c:v>
                  </c:pt>
                </c:numCache>
              </c:numRef>
            </c:plus>
            <c:minus>
              <c:numRef>
                <c:f>'Ｂ－７－１メタボ該当者'!$F$36:$F$60</c:f>
                <c:numCache>
                  <c:formatCode>General</c:formatCode>
                  <c:ptCount val="25"/>
                  <c:pt idx="0">
                    <c:v>10.921307096600003</c:v>
                  </c:pt>
                  <c:pt idx="1">
                    <c:v>13.523354735268796</c:v>
                  </c:pt>
                  <c:pt idx="2">
                    <c:v>45.605618467031007</c:v>
                  </c:pt>
                  <c:pt idx="3">
                    <c:v>14.733359291281303</c:v>
                  </c:pt>
                  <c:pt idx="4">
                    <c:v>56.362439547853</c:v>
                  </c:pt>
                  <c:pt idx="5">
                    <c:v>12.018209829787494</c:v>
                  </c:pt>
                  <c:pt idx="6">
                    <c:v>39.420779267626784</c:v>
                  </c:pt>
                  <c:pt idx="7">
                    <c:v>20.679737185412009</c:v>
                  </c:pt>
                  <c:pt idx="8">
                    <c:v>27.953707143975208</c:v>
                  </c:pt>
                  <c:pt idx="9">
                    <c:v>4.5672218208408992</c:v>
                  </c:pt>
                  <c:pt idx="10">
                    <c:v>21.075549780134608</c:v>
                  </c:pt>
                  <c:pt idx="11">
                    <c:v>16.976241987531893</c:v>
                  </c:pt>
                  <c:pt idx="12">
                    <c:v>31.691079039641991</c:v>
                  </c:pt>
                  <c:pt idx="13">
                    <c:v>30.7121181310008</c:v>
                  </c:pt>
                  <c:pt idx="14">
                    <c:v>47.962100469882998</c:v>
                  </c:pt>
                  <c:pt idx="15">
                    <c:v>53.712962507418503</c:v>
                  </c:pt>
                  <c:pt idx="16">
                    <c:v>10.068914053110504</c:v>
                  </c:pt>
                  <c:pt idx="17">
                    <c:v>17.848373783698008</c:v>
                  </c:pt>
                  <c:pt idx="18">
                    <c:v>9.7141366029729994</c:v>
                  </c:pt>
                  <c:pt idx="19">
                    <c:v>15.694926998724696</c:v>
                  </c:pt>
                  <c:pt idx="20">
                    <c:v>16.398785517078892</c:v>
                  </c:pt>
                  <c:pt idx="21">
                    <c:v>8.8490295520408893</c:v>
                  </c:pt>
                  <c:pt idx="22">
                    <c:v>12.788747977477101</c:v>
                  </c:pt>
                  <c:pt idx="23">
                    <c:v>22.683807462957205</c:v>
                  </c:pt>
                  <c:pt idx="24">
                    <c:v>36.019655218116199</c:v>
                  </c:pt>
                </c:numCache>
              </c:numRef>
            </c:minus>
            <c:spPr>
              <a:ln>
                <a:solidFill>
                  <a:schemeClr val="tx1">
                    <a:lumMod val="65000"/>
                    <a:lumOff val="35000"/>
                  </a:schemeClr>
                </a:solidFill>
              </a:ln>
            </c:spPr>
          </c:errBars>
          <c:cat>
            <c:strRef>
              <c:f>'Ｂ－７－１メタボ該当者'!$A$5:$A$29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'Ｂ－７－１メタボ該当者'!$B$36:$B$60</c:f>
              <c:numCache>
                <c:formatCode>0.0</c:formatCode>
                <c:ptCount val="25"/>
                <c:pt idx="0">
                  <c:v>113.10486502027101</c:v>
                </c:pt>
                <c:pt idx="1">
                  <c:v>105.590745887439</c:v>
                </c:pt>
                <c:pt idx="2">
                  <c:v>161.455144474825</c:v>
                </c:pt>
                <c:pt idx="3">
                  <c:v>109.845675841744</c:v>
                </c:pt>
                <c:pt idx="4">
                  <c:v>156.790800132215</c:v>
                </c:pt>
                <c:pt idx="5">
                  <c:v>107.138570002745</c:v>
                </c:pt>
                <c:pt idx="6">
                  <c:v>128.16316891544099</c:v>
                </c:pt>
                <c:pt idx="7">
                  <c:v>133.304488796637</c:v>
                </c:pt>
                <c:pt idx="8">
                  <c:v>122.463033905027</c:v>
                </c:pt>
                <c:pt idx="9">
                  <c:v>79.687038175066604</c:v>
                </c:pt>
                <c:pt idx="10">
                  <c:v>108.142098678487</c:v>
                </c:pt>
                <c:pt idx="11">
                  <c:v>96.928670995394597</c:v>
                </c:pt>
                <c:pt idx="12">
                  <c:v>117.085822440473</c:v>
                </c:pt>
                <c:pt idx="13">
                  <c:v>75.340321904395097</c:v>
                </c:pt>
                <c:pt idx="14">
                  <c:v>153.841440330431</c:v>
                </c:pt>
                <c:pt idx="15">
                  <c:v>114.755362240495</c:v>
                </c:pt>
                <c:pt idx="16">
                  <c:v>98.678988381353903</c:v>
                </c:pt>
                <c:pt idx="17">
                  <c:v>123.359036944723</c:v>
                </c:pt>
                <c:pt idx="18">
                  <c:v>112.400260184742</c:v>
                </c:pt>
                <c:pt idx="19">
                  <c:v>112.975788580922</c:v>
                </c:pt>
                <c:pt idx="20">
                  <c:v>103.269898251782</c:v>
                </c:pt>
                <c:pt idx="21">
                  <c:v>99.814578900304596</c:v>
                </c:pt>
                <c:pt idx="22">
                  <c:v>101.81611138146199</c:v>
                </c:pt>
                <c:pt idx="23">
                  <c:v>82.947074640307704</c:v>
                </c:pt>
                <c:pt idx="24">
                  <c:v>79.381418626604699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'Ｂ－７－１メタボ該当者'!$H$35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'Ｂ－７－１メタボ該当者'!$A$5:$A$29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'Ｂ－７－１メタボ該当者'!$H$36:$H$60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標準化該当比（高血圧有病者・男性）</a:t>
            </a:r>
            <a:endParaRPr lang="ja-JP" altLang="en-US" sz="1200" b="0" i="0" u="none" strike="noStrike" baseline="0">
              <a:solidFill>
                <a:schemeClr val="tx1"/>
              </a:solidFill>
            </a:endParaRPr>
          </a:p>
        </c:rich>
      </c:tx>
      <c:layout>
        <c:manualLayout>
          <c:xMode val="edge"/>
          <c:yMode val="edge"/>
          <c:x val="0.27060755336617404"/>
          <c:y val="1.4909825742879133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'Ｂ－７－２有病者_高血圧'!$B$4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'Ｂ－７－２有病者_高血圧'!$G$5:$G$29</c:f>
                <c:numCache>
                  <c:formatCode>General</c:formatCode>
                  <c:ptCount val="25"/>
                  <c:pt idx="0">
                    <c:v>3.6634133429219986</c:v>
                  </c:pt>
                  <c:pt idx="1">
                    <c:v>5.1706530393630032</c:v>
                  </c:pt>
                  <c:pt idx="2">
                    <c:v>15.820971225980998</c:v>
                  </c:pt>
                  <c:pt idx="3">
                    <c:v>5.2727357609419983</c:v>
                  </c:pt>
                  <c:pt idx="4">
                    <c:v>18.337166151063997</c:v>
                  </c:pt>
                  <c:pt idx="5">
                    <c:v>4.2545161013189983</c:v>
                  </c:pt>
                  <c:pt idx="6">
                    <c:v>14.606927850493008</c:v>
                  </c:pt>
                  <c:pt idx="7">
                    <c:v>7.2166662851640098</c:v>
                  </c:pt>
                  <c:pt idx="8">
                    <c:v>10.163840917182</c:v>
                  </c:pt>
                  <c:pt idx="9">
                    <c:v>1.8210189541808006</c:v>
                  </c:pt>
                  <c:pt idx="10">
                    <c:v>7.4806370248560086</c:v>
                  </c:pt>
                  <c:pt idx="11">
                    <c:v>6.0694756544384916</c:v>
                  </c:pt>
                  <c:pt idx="12">
                    <c:v>11.489187779569107</c:v>
                  </c:pt>
                  <c:pt idx="13">
                    <c:v>16.071412718680008</c:v>
                  </c:pt>
                  <c:pt idx="14">
                    <c:v>15.889437080777</c:v>
                  </c:pt>
                  <c:pt idx="15">
                    <c:v>22.039464787201709</c:v>
                  </c:pt>
                  <c:pt idx="16">
                    <c:v>3.4313500691618941</c:v>
                  </c:pt>
                  <c:pt idx="17">
                    <c:v>6.1085004977680057</c:v>
                  </c:pt>
                  <c:pt idx="18">
                    <c:v>3.37115029163499</c:v>
                  </c:pt>
                  <c:pt idx="19">
                    <c:v>5.6607409615379964</c:v>
                  </c:pt>
                  <c:pt idx="20">
                    <c:v>6.1676119626520034</c:v>
                  </c:pt>
                  <c:pt idx="21">
                    <c:v>3.2734462161759978</c:v>
                  </c:pt>
                  <c:pt idx="22">
                    <c:v>4.4076729369646017</c:v>
                  </c:pt>
                  <c:pt idx="23">
                    <c:v>8.5482245234260006</c:v>
                  </c:pt>
                  <c:pt idx="24">
                    <c:v>14.977882809134996</c:v>
                  </c:pt>
                </c:numCache>
              </c:numRef>
            </c:plus>
            <c:minus>
              <c:numRef>
                <c:f>'Ｂ－７－２有病者_高血圧'!$F$5:$F$29</c:f>
                <c:numCache>
                  <c:formatCode>General</c:formatCode>
                  <c:ptCount val="25"/>
                  <c:pt idx="0">
                    <c:v>3.5675698416405908</c:v>
                  </c:pt>
                  <c:pt idx="1">
                    <c:v>4.9966002753079977</c:v>
                  </c:pt>
                  <c:pt idx="2">
                    <c:v>14.2941479956975</c:v>
                  </c:pt>
                  <c:pt idx="3">
                    <c:v>5.0821772335370099</c:v>
                  </c:pt>
                  <c:pt idx="4">
                    <c:v>16.208084795117401</c:v>
                  </c:pt>
                  <c:pt idx="5">
                    <c:v>4.1242246391237103</c:v>
                  </c:pt>
                  <c:pt idx="6">
                    <c:v>13.282976643337591</c:v>
                  </c:pt>
                  <c:pt idx="7">
                    <c:v>6.8670242106801993</c:v>
                  </c:pt>
                  <c:pt idx="8">
                    <c:v>9.502341815465897</c:v>
                  </c:pt>
                  <c:pt idx="9">
                    <c:v>1.7950335688776988</c:v>
                  </c:pt>
                  <c:pt idx="10">
                    <c:v>7.1042804285168017</c:v>
                  </c:pt>
                  <c:pt idx="11">
                    <c:v>5.797145535989003</c:v>
                  </c:pt>
                  <c:pt idx="12">
                    <c:v>10.570813217463993</c:v>
                  </c:pt>
                  <c:pt idx="13">
                    <c:v>14.387161849427102</c:v>
                  </c:pt>
                  <c:pt idx="14">
                    <c:v>14.324243808686802</c:v>
                  </c:pt>
                  <c:pt idx="15">
                    <c:v>17.884631991574295</c:v>
                  </c:pt>
                  <c:pt idx="16">
                    <c:v>3.3418050793989096</c:v>
                  </c:pt>
                  <c:pt idx="17">
                    <c:v>5.8425586504511955</c:v>
                  </c:pt>
                  <c:pt idx="18">
                    <c:v>3.290336335987206</c:v>
                  </c:pt>
                  <c:pt idx="19">
                    <c:v>5.4338447414726119</c:v>
                  </c:pt>
                  <c:pt idx="20">
                    <c:v>5.9125266723319925</c:v>
                  </c:pt>
                  <c:pt idx="21">
                    <c:v>3.1949744440978094</c:v>
                  </c:pt>
                  <c:pt idx="22">
                    <c:v>4.2656745496950919</c:v>
                  </c:pt>
                  <c:pt idx="23">
                    <c:v>8.0252919183120071</c:v>
                  </c:pt>
                  <c:pt idx="24">
                    <c:v>13.488555122374294</c:v>
                  </c:pt>
                </c:numCache>
              </c:numRef>
            </c:minus>
            <c:spPr>
              <a:ln>
                <a:solidFill>
                  <a:schemeClr val="tx1">
                    <a:lumMod val="65000"/>
                    <a:lumOff val="35000"/>
                  </a:schemeClr>
                </a:solidFill>
              </a:ln>
            </c:spPr>
          </c:errBars>
          <c:cat>
            <c:strRef>
              <c:f>'Ｂ－７－２有病者_高血圧'!$A$5:$A$29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'Ｂ－７－２有病者_高血圧'!$B$5:$B$29</c:f>
              <c:numCache>
                <c:formatCode>0.0</c:formatCode>
                <c:ptCount val="25"/>
                <c:pt idx="0">
                  <c:v>102.429720319586</c:v>
                </c:pt>
                <c:pt idx="1">
                  <c:v>111.402235732119</c:v>
                </c:pt>
                <c:pt idx="2">
                  <c:v>110.371886447534</c:v>
                </c:pt>
                <c:pt idx="3">
                  <c:v>105.508725311898</c:v>
                </c:pt>
                <c:pt idx="4">
                  <c:v>103.79678339056601</c:v>
                </c:pt>
                <c:pt idx="5">
                  <c:v>101.10748222927801</c:v>
                </c:pt>
                <c:pt idx="6">
                  <c:v>109.27557049005399</c:v>
                </c:pt>
                <c:pt idx="7">
                  <c:v>106.19375682538499</c:v>
                </c:pt>
                <c:pt idx="8">
                  <c:v>109.182401079082</c:v>
                </c:pt>
                <c:pt idx="9">
                  <c:v>94.620508785058504</c:v>
                </c:pt>
                <c:pt idx="10">
                  <c:v>105.775259219853</c:v>
                </c:pt>
                <c:pt idx="11">
                  <c:v>96.842350968030502</c:v>
                </c:pt>
                <c:pt idx="12">
                  <c:v>98.728192429679893</c:v>
                </c:pt>
                <c:pt idx="13">
                  <c:v>102.206245277395</c:v>
                </c:pt>
                <c:pt idx="14">
                  <c:v>108.335607777254</c:v>
                </c:pt>
                <c:pt idx="15">
                  <c:v>70.000224047893795</c:v>
                </c:pt>
                <c:pt idx="16">
                  <c:v>96.191881683510204</c:v>
                </c:pt>
                <c:pt idx="17">
                  <c:v>100.603478522628</c:v>
                </c:pt>
                <c:pt idx="18">
                  <c:v>103.12693378474501</c:v>
                </c:pt>
                <c:pt idx="19">
                  <c:v>101.66873297624601</c:v>
                </c:pt>
                <c:pt idx="20">
                  <c:v>107.195177576913</c:v>
                </c:pt>
                <c:pt idx="21">
                  <c:v>100.138066232528</c:v>
                </c:pt>
                <c:pt idx="22">
                  <c:v>99.389563484146393</c:v>
                </c:pt>
                <c:pt idx="23">
                  <c:v>98.147113937319006</c:v>
                </c:pt>
                <c:pt idx="24">
                  <c:v>101.050758882865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'Ｂ－７－２有病者_高血圧'!$H$4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'Ｂ－７－２有病者_高血圧'!$A$5:$A$29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'Ｂ－７－２有病者_高血圧'!$H$5:$H$29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標準化該当比（脂質異常症有病者</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26018062397372743"/>
          <c:y val="1.917270531400966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'Ｂ－７－２有病者_脂質異常症'!$B$35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'Ｂ－７－２有病者_脂質異常症'!$G$36:$G$60</c:f>
                <c:numCache>
                  <c:formatCode>General</c:formatCode>
                  <c:ptCount val="25"/>
                  <c:pt idx="0">
                    <c:v>3.6880876387580059</c:v>
                  </c:pt>
                  <c:pt idx="1">
                    <c:v>4.7566574720868999</c:v>
                  </c:pt>
                  <c:pt idx="2">
                    <c:v>15.196771825805996</c:v>
                  </c:pt>
                  <c:pt idx="3">
                    <c:v>5.0253024777316</c:v>
                  </c:pt>
                  <c:pt idx="4">
                    <c:v>18.50822530233539</c:v>
                  </c:pt>
                  <c:pt idx="5">
                    <c:v>4.3540259460430093</c:v>
                  </c:pt>
                  <c:pt idx="6">
                    <c:v>14.377776770479002</c:v>
                  </c:pt>
                  <c:pt idx="7">
                    <c:v>6.9582842914019949</c:v>
                  </c:pt>
                  <c:pt idx="8">
                    <c:v>10.116937220145999</c:v>
                  </c:pt>
                  <c:pt idx="9">
                    <c:v>1.7899681741437092</c:v>
                  </c:pt>
                  <c:pt idx="10">
                    <c:v>7.9107886034310013</c:v>
                  </c:pt>
                  <c:pt idx="11">
                    <c:v>6.4586470963789964</c:v>
                  </c:pt>
                  <c:pt idx="12">
                    <c:v>11.661474802965003</c:v>
                  </c:pt>
                  <c:pt idx="13">
                    <c:v>14.927207119018007</c:v>
                  </c:pt>
                  <c:pt idx="14">
                    <c:v>14.241975045007095</c:v>
                  </c:pt>
                  <c:pt idx="15">
                    <c:v>22.635232674564008</c:v>
                  </c:pt>
                  <c:pt idx="16">
                    <c:v>3.6198361482262982</c:v>
                  </c:pt>
                  <c:pt idx="17">
                    <c:v>5.876216747143701</c:v>
                  </c:pt>
                  <c:pt idx="18">
                    <c:v>3.2728368584180032</c:v>
                  </c:pt>
                  <c:pt idx="19">
                    <c:v>5.3398719780474977</c:v>
                  </c:pt>
                  <c:pt idx="20">
                    <c:v>5.7752431376699889</c:v>
                  </c:pt>
                  <c:pt idx="21">
                    <c:v>3.1314377197237917</c:v>
                  </c:pt>
                  <c:pt idx="22">
                    <c:v>4.5617843180749986</c:v>
                  </c:pt>
                  <c:pt idx="23">
                    <c:v>8.9429299449864033</c:v>
                  </c:pt>
                  <c:pt idx="24">
                    <c:v>17.129492551043612</c:v>
                  </c:pt>
                </c:numCache>
              </c:numRef>
            </c:plus>
            <c:minus>
              <c:numRef>
                <c:f>'Ｂ－７－２有病者_脂質異常症'!$F$36:$F$60</c:f>
                <c:numCache>
                  <c:formatCode>General</c:formatCode>
                  <c:ptCount val="25"/>
                  <c:pt idx="0">
                    <c:v>3.5890162523001976</c:v>
                  </c:pt>
                  <c:pt idx="1">
                    <c:v>4.5908904754915056</c:v>
                  </c:pt>
                  <c:pt idx="2">
                    <c:v>13.819357997957212</c:v>
                  </c:pt>
                  <c:pt idx="3">
                    <c:v>4.8358531819550024</c:v>
                  </c:pt>
                  <c:pt idx="4">
                    <c:v>16.237436523039307</c:v>
                  </c:pt>
                  <c:pt idx="5">
                    <c:v>4.2261700025849933</c:v>
                  </c:pt>
                  <c:pt idx="6">
                    <c:v>13.077145395806497</c:v>
                  </c:pt>
                  <c:pt idx="7">
                    <c:v>6.6485442183970065</c:v>
                  </c:pt>
                  <c:pt idx="8">
                    <c:v>9.4725120018440094</c:v>
                  </c:pt>
                  <c:pt idx="9">
                    <c:v>1.7660266983243957</c:v>
                  </c:pt>
                  <c:pt idx="10">
                    <c:v>7.4983313298389902</c:v>
                  </c:pt>
                  <c:pt idx="11">
                    <c:v>6.1619253026070027</c:v>
                  </c:pt>
                  <c:pt idx="12">
                    <c:v>10.758979515479098</c:v>
                  </c:pt>
                  <c:pt idx="13">
                    <c:v>13.466953145152999</c:v>
                  </c:pt>
                  <c:pt idx="14">
                    <c:v>12.609510847576303</c:v>
                  </c:pt>
                  <c:pt idx="15">
                    <c:v>19.461096955084898</c:v>
                  </c:pt>
                  <c:pt idx="16">
                    <c:v>3.5229221707422056</c:v>
                  </c:pt>
                  <c:pt idx="17">
                    <c:v>5.6264024413655989</c:v>
                  </c:pt>
                  <c:pt idx="18">
                    <c:v>3.1948354141056967</c:v>
                  </c:pt>
                  <c:pt idx="19">
                    <c:v>5.1304203586544048</c:v>
                  </c:pt>
                  <c:pt idx="20">
                    <c:v>5.5236986076365042</c:v>
                  </c:pt>
                  <c:pt idx="21">
                    <c:v>3.0580512907257997</c:v>
                  </c:pt>
                  <c:pt idx="22">
                    <c:v>4.4081054453297952</c:v>
                  </c:pt>
                  <c:pt idx="23">
                    <c:v>8.278569016399004</c:v>
                  </c:pt>
                  <c:pt idx="24">
                    <c:v>15.153465944350089</c:v>
                  </c:pt>
                </c:numCache>
              </c:numRef>
            </c:minus>
            <c:spPr>
              <a:ln>
                <a:solidFill>
                  <a:schemeClr val="tx1">
                    <a:lumMod val="65000"/>
                    <a:lumOff val="35000"/>
                  </a:schemeClr>
                </a:solidFill>
              </a:ln>
            </c:spPr>
          </c:errBars>
          <c:cat>
            <c:strRef>
              <c:f>'Ｂ－７－２有病者_脂質異常症'!$A$5:$A$29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'Ｂ－７－２有病者_脂質異常症'!$B$36:$B$60</c:f>
              <c:numCache>
                <c:formatCode>0.0</c:formatCode>
                <c:ptCount val="25"/>
                <c:pt idx="0">
                  <c:v>100.35143252264599</c:v>
                </c:pt>
                <c:pt idx="1">
                  <c:v>98.854442848561106</c:v>
                </c:pt>
                <c:pt idx="2">
                  <c:v>113.68823943468701</c:v>
                </c:pt>
                <c:pt idx="3">
                  <c:v>96.226662969713402</c:v>
                </c:pt>
                <c:pt idx="4">
                  <c:v>98.334058625410606</c:v>
                </c:pt>
                <c:pt idx="5">
                  <c:v>108.06544941389799</c:v>
                </c:pt>
                <c:pt idx="6">
                  <c:v>107.795308929268</c:v>
                </c:pt>
                <c:pt idx="7">
                  <c:v>111.955292823354</c:v>
                </c:pt>
                <c:pt idx="8">
                  <c:v>111.22527889434301</c:v>
                </c:pt>
                <c:pt idx="9">
                  <c:v>99.326250624133294</c:v>
                </c:pt>
                <c:pt idx="10">
                  <c:v>107.70593040982099</c:v>
                </c:pt>
                <c:pt idx="11">
                  <c:v>100.519598666332</c:v>
                </c:pt>
                <c:pt idx="12">
                  <c:v>103.816770270909</c:v>
                </c:pt>
                <c:pt idx="13">
                  <c:v>102.567891799729</c:v>
                </c:pt>
                <c:pt idx="14">
                  <c:v>81.810299951301204</c:v>
                </c:pt>
                <c:pt idx="15">
                  <c:v>102.91957279735399</c:v>
                </c:pt>
                <c:pt idx="16">
                  <c:v>98.833730572409706</c:v>
                </c:pt>
                <c:pt idx="17">
                  <c:v>99.225725063996293</c:v>
                </c:pt>
                <c:pt idx="18">
                  <c:v>100.720355333643</c:v>
                </c:pt>
                <c:pt idx="19">
                  <c:v>98.101819224888501</c:v>
                </c:pt>
                <c:pt idx="20">
                  <c:v>95.070634266945007</c:v>
                </c:pt>
                <c:pt idx="21">
                  <c:v>98.048234698390203</c:v>
                </c:pt>
                <c:pt idx="22">
                  <c:v>98.20329278474</c:v>
                </c:pt>
                <c:pt idx="23">
                  <c:v>83.247493746949601</c:v>
                </c:pt>
                <c:pt idx="24">
                  <c:v>97.681368631407395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'Ｂ－７－２有病者_脂質異常症'!$H$35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'Ｂ－７－２有病者_脂質異常症'!$A$5:$A$29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'Ｂ－７－２有病者_脂質異常症'!$H$36:$H$60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標準化該当比（脂質異常症有病者・男性）</a:t>
            </a:r>
            <a:endParaRPr lang="ja-JP" altLang="en-US" sz="1200" b="0" i="0" u="none" strike="noStrike" baseline="0">
              <a:solidFill>
                <a:schemeClr val="tx1"/>
              </a:solidFill>
            </a:endParaRPr>
          </a:p>
        </c:rich>
      </c:tx>
      <c:layout>
        <c:manualLayout>
          <c:xMode val="edge"/>
          <c:yMode val="edge"/>
          <c:x val="0.27060755336617404"/>
          <c:y val="1.4909825742879133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'Ｂ－７－２有病者_脂質異常症'!$B$4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'Ｂ－７－２有病者_脂質異常症'!$G$5:$G$29</c:f>
                <c:numCache>
                  <c:formatCode>General</c:formatCode>
                  <c:ptCount val="25"/>
                  <c:pt idx="0">
                    <c:v>3.4887451885859946</c:v>
                  </c:pt>
                  <c:pt idx="1">
                    <c:v>4.6362722161687913</c:v>
                  </c:pt>
                  <c:pt idx="2">
                    <c:v>14.521931504245799</c:v>
                  </c:pt>
                  <c:pt idx="3">
                    <c:v>4.9213166012003029</c:v>
                  </c:pt>
                  <c:pt idx="4">
                    <c:v>17.340143217437401</c:v>
                  </c:pt>
                  <c:pt idx="5">
                    <c:v>4.0930348269170054</c:v>
                  </c:pt>
                  <c:pt idx="6">
                    <c:v>13.956117748492005</c:v>
                  </c:pt>
                  <c:pt idx="7">
                    <c:v>6.9162107065789939</c:v>
                  </c:pt>
                  <c:pt idx="8">
                    <c:v>9.5286659589350933</c:v>
                  </c:pt>
                  <c:pt idx="9">
                    <c:v>1.8102728979847029</c:v>
                  </c:pt>
                  <c:pt idx="10">
                    <c:v>7.0157856342240024</c:v>
                  </c:pt>
                  <c:pt idx="11">
                    <c:v>5.8739220204139997</c:v>
                  </c:pt>
                  <c:pt idx="12">
                    <c:v>11.115088931093993</c:v>
                  </c:pt>
                  <c:pt idx="13">
                    <c:v>14.807364484088311</c:v>
                  </c:pt>
                  <c:pt idx="14">
                    <c:v>14.720121985436805</c:v>
                  </c:pt>
                  <c:pt idx="15">
                    <c:v>24.294866402487003</c:v>
                  </c:pt>
                  <c:pt idx="16">
                    <c:v>3.3869898784479915</c:v>
                  </c:pt>
                  <c:pt idx="17">
                    <c:v>5.9746529900810117</c:v>
                  </c:pt>
                  <c:pt idx="18">
                    <c:v>3.2404701661100006</c:v>
                  </c:pt>
                  <c:pt idx="19">
                    <c:v>5.523651127748991</c:v>
                  </c:pt>
                  <c:pt idx="20">
                    <c:v>5.7408604922216</c:v>
                  </c:pt>
                  <c:pt idx="21">
                    <c:v>3.0922697048659984</c:v>
                  </c:pt>
                  <c:pt idx="22">
                    <c:v>4.1572270228190007</c:v>
                  </c:pt>
                  <c:pt idx="23">
                    <c:v>7.986589207498298</c:v>
                  </c:pt>
                  <c:pt idx="24">
                    <c:v>14.960182107389002</c:v>
                  </c:pt>
                </c:numCache>
              </c:numRef>
            </c:plus>
            <c:minus>
              <c:numRef>
                <c:f>'Ｂ－７－２有病者_脂質異常症'!$F$5:$F$29</c:f>
                <c:numCache>
                  <c:formatCode>General</c:formatCode>
                  <c:ptCount val="25"/>
                  <c:pt idx="0">
                    <c:v>3.4005535497801986</c:v>
                  </c:pt>
                  <c:pt idx="1">
                    <c:v>4.47428772436011</c:v>
                  </c:pt>
                  <c:pt idx="2">
                    <c:v>13.084741368823401</c:v>
                  </c:pt>
                  <c:pt idx="3">
                    <c:v>4.742531027136593</c:v>
                  </c:pt>
                  <c:pt idx="4">
                    <c:v>15.257755863506603</c:v>
                  </c:pt>
                  <c:pt idx="5">
                    <c:v>3.9740054698174987</c:v>
                  </c:pt>
                  <c:pt idx="6">
                    <c:v>12.686160190229998</c:v>
                  </c:pt>
                  <c:pt idx="7">
                    <c:v>6.5822258029074021</c:v>
                  </c:pt>
                  <c:pt idx="8">
                    <c:v>8.8917166745628009</c:v>
                  </c:pt>
                  <c:pt idx="9">
                    <c:v>1.7859177218074933</c:v>
                  </c:pt>
                  <c:pt idx="10">
                    <c:v>6.6768069831481967</c:v>
                  </c:pt>
                  <c:pt idx="11">
                    <c:v>5.6322353743981068</c:v>
                  </c:pt>
                  <c:pt idx="12">
                    <c:v>10.272654757439497</c:v>
                  </c:pt>
                  <c:pt idx="13">
                    <c:v>13.32081982895599</c:v>
                  </c:pt>
                  <c:pt idx="14">
                    <c:v>13.259883556744199</c:v>
                  </c:pt>
                  <c:pt idx="15">
                    <c:v>20.69174595968019</c:v>
                  </c:pt>
                  <c:pt idx="16">
                    <c:v>3.3036132091319104</c:v>
                  </c:pt>
                  <c:pt idx="17">
                    <c:v>5.7235014141217988</c:v>
                  </c:pt>
                  <c:pt idx="18">
                    <c:v>3.1645960730981955</c:v>
                  </c:pt>
                  <c:pt idx="19">
                    <c:v>5.3079182819107018</c:v>
                  </c:pt>
                  <c:pt idx="20">
                    <c:v>5.4955540732024986</c:v>
                  </c:pt>
                  <c:pt idx="21">
                    <c:v>3.0212502466109044</c:v>
                  </c:pt>
                  <c:pt idx="22">
                    <c:v>4.0266874190316031</c:v>
                  </c:pt>
                  <c:pt idx="23">
                    <c:v>7.5174602655398104</c:v>
                  </c:pt>
                  <c:pt idx="24">
                    <c:v>13.472614492163501</c:v>
                  </c:pt>
                </c:numCache>
              </c:numRef>
            </c:minus>
            <c:spPr>
              <a:ln>
                <a:solidFill>
                  <a:schemeClr val="tx1">
                    <a:lumMod val="65000"/>
                    <a:lumOff val="35000"/>
                  </a:schemeClr>
                </a:solidFill>
              </a:ln>
            </c:spPr>
          </c:errBars>
          <c:cat>
            <c:strRef>
              <c:f>'Ｂ－７－２有病者_脂質異常症'!$A$5:$A$29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'Ｂ－７－２有病者_脂質異常症'!$B$5:$B$29</c:f>
              <c:numCache>
                <c:formatCode>0.0</c:formatCode>
                <c:ptCount val="25"/>
                <c:pt idx="0">
                  <c:v>101.056904974966</c:v>
                </c:pt>
                <c:pt idx="1">
                  <c:v>96.097125821716205</c:v>
                </c:pt>
                <c:pt idx="2">
                  <c:v>98.494490620849206</c:v>
                </c:pt>
                <c:pt idx="3">
                  <c:v>97.944611752439698</c:v>
                </c:pt>
                <c:pt idx="4">
                  <c:v>94.428700712385606</c:v>
                </c:pt>
                <c:pt idx="5">
                  <c:v>102.613344931366</c:v>
                </c:pt>
                <c:pt idx="6">
                  <c:v>103.95107060142</c:v>
                </c:pt>
                <c:pt idx="7">
                  <c:v>102.126756225785</c:v>
                </c:pt>
                <c:pt idx="8">
                  <c:v>99.453331701434905</c:v>
                </c:pt>
                <c:pt idx="9">
                  <c:v>99.857952587828294</c:v>
                </c:pt>
                <c:pt idx="10">
                  <c:v>103.537304557261</c:v>
                </c:pt>
                <c:pt idx="11">
                  <c:v>102.64491836800801</c:v>
                </c:pt>
                <c:pt idx="12">
                  <c:v>101.233910113657</c:v>
                </c:pt>
                <c:pt idx="13">
                  <c:v>98.832198782625696</c:v>
                </c:pt>
                <c:pt idx="14">
                  <c:v>99.575546109031194</c:v>
                </c:pt>
                <c:pt idx="15">
                  <c:v>103.377885313745</c:v>
                </c:pt>
                <c:pt idx="16">
                  <c:v>100.82454921184301</c:v>
                </c:pt>
                <c:pt idx="17">
                  <c:v>102.08814545830499</c:v>
                </c:pt>
                <c:pt idx="18">
                  <c:v>101.554888981901</c:v>
                </c:pt>
                <c:pt idx="19">
                  <c:v>101.934116311956</c:v>
                </c:pt>
                <c:pt idx="20">
                  <c:v>96.423242572159396</c:v>
                </c:pt>
                <c:pt idx="21">
                  <c:v>98.850121791231999</c:v>
                </c:pt>
                <c:pt idx="22">
                  <c:v>96.266966481370005</c:v>
                </c:pt>
                <c:pt idx="23">
                  <c:v>95.773908540385705</c:v>
                </c:pt>
                <c:pt idx="24">
                  <c:v>100.93133817655099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'Ｂ－７－２有病者_脂質異常症'!$H$4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'Ｂ－７－２有病者_脂質異常症'!$A$5:$A$29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'Ｂ－７－２有病者_脂質異常症'!$H$5:$H$29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年齢調整</a:t>
            </a:r>
            <a:r>
              <a:rPr lang="ja-JP" altLang="ja-JP" sz="1200" b="0" i="0" u="none" strike="noStrike" baseline="0">
                <a:solidFill>
                  <a:schemeClr val="tx1"/>
                </a:solidFill>
                <a:effectLst/>
              </a:rPr>
              <a:t>平均値</a:t>
            </a:r>
            <a:r>
              <a:rPr lang="ja-JP" altLang="en-US" sz="1200" b="0" i="0" u="none" strike="noStrike" baseline="0">
                <a:solidFill>
                  <a:schemeClr val="tx1"/>
                </a:solidFill>
              </a:rPr>
              <a:t>（</a:t>
            </a:r>
            <a:r>
              <a:rPr lang="en-US" altLang="ja-JP" sz="1200" b="0" i="0" u="none" strike="noStrike" baseline="0">
                <a:solidFill>
                  <a:schemeClr val="tx1"/>
                </a:solidFill>
              </a:rPr>
              <a:t>BMI</a:t>
            </a:r>
            <a:r>
              <a:rPr lang="ja-JP" altLang="en-US" sz="1200" b="0" i="0" u="none" strike="noStrike" baseline="0">
                <a:solidFill>
                  <a:schemeClr val="tx1"/>
                </a:solidFill>
              </a:rPr>
              <a:t>・男性）</a:t>
            </a:r>
            <a:endParaRPr lang="ja-JP" altLang="en-US" sz="1200" b="0" i="0" u="none" strike="noStrike" baseline="0">
              <a:solidFill>
                <a:schemeClr val="tx1"/>
              </a:solidFill>
            </a:endParaRPr>
          </a:p>
        </c:rich>
      </c:tx>
      <c:layout>
        <c:manualLayout>
          <c:xMode val="edge"/>
          <c:yMode val="edge"/>
          <c:x val="0.40010547504025767"/>
          <c:y val="1.617770397208803e-002"/>
        </c:manualLayout>
      </c:layout>
      <c:overlay val="0"/>
    </c:title>
    <c:autoTitleDeleted val="0"/>
    <c:plotArea>
      <c:layout>
        <c:manualLayout>
          <c:layoutTarget val="inner"/>
          <c:xMode val="edge"/>
          <c:yMode val="edge"/>
          <c:x val="5.1965956322294699e-002"/>
          <c:y val="5.7766706924315618e-002"/>
          <c:w val="0.89997282710166293"/>
          <c:h val="0.80739717525496513"/>
        </c:manualLayout>
      </c:layout>
      <c:barChart>
        <c:barDir val="col"/>
        <c:grouping val="clustered"/>
        <c:varyColors val="0"/>
        <c:ser>
          <c:idx val="0"/>
          <c:order val="0"/>
          <c:tx>
            <c:strRef>
              <c:f>'Ｂ－７－３平均値_ＢＭＩ'!$B$4</c:f>
              <c:strCache>
                <c:ptCount val="1"/>
                <c:pt idx="0">
                  <c:v>点推定
(kg/㎡)</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'Ｂ－７－３平均値_ＢＭＩ'!$A$5:$A$30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'Ｂ－７－３平均値_ＢＭＩ'!$B$5:$B$30</c:f>
              <c:numCache>
                <c:formatCode>0.0</c:formatCode>
                <c:ptCount val="26"/>
                <c:pt idx="0">
                  <c:v>24.378065342437299</c:v>
                </c:pt>
                <c:pt idx="1">
                  <c:v>24.136969140522702</c:v>
                </c:pt>
                <c:pt idx="2">
                  <c:v>24.173953679044601</c:v>
                </c:pt>
                <c:pt idx="3">
                  <c:v>24.5110504763921</c:v>
                </c:pt>
                <c:pt idx="4">
                  <c:v>25.0517272073564</c:v>
                </c:pt>
                <c:pt idx="5">
                  <c:v>24.3469188065142</c:v>
                </c:pt>
                <c:pt idx="6">
                  <c:v>24.780124934897</c:v>
                </c:pt>
                <c:pt idx="7">
                  <c:v>24.570451340751902</c:v>
                </c:pt>
                <c:pt idx="8">
                  <c:v>24.271926675244998</c:v>
                </c:pt>
                <c:pt idx="9">
                  <c:v>24.270249387601599</c:v>
                </c:pt>
                <c:pt idx="10">
                  <c:v>24.519934134782201</c:v>
                </c:pt>
                <c:pt idx="11">
                  <c:v>24.622805009091799</c:v>
                </c:pt>
                <c:pt idx="12">
                  <c:v>24.647528445351099</c:v>
                </c:pt>
                <c:pt idx="13">
                  <c:v>24.2041802336181</c:v>
                </c:pt>
                <c:pt idx="14">
                  <c:v>25.108227600996202</c:v>
                </c:pt>
                <c:pt idx="15">
                  <c:v>24.4300058404827</c:v>
                </c:pt>
                <c:pt idx="16">
                  <c:v>24.317231414100601</c:v>
                </c:pt>
                <c:pt idx="17">
                  <c:v>24.489534831451898</c:v>
                </c:pt>
                <c:pt idx="18">
                  <c:v>24.500172895128902</c:v>
                </c:pt>
                <c:pt idx="19">
                  <c:v>24.614247337518101</c:v>
                </c:pt>
                <c:pt idx="20">
                  <c:v>24.454832424696502</c:v>
                </c:pt>
                <c:pt idx="21">
                  <c:v>24.319389277288799</c:v>
                </c:pt>
                <c:pt idx="22">
                  <c:v>24.371767305375499</c:v>
                </c:pt>
                <c:pt idx="23">
                  <c:v>24.334189517746999</c:v>
                </c:pt>
                <c:pt idx="24">
                  <c:v>23.947565108841001</c:v>
                </c:pt>
                <c:pt idx="25" formatCode="0.0_ ">
                  <c:v>24.454921934689299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'Ｂ－７－３平均値_ＢＭＩ'!$C$4</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'Ｂ－７－３平均値_ＢＭＩ'!$A$5:$A$30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'Ｂ－７－３平均値_ＢＭＩ'!$C$5:$C$30</c:f>
              <c:numCache>
                <c:formatCode>0.0</c:formatCode>
                <c:ptCount val="26"/>
                <c:pt idx="0">
                  <c:v>24.454921934689299</c:v>
                </c:pt>
                <c:pt idx="1">
                  <c:v>24.454921934689299</c:v>
                </c:pt>
                <c:pt idx="2">
                  <c:v>24.454921934689299</c:v>
                </c:pt>
                <c:pt idx="3">
                  <c:v>24.454921934689299</c:v>
                </c:pt>
                <c:pt idx="4">
                  <c:v>24.454921934689299</c:v>
                </c:pt>
                <c:pt idx="5">
                  <c:v>24.454921934689299</c:v>
                </c:pt>
                <c:pt idx="6">
                  <c:v>24.454921934689299</c:v>
                </c:pt>
                <c:pt idx="7">
                  <c:v>24.454921934689299</c:v>
                </c:pt>
                <c:pt idx="8">
                  <c:v>24.454921934689299</c:v>
                </c:pt>
                <c:pt idx="9">
                  <c:v>24.454921934689299</c:v>
                </c:pt>
                <c:pt idx="10">
                  <c:v>24.454921934689299</c:v>
                </c:pt>
                <c:pt idx="11">
                  <c:v>24.454921934689299</c:v>
                </c:pt>
                <c:pt idx="12">
                  <c:v>24.454921934689299</c:v>
                </c:pt>
                <c:pt idx="13">
                  <c:v>24.454921934689299</c:v>
                </c:pt>
                <c:pt idx="14">
                  <c:v>24.454921934689299</c:v>
                </c:pt>
                <c:pt idx="15">
                  <c:v>24.454921934689299</c:v>
                </c:pt>
                <c:pt idx="16">
                  <c:v>24.454921934689299</c:v>
                </c:pt>
                <c:pt idx="17">
                  <c:v>24.454921934689299</c:v>
                </c:pt>
                <c:pt idx="18">
                  <c:v>24.454921934689299</c:v>
                </c:pt>
                <c:pt idx="19">
                  <c:v>24.454921934689299</c:v>
                </c:pt>
                <c:pt idx="20">
                  <c:v>24.454921934689299</c:v>
                </c:pt>
                <c:pt idx="21">
                  <c:v>24.454921934689299</c:v>
                </c:pt>
                <c:pt idx="22">
                  <c:v>24.454921934689299</c:v>
                </c:pt>
                <c:pt idx="23">
                  <c:v>24.454921934689299</c:v>
                </c:pt>
                <c:pt idx="24">
                  <c:v>24.454921934689299</c:v>
                </c:pt>
                <c:pt idx="25" formatCode="0.0_ ">
                  <c:v>24.454921934689299</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(kg/㎡)</a:t>
                </a:r>
                <a:r>
                  <a:rPr lang="en-US" altLang="ja-JP" sz="800" b="1" i="0" u="none" strike="noStrike" baseline="0">
                    <a:solidFill>
                      <a:schemeClr val="tx1"/>
                    </a:solidFill>
                    <a:latin typeface="+mn-ea"/>
                    <a:ea typeface="+mn-ea"/>
                  </a:rPr>
                  <a:t> </a:t>
                </a:r>
                <a:endParaRPr lang="ja-JP" altLang="en-US" sz="800" b="1" i="0" u="none" strike="noStrike" baseline="0">
                  <a:solidFill>
                    <a:schemeClr val="tx1"/>
                  </a:solidFill>
                  <a:latin typeface="+mn-ea"/>
                  <a:ea typeface="+mn-ea"/>
                </a:endParaRPr>
              </a:p>
            </c:rich>
          </c:tx>
          <c:layout>
            <c:manualLayout>
              <c:xMode val="edge"/>
              <c:yMode val="edge"/>
              <c:x val="5.0509891879457099e-002"/>
              <c:y val="3.0456756575415994e-002"/>
            </c:manualLayout>
          </c:layout>
          <c:overlay val="0"/>
        </c:title>
        <c:numFmt formatCode="#,##0.0_);[Red]\(#,##0.0\)"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年齢調整平均値（</a:t>
            </a:r>
            <a:r>
              <a:rPr lang="en-US" altLang="ja-JP" sz="1200" b="0" i="0" u="none" strike="noStrike" baseline="0">
                <a:solidFill>
                  <a:schemeClr val="tx1"/>
                </a:solidFill>
              </a:rPr>
              <a:t>BMI</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3891196227283184"/>
          <c:y val="1.917270531400966e-002"/>
        </c:manualLayout>
      </c:layout>
      <c:overlay val="0"/>
    </c:title>
    <c:autoTitleDeleted val="0"/>
    <c:plotArea>
      <c:layout>
        <c:manualLayout>
          <c:layoutTarget val="inner"/>
          <c:xMode val="edge"/>
          <c:yMode val="edge"/>
          <c:x val="5.2336610741050324e-002"/>
          <c:y val="6.3945081857219532e-002"/>
          <c:w val="0.89903780364852171"/>
          <c:h val="0.80717290660225438"/>
        </c:manualLayout>
      </c:layout>
      <c:barChart>
        <c:barDir val="col"/>
        <c:grouping val="clustered"/>
        <c:varyColors val="0"/>
        <c:ser>
          <c:idx val="0"/>
          <c:order val="0"/>
          <c:tx>
            <c:strRef>
              <c:f>'Ｂ－７－３平均値_ＢＭＩ'!$B$35</c:f>
              <c:strCache>
                <c:ptCount val="1"/>
                <c:pt idx="0">
                  <c:v>点推定
(kg/㎡)</c:v>
                </c:pt>
              </c:strCache>
            </c:strRef>
          </c:tx>
          <c:spPr>
            <a:solidFill>
              <a:schemeClr val="accent2">
                <a:lumMod val="40000"/>
                <a:lumOff val="60000"/>
              </a:schemeClr>
            </a:solidFill>
            <a:ln w="6350">
              <a:solidFill>
                <a:schemeClr val="accent2">
                  <a:lumMod val="50000"/>
                </a:schemeClr>
              </a:solidFill>
            </a:ln>
          </c:spPr>
          <c:invertIfNegative val="0"/>
          <c:dLbls>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'Ｂ－７－３平均値_ＢＭＩ'!$A$5:$A$30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'Ｂ－７－３平均値_ＢＭＩ'!$B$36:$B$61</c:f>
              <c:numCache>
                <c:formatCode>0.0</c:formatCode>
                <c:ptCount val="26"/>
                <c:pt idx="0">
                  <c:v>23.153825358637299</c:v>
                </c:pt>
                <c:pt idx="1">
                  <c:v>23.087996873715301</c:v>
                </c:pt>
                <c:pt idx="2">
                  <c:v>23.6510337878839</c:v>
                </c:pt>
                <c:pt idx="3">
                  <c:v>23.363774572567799</c:v>
                </c:pt>
                <c:pt idx="4">
                  <c:v>23.728298696618001</c:v>
                </c:pt>
                <c:pt idx="5">
                  <c:v>23.128910220582</c:v>
                </c:pt>
                <c:pt idx="6">
                  <c:v>23.7606418786422</c:v>
                </c:pt>
                <c:pt idx="7">
                  <c:v>23.6627255896469</c:v>
                </c:pt>
                <c:pt idx="8">
                  <c:v>23.5190155150433</c:v>
                </c:pt>
                <c:pt idx="9">
                  <c:v>22.6200465544295</c:v>
                </c:pt>
                <c:pt idx="10">
                  <c:v>23.457735884369001</c:v>
                </c:pt>
                <c:pt idx="11">
                  <c:v>23.211880863882001</c:v>
                </c:pt>
                <c:pt idx="12">
                  <c:v>23.847694003921799</c:v>
                </c:pt>
                <c:pt idx="13">
                  <c:v>23.135166572836699</c:v>
                </c:pt>
                <c:pt idx="14">
                  <c:v>23.719613893163501</c:v>
                </c:pt>
                <c:pt idx="15">
                  <c:v>23.210315819180199</c:v>
                </c:pt>
                <c:pt idx="16">
                  <c:v>23.154452768012799</c:v>
                </c:pt>
                <c:pt idx="17">
                  <c:v>23.1453448505004</c:v>
                </c:pt>
                <c:pt idx="18">
                  <c:v>23.352391273156901</c:v>
                </c:pt>
                <c:pt idx="19">
                  <c:v>23.2659330763308</c:v>
                </c:pt>
                <c:pt idx="20">
                  <c:v>23.368239578509801</c:v>
                </c:pt>
                <c:pt idx="21">
                  <c:v>23.026767297860602</c:v>
                </c:pt>
                <c:pt idx="22">
                  <c:v>23.2054267888692</c:v>
                </c:pt>
                <c:pt idx="23">
                  <c:v>23.240931924706501</c:v>
                </c:pt>
                <c:pt idx="24">
                  <c:v>23.0932260533712</c:v>
                </c:pt>
                <c:pt idx="25" formatCode="0.0_ ">
                  <c:v>23.3244555878575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'Ｂ－７－３平均値_ＢＭＩ'!$C$35</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'Ｂ－７－３平均値_ＢＭＩ'!$A$5:$A$30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'Ｂ－７－３平均値_ＢＭＩ'!$C$36:$C$61</c:f>
              <c:numCache>
                <c:formatCode>0.0</c:formatCode>
                <c:ptCount val="26"/>
                <c:pt idx="0">
                  <c:v>23.3244555878575</c:v>
                </c:pt>
                <c:pt idx="1">
                  <c:v>23.3244555878575</c:v>
                </c:pt>
                <c:pt idx="2">
                  <c:v>23.3244555878575</c:v>
                </c:pt>
                <c:pt idx="3">
                  <c:v>23.3244555878575</c:v>
                </c:pt>
                <c:pt idx="4">
                  <c:v>23.3244555878575</c:v>
                </c:pt>
                <c:pt idx="5">
                  <c:v>23.3244555878575</c:v>
                </c:pt>
                <c:pt idx="6">
                  <c:v>23.3244555878575</c:v>
                </c:pt>
                <c:pt idx="7">
                  <c:v>23.3244555878575</c:v>
                </c:pt>
                <c:pt idx="8">
                  <c:v>23.3244555878575</c:v>
                </c:pt>
                <c:pt idx="9">
                  <c:v>23.3244555878575</c:v>
                </c:pt>
                <c:pt idx="10">
                  <c:v>23.3244555878575</c:v>
                </c:pt>
                <c:pt idx="11">
                  <c:v>23.3244555878575</c:v>
                </c:pt>
                <c:pt idx="12">
                  <c:v>23.3244555878575</c:v>
                </c:pt>
                <c:pt idx="13">
                  <c:v>23.3244555878575</c:v>
                </c:pt>
                <c:pt idx="14">
                  <c:v>23.3244555878575</c:v>
                </c:pt>
                <c:pt idx="15">
                  <c:v>23.3244555878575</c:v>
                </c:pt>
                <c:pt idx="16">
                  <c:v>23.3244555878575</c:v>
                </c:pt>
                <c:pt idx="17">
                  <c:v>23.3244555878575</c:v>
                </c:pt>
                <c:pt idx="18">
                  <c:v>23.3244555878575</c:v>
                </c:pt>
                <c:pt idx="19">
                  <c:v>23.3244555878575</c:v>
                </c:pt>
                <c:pt idx="20">
                  <c:v>23.3244555878575</c:v>
                </c:pt>
                <c:pt idx="21">
                  <c:v>23.3244555878575</c:v>
                </c:pt>
                <c:pt idx="22">
                  <c:v>23.3244555878575</c:v>
                </c:pt>
                <c:pt idx="23">
                  <c:v>23.3244555878575</c:v>
                </c:pt>
                <c:pt idx="24">
                  <c:v>23.3244555878575</c:v>
                </c:pt>
                <c:pt idx="25" formatCode="0.0_ ">
                  <c:v>23.3244555878575</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(kg/㎡) </a:t>
                </a:r>
                <a:endParaRPr lang="ja-JP" altLang="ja-JP" sz="800" b="1" i="0" u="none" strike="noStrike" baseline="0">
                  <a:solidFill>
                    <a:schemeClr val="tx1"/>
                  </a:solidFill>
                  <a:effectLst/>
                  <a:latin typeface="+mn-ea"/>
                  <a:ea typeface="+mn-ea"/>
                </a:endParaRPr>
              </a:p>
            </c:rich>
          </c:tx>
          <c:layout>
            <c:manualLayout>
              <c:xMode val="edge"/>
              <c:yMode val="edge"/>
              <c:x val="5.1455486542443064e-002"/>
              <c:y val="3.2718565485775633e-002"/>
            </c:manualLayout>
          </c:layout>
          <c:overlay val="0"/>
        </c:title>
        <c:numFmt formatCode="0.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年齢調整</a:t>
            </a:r>
            <a:r>
              <a:rPr lang="ja-JP" altLang="ja-JP" sz="1200" b="0" i="0" u="none" strike="noStrike" baseline="0">
                <a:solidFill>
                  <a:schemeClr val="tx1"/>
                </a:solidFill>
                <a:effectLst/>
              </a:rPr>
              <a:t>平均値</a:t>
            </a:r>
            <a:r>
              <a:rPr lang="ja-JP" altLang="en-US" sz="1200" b="0" i="0" u="none" strike="noStrike" baseline="0">
                <a:solidFill>
                  <a:schemeClr val="tx1"/>
                </a:solidFill>
              </a:rPr>
              <a:t>（腹囲・男性）</a:t>
            </a:r>
            <a:endParaRPr lang="ja-JP" altLang="en-US" sz="1200" b="0" i="0" u="none" strike="noStrike" baseline="0">
              <a:solidFill>
                <a:schemeClr val="tx1"/>
              </a:solidFill>
            </a:endParaRPr>
          </a:p>
        </c:rich>
      </c:tx>
      <c:layout>
        <c:manualLayout>
          <c:xMode val="edge"/>
          <c:yMode val="edge"/>
          <c:x val="0.40010547504025767"/>
          <c:y val="1.617770397208803e-002"/>
        </c:manualLayout>
      </c:layout>
      <c:overlay val="0"/>
    </c:title>
    <c:autoTitleDeleted val="0"/>
    <c:plotArea>
      <c:layout>
        <c:manualLayout>
          <c:layoutTarget val="inner"/>
          <c:xMode val="edge"/>
          <c:yMode val="edge"/>
          <c:x val="5.1965956322294699e-002"/>
          <c:y val="5.7766706924315618e-002"/>
          <c:w val="0.89997282710166293"/>
          <c:h val="0.80739717525496513"/>
        </c:manualLayout>
      </c:layout>
      <c:barChart>
        <c:barDir val="col"/>
        <c:grouping val="clustered"/>
        <c:varyColors val="0"/>
        <c:ser>
          <c:idx val="0"/>
          <c:order val="0"/>
          <c:tx>
            <c:strRef>
              <c:f>'Ｂ－７－３平均値_腹囲'!$B$4</c:f>
              <c:strCache>
                <c:ptCount val="1"/>
                <c:pt idx="0">
                  <c:v>点推定
(cm)</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'Ｂ－７－３平均値_腹囲'!$A$5:$A$30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'Ｂ－７－３平均値_腹囲'!$B$5:$B$30</c:f>
              <c:numCache>
                <c:formatCode>0.0</c:formatCode>
                <c:ptCount val="26"/>
                <c:pt idx="0">
                  <c:v>86.480440341722598</c:v>
                </c:pt>
                <c:pt idx="1">
                  <c:v>86.030149773345798</c:v>
                </c:pt>
                <c:pt idx="2">
                  <c:v>85.856751099707196</c:v>
                </c:pt>
                <c:pt idx="3">
                  <c:v>86.519649659546104</c:v>
                </c:pt>
                <c:pt idx="4">
                  <c:v>87.295605363681005</c:v>
                </c:pt>
                <c:pt idx="5">
                  <c:v>86.092380419182305</c:v>
                </c:pt>
                <c:pt idx="6">
                  <c:v>86.662429360062006</c:v>
                </c:pt>
                <c:pt idx="7">
                  <c:v>87.021597271774397</c:v>
                </c:pt>
                <c:pt idx="8">
                  <c:v>86.027797121982204</c:v>
                </c:pt>
                <c:pt idx="9">
                  <c:v>86.256401988408797</c:v>
                </c:pt>
                <c:pt idx="10">
                  <c:v>87.094200132539498</c:v>
                </c:pt>
                <c:pt idx="11">
                  <c:v>87.077573153960003</c:v>
                </c:pt>
                <c:pt idx="12">
                  <c:v>86.966998757400802</c:v>
                </c:pt>
                <c:pt idx="13">
                  <c:v>86.178082239817201</c:v>
                </c:pt>
                <c:pt idx="14">
                  <c:v>88.209951242924603</c:v>
                </c:pt>
                <c:pt idx="15">
                  <c:v>86.513917966845099</c:v>
                </c:pt>
                <c:pt idx="16">
                  <c:v>85.900542928044601</c:v>
                </c:pt>
                <c:pt idx="17">
                  <c:v>86.695546475515002</c:v>
                </c:pt>
                <c:pt idx="18">
                  <c:v>86.615748177622805</c:v>
                </c:pt>
                <c:pt idx="19">
                  <c:v>87.257811968137204</c:v>
                </c:pt>
                <c:pt idx="20">
                  <c:v>86.310526709264394</c:v>
                </c:pt>
                <c:pt idx="21">
                  <c:v>86.317483438760704</c:v>
                </c:pt>
                <c:pt idx="22">
                  <c:v>85.598667090376395</c:v>
                </c:pt>
                <c:pt idx="23">
                  <c:v>85.750430386730898</c:v>
                </c:pt>
                <c:pt idx="24">
                  <c:v>84.067870901101003</c:v>
                </c:pt>
                <c:pt idx="25" formatCode="0.0_ ">
                  <c:v>86.431942158738096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'Ｂ－７－３平均値_腹囲'!$C$4</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'Ｂ－７－３平均値_腹囲'!$A$5:$A$30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'Ｂ－７－３平均値_腹囲'!$C$5:$C$30</c:f>
              <c:numCache>
                <c:formatCode>0.0</c:formatCode>
                <c:ptCount val="26"/>
                <c:pt idx="0">
                  <c:v>86.431942158738096</c:v>
                </c:pt>
                <c:pt idx="1">
                  <c:v>86.431942158738096</c:v>
                </c:pt>
                <c:pt idx="2">
                  <c:v>86.431942158738096</c:v>
                </c:pt>
                <c:pt idx="3">
                  <c:v>86.431942158738096</c:v>
                </c:pt>
                <c:pt idx="4">
                  <c:v>86.431942158738096</c:v>
                </c:pt>
                <c:pt idx="5">
                  <c:v>86.431942158738096</c:v>
                </c:pt>
                <c:pt idx="6">
                  <c:v>86.431942158738096</c:v>
                </c:pt>
                <c:pt idx="7">
                  <c:v>86.431942158738096</c:v>
                </c:pt>
                <c:pt idx="8">
                  <c:v>86.431942158738096</c:v>
                </c:pt>
                <c:pt idx="9">
                  <c:v>86.431942158738096</c:v>
                </c:pt>
                <c:pt idx="10">
                  <c:v>86.431942158738096</c:v>
                </c:pt>
                <c:pt idx="11">
                  <c:v>86.431942158738096</c:v>
                </c:pt>
                <c:pt idx="12">
                  <c:v>86.431942158738096</c:v>
                </c:pt>
                <c:pt idx="13">
                  <c:v>86.431942158738096</c:v>
                </c:pt>
                <c:pt idx="14">
                  <c:v>86.431942158738096</c:v>
                </c:pt>
                <c:pt idx="15">
                  <c:v>86.431942158738096</c:v>
                </c:pt>
                <c:pt idx="16">
                  <c:v>86.431942158738096</c:v>
                </c:pt>
                <c:pt idx="17">
                  <c:v>86.431942158738096</c:v>
                </c:pt>
                <c:pt idx="18">
                  <c:v>86.431942158738096</c:v>
                </c:pt>
                <c:pt idx="19">
                  <c:v>86.431942158738096</c:v>
                </c:pt>
                <c:pt idx="20">
                  <c:v>86.431942158738096</c:v>
                </c:pt>
                <c:pt idx="21">
                  <c:v>86.431942158738096</c:v>
                </c:pt>
                <c:pt idx="22">
                  <c:v>86.431942158738096</c:v>
                </c:pt>
                <c:pt idx="23">
                  <c:v>86.431942158738096</c:v>
                </c:pt>
                <c:pt idx="24">
                  <c:v>86.431942158738096</c:v>
                </c:pt>
                <c:pt idx="25" formatCode="0.0_ ">
                  <c:v>86.431942158738096</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(cm)</a:t>
                </a:r>
                <a:endParaRPr lang="ja-JP" altLang="en-US" sz="800" b="1" i="0" u="none" strike="noStrike" baseline="0">
                  <a:solidFill>
                    <a:schemeClr val="tx1"/>
                  </a:solidFill>
                  <a:latin typeface="+mn-ea"/>
                  <a:ea typeface="+mn-ea"/>
                </a:endParaRPr>
              </a:p>
            </c:rich>
          </c:tx>
          <c:layout>
            <c:manualLayout>
              <c:xMode val="edge"/>
              <c:yMode val="edge"/>
              <c:x val="5.0509891879457099e-002"/>
              <c:y val="3.0456756575415994e-002"/>
            </c:manualLayout>
          </c:layout>
          <c:overlay val="0"/>
        </c:title>
        <c:numFmt formatCode="#,##0_);[Red]\(#,##0\)"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年齢調整平均値（腹囲・女性）</a:t>
            </a:r>
            <a:endParaRPr lang="ja-JP" altLang="en-US" sz="1200" b="0" i="0" u="none" strike="noStrike" baseline="0">
              <a:solidFill>
                <a:schemeClr val="tx1"/>
              </a:solidFill>
            </a:endParaRPr>
          </a:p>
        </c:rich>
      </c:tx>
      <c:layout>
        <c:manualLayout>
          <c:xMode val="edge"/>
          <c:yMode val="edge"/>
          <c:x val="0.3891196227283184"/>
          <c:y val="1.917270531400966e-002"/>
        </c:manualLayout>
      </c:layout>
      <c:overlay val="0"/>
    </c:title>
    <c:autoTitleDeleted val="0"/>
    <c:plotArea>
      <c:layout>
        <c:manualLayout>
          <c:layoutTarget val="inner"/>
          <c:xMode val="edge"/>
          <c:yMode val="edge"/>
          <c:x val="5.2336610741050324e-002"/>
          <c:y val="6.3945081857219532e-002"/>
          <c:w val="0.89903780364852171"/>
          <c:h val="0.80717290660225438"/>
        </c:manualLayout>
      </c:layout>
      <c:barChart>
        <c:barDir val="col"/>
        <c:grouping val="clustered"/>
        <c:varyColors val="0"/>
        <c:ser>
          <c:idx val="0"/>
          <c:order val="0"/>
          <c:tx>
            <c:strRef>
              <c:f>'Ｂ－７－３平均値_腹囲'!$B$35</c:f>
              <c:strCache>
                <c:ptCount val="1"/>
                <c:pt idx="0">
                  <c:v>点推定
(cm)</c:v>
                </c:pt>
              </c:strCache>
            </c:strRef>
          </c:tx>
          <c:spPr>
            <a:solidFill>
              <a:schemeClr val="accent2">
                <a:lumMod val="40000"/>
                <a:lumOff val="60000"/>
              </a:schemeClr>
            </a:solidFill>
            <a:ln w="6350">
              <a:solidFill>
                <a:schemeClr val="accent2">
                  <a:lumMod val="50000"/>
                </a:schemeClr>
              </a:solidFill>
            </a:ln>
          </c:spPr>
          <c:invertIfNegative val="0"/>
          <c:dLbls>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'Ｂ－７－３平均値_腹囲'!$A$5:$A$30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'Ｂ－７－３平均値_腹囲'!$B$36:$B$61</c:f>
              <c:numCache>
                <c:formatCode>0.0</c:formatCode>
                <c:ptCount val="26"/>
                <c:pt idx="0">
                  <c:v>82.254032087854199</c:v>
                </c:pt>
                <c:pt idx="1">
                  <c:v>81.139482166818993</c:v>
                </c:pt>
                <c:pt idx="2">
                  <c:v>82.776371858111801</c:v>
                </c:pt>
                <c:pt idx="3">
                  <c:v>82.2475060070729</c:v>
                </c:pt>
                <c:pt idx="4">
                  <c:v>81.994738660878298</c:v>
                </c:pt>
                <c:pt idx="5">
                  <c:v>81.013868795845099</c:v>
                </c:pt>
                <c:pt idx="6">
                  <c:v>82.407951402811193</c:v>
                </c:pt>
                <c:pt idx="7">
                  <c:v>83.026381935766395</c:v>
                </c:pt>
                <c:pt idx="8">
                  <c:v>82.066664143683198</c:v>
                </c:pt>
                <c:pt idx="9">
                  <c:v>80.370876599120393</c:v>
                </c:pt>
                <c:pt idx="10">
                  <c:v>81.629218573766593</c:v>
                </c:pt>
                <c:pt idx="11">
                  <c:v>81.485134342318901</c:v>
                </c:pt>
                <c:pt idx="12">
                  <c:v>83.1037571409381</c:v>
                </c:pt>
                <c:pt idx="13">
                  <c:v>81.079814903073</c:v>
                </c:pt>
                <c:pt idx="14">
                  <c:v>82.529909393704301</c:v>
                </c:pt>
                <c:pt idx="15">
                  <c:v>81.495504804528807</c:v>
                </c:pt>
                <c:pt idx="16">
                  <c:v>81.484683357860703</c:v>
                </c:pt>
                <c:pt idx="17">
                  <c:v>81.759019806299506</c:v>
                </c:pt>
                <c:pt idx="18">
                  <c:v>81.745227754082705</c:v>
                </c:pt>
                <c:pt idx="19">
                  <c:v>81.880396611402901</c:v>
                </c:pt>
                <c:pt idx="20">
                  <c:v>81.554741727481797</c:v>
                </c:pt>
                <c:pt idx="21">
                  <c:v>81.201130031999895</c:v>
                </c:pt>
                <c:pt idx="22">
                  <c:v>80.639385564070096</c:v>
                </c:pt>
                <c:pt idx="23">
                  <c:v>81.376313335617795</c:v>
                </c:pt>
                <c:pt idx="24">
                  <c:v>80.281790407968202</c:v>
                </c:pt>
                <c:pt idx="25" formatCode="0.0_ ">
                  <c:v>81.701756056523095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'Ｂ－７－３平均値_腹囲'!$C$35</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'Ｂ－７－３平均値_腹囲'!$A$5:$A$30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'Ｂ－７－３平均値_腹囲'!$C$36:$C$61</c:f>
              <c:numCache>
                <c:formatCode>0.0</c:formatCode>
                <c:ptCount val="26"/>
                <c:pt idx="0">
                  <c:v>81.701756056523095</c:v>
                </c:pt>
                <c:pt idx="1">
                  <c:v>81.701756056523095</c:v>
                </c:pt>
                <c:pt idx="2">
                  <c:v>81.701756056523095</c:v>
                </c:pt>
                <c:pt idx="3">
                  <c:v>81.701756056523095</c:v>
                </c:pt>
                <c:pt idx="4">
                  <c:v>81.701756056523095</c:v>
                </c:pt>
                <c:pt idx="5">
                  <c:v>81.701756056523095</c:v>
                </c:pt>
                <c:pt idx="6">
                  <c:v>81.701756056523095</c:v>
                </c:pt>
                <c:pt idx="7">
                  <c:v>81.701756056523095</c:v>
                </c:pt>
                <c:pt idx="8">
                  <c:v>81.701756056523095</c:v>
                </c:pt>
                <c:pt idx="9">
                  <c:v>81.701756056523095</c:v>
                </c:pt>
                <c:pt idx="10">
                  <c:v>81.701756056523095</c:v>
                </c:pt>
                <c:pt idx="11">
                  <c:v>81.701756056523095</c:v>
                </c:pt>
                <c:pt idx="12">
                  <c:v>81.701756056523095</c:v>
                </c:pt>
                <c:pt idx="13">
                  <c:v>81.701756056523095</c:v>
                </c:pt>
                <c:pt idx="14">
                  <c:v>81.701756056523095</c:v>
                </c:pt>
                <c:pt idx="15">
                  <c:v>81.701756056523095</c:v>
                </c:pt>
                <c:pt idx="16">
                  <c:v>81.701756056523095</c:v>
                </c:pt>
                <c:pt idx="17">
                  <c:v>81.701756056523095</c:v>
                </c:pt>
                <c:pt idx="18">
                  <c:v>81.701756056523095</c:v>
                </c:pt>
                <c:pt idx="19">
                  <c:v>81.701756056523095</c:v>
                </c:pt>
                <c:pt idx="20">
                  <c:v>81.701756056523095</c:v>
                </c:pt>
                <c:pt idx="21">
                  <c:v>81.701756056523095</c:v>
                </c:pt>
                <c:pt idx="22">
                  <c:v>81.701756056523095</c:v>
                </c:pt>
                <c:pt idx="23">
                  <c:v>81.701756056523095</c:v>
                </c:pt>
                <c:pt idx="24">
                  <c:v>81.701756056523095</c:v>
                </c:pt>
                <c:pt idx="25" formatCode="0.0_ ">
                  <c:v>81.701756056523095</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(cm)</a:t>
                </a:r>
                <a:endParaRPr lang="ja-JP" altLang="ja-JP" sz="800" b="1" i="0" u="none" strike="noStrike" baseline="0">
                  <a:solidFill>
                    <a:schemeClr val="tx1"/>
                  </a:solidFill>
                  <a:effectLst/>
                  <a:latin typeface="+mn-ea"/>
                  <a:ea typeface="+mn-ea"/>
                </a:endParaRPr>
              </a:p>
            </c:rich>
          </c:tx>
          <c:layout>
            <c:manualLayout>
              <c:xMode val="edge"/>
              <c:yMode val="edge"/>
              <c:x val="5.1455486542443064e-002"/>
              <c:y val="3.2718565485775633e-002"/>
            </c:manualLayout>
          </c:layout>
          <c:overlay val="0"/>
        </c:title>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年齢調整</a:t>
            </a:r>
            <a:r>
              <a:rPr lang="ja-JP" altLang="ja-JP" sz="1200" b="0" i="0" u="none" strike="noStrike" baseline="0">
                <a:solidFill>
                  <a:schemeClr val="tx1"/>
                </a:solidFill>
                <a:effectLst/>
              </a:rPr>
              <a:t>平均値</a:t>
            </a:r>
            <a:r>
              <a:rPr lang="ja-JP" altLang="en-US" sz="1200" b="0" i="0" u="none" strike="noStrike" baseline="0">
                <a:solidFill>
                  <a:schemeClr val="tx1"/>
                </a:solidFill>
              </a:rPr>
              <a:t>（空腹時血糖・男性）</a:t>
            </a:r>
            <a:endParaRPr lang="ja-JP" altLang="en-US" sz="1200" b="0" i="0" u="none" strike="noStrike" baseline="0">
              <a:solidFill>
                <a:schemeClr val="tx1"/>
              </a:solidFill>
            </a:endParaRPr>
          </a:p>
        </c:rich>
      </c:tx>
      <c:layout>
        <c:manualLayout>
          <c:xMode val="edge"/>
          <c:yMode val="edge"/>
          <c:x val="0.40010547504025767"/>
          <c:y val="1.617770397208803e-002"/>
        </c:manualLayout>
      </c:layout>
      <c:overlay val="0"/>
    </c:title>
    <c:autoTitleDeleted val="0"/>
    <c:plotArea>
      <c:layout>
        <c:manualLayout>
          <c:layoutTarget val="inner"/>
          <c:xMode val="edge"/>
          <c:yMode val="edge"/>
          <c:x val="5.1965956322294699e-002"/>
          <c:y val="5.7766706924315618e-002"/>
          <c:w val="0.89997282710166293"/>
          <c:h val="0.80739717525496513"/>
        </c:manualLayout>
      </c:layout>
      <c:barChart>
        <c:barDir val="col"/>
        <c:grouping val="clustered"/>
        <c:varyColors val="0"/>
        <c:ser>
          <c:idx val="0"/>
          <c:order val="0"/>
          <c:tx>
            <c:strRef>
              <c:f>'Ｂ－７－３平均値_血糖値'!$B$4</c:f>
              <c:strCache>
                <c:ptCount val="1"/>
                <c:pt idx="0">
                  <c:v>点推定
(mg/dl)</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'Ｂ－７－３平均値_血糖値'!$A$5:$A$30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'Ｂ－７－３平均値_血糖値'!$B$5:$B$30</c:f>
              <c:numCache>
                <c:formatCode>0.0</c:formatCode>
                <c:ptCount val="26"/>
                <c:pt idx="0">
                  <c:v>105.007003610312</c:v>
                </c:pt>
                <c:pt idx="1">
                  <c:v>106.433942252786</c:v>
                </c:pt>
                <c:pt idx="2">
                  <c:v>106.555754854856</c:v>
                </c:pt>
                <c:pt idx="3">
                  <c:v>104.90509812199301</c:v>
                </c:pt>
                <c:pt idx="4">
                  <c:v>102.399376557644</c:v>
                </c:pt>
                <c:pt idx="5">
                  <c:v>106.953756907521</c:v>
                </c:pt>
                <c:pt idx="6">
                  <c:v>108.187283905922</c:v>
                </c:pt>
                <c:pt idx="7">
                  <c:v>104.480062450296</c:v>
                </c:pt>
                <c:pt idx="8">
                  <c:v>106.26342192608</c:v>
                </c:pt>
                <c:pt idx="9">
                  <c:v>103.749998069603</c:v>
                </c:pt>
                <c:pt idx="10">
                  <c:v>104.480915394183</c:v>
                </c:pt>
                <c:pt idx="11">
                  <c:v>104.921464879314</c:v>
                </c:pt>
                <c:pt idx="12">
                  <c:v>106.67762425073001</c:v>
                </c:pt>
                <c:pt idx="13">
                  <c:v>105.80733596554499</c:v>
                </c:pt>
                <c:pt idx="14">
                  <c:v>93.036268708590796</c:v>
                </c:pt>
                <c:pt idx="15">
                  <c:v>98.2179511735049</c:v>
                </c:pt>
                <c:pt idx="16">
                  <c:v>105.914745681977</c:v>
                </c:pt>
                <c:pt idx="17">
                  <c:v>105.21240088712</c:v>
                </c:pt>
                <c:pt idx="18">
                  <c:v>107.23995117443501</c:v>
                </c:pt>
                <c:pt idx="19">
                  <c:v>104.85014450167699</c:v>
                </c:pt>
                <c:pt idx="20">
                  <c:v>105.762163660966</c:v>
                </c:pt>
                <c:pt idx="21">
                  <c:v>104.34694385552901</c:v>
                </c:pt>
                <c:pt idx="22">
                  <c:v>101.891626193069</c:v>
                </c:pt>
                <c:pt idx="23">
                  <c:v>103.604834930457</c:v>
                </c:pt>
                <c:pt idx="24">
                  <c:v>103.27326729665501</c:v>
                </c:pt>
                <c:pt idx="25" formatCode="0.0_ ">
                  <c:v>104.953822687119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'Ｂ－７－３平均値_血糖値'!$C$4</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'Ｂ－７－３平均値_血糖値'!$A$5:$A$30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'Ｂ－７－３平均値_血糖値'!$C$5:$C$30</c:f>
              <c:numCache>
                <c:formatCode>0.0</c:formatCode>
                <c:ptCount val="26"/>
                <c:pt idx="0">
                  <c:v>104.953822687119</c:v>
                </c:pt>
                <c:pt idx="1">
                  <c:v>104.953822687119</c:v>
                </c:pt>
                <c:pt idx="2">
                  <c:v>104.953822687119</c:v>
                </c:pt>
                <c:pt idx="3">
                  <c:v>104.953822687119</c:v>
                </c:pt>
                <c:pt idx="4">
                  <c:v>104.953822687119</c:v>
                </c:pt>
                <c:pt idx="5">
                  <c:v>104.953822687119</c:v>
                </c:pt>
                <c:pt idx="6">
                  <c:v>104.953822687119</c:v>
                </c:pt>
                <c:pt idx="7">
                  <c:v>104.953822687119</c:v>
                </c:pt>
                <c:pt idx="8">
                  <c:v>104.953822687119</c:v>
                </c:pt>
                <c:pt idx="9">
                  <c:v>104.953822687119</c:v>
                </c:pt>
                <c:pt idx="10">
                  <c:v>104.953822687119</c:v>
                </c:pt>
                <c:pt idx="11">
                  <c:v>104.953822687119</c:v>
                </c:pt>
                <c:pt idx="12">
                  <c:v>104.953822687119</c:v>
                </c:pt>
                <c:pt idx="13">
                  <c:v>104.953822687119</c:v>
                </c:pt>
                <c:pt idx="14">
                  <c:v>104.953822687119</c:v>
                </c:pt>
                <c:pt idx="15">
                  <c:v>104.953822687119</c:v>
                </c:pt>
                <c:pt idx="16">
                  <c:v>104.953822687119</c:v>
                </c:pt>
                <c:pt idx="17">
                  <c:v>104.953822687119</c:v>
                </c:pt>
                <c:pt idx="18">
                  <c:v>104.953822687119</c:v>
                </c:pt>
                <c:pt idx="19">
                  <c:v>104.953822687119</c:v>
                </c:pt>
                <c:pt idx="20">
                  <c:v>104.953822687119</c:v>
                </c:pt>
                <c:pt idx="21">
                  <c:v>104.953822687119</c:v>
                </c:pt>
                <c:pt idx="22">
                  <c:v>104.953822687119</c:v>
                </c:pt>
                <c:pt idx="23">
                  <c:v>104.953822687119</c:v>
                </c:pt>
                <c:pt idx="24">
                  <c:v>104.953822687119</c:v>
                </c:pt>
                <c:pt idx="25" formatCode="0.0_ ">
                  <c:v>104.953822687119</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(mg/dl)</a:t>
                </a:r>
                <a:endParaRPr lang="ja-JP" altLang="en-US" sz="800" b="1" i="0" u="none" strike="noStrike" baseline="0">
                  <a:solidFill>
                    <a:schemeClr val="tx1"/>
                  </a:solidFill>
                  <a:latin typeface="+mn-ea"/>
                  <a:ea typeface="+mn-ea"/>
                </a:endParaRPr>
              </a:p>
            </c:rich>
          </c:tx>
          <c:layout>
            <c:manualLayout>
              <c:xMode val="edge"/>
              <c:yMode val="edge"/>
              <c:x val="5.0509891879457099e-002"/>
              <c:y val="3.0456756575415994e-002"/>
            </c:manualLayout>
          </c:layout>
          <c:overlay val="0"/>
        </c:title>
        <c:numFmt formatCode="#,##0_);[Red]\(#,##0\)"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年齢調整平均値（空腹時血糖・女性）</a:t>
            </a:r>
            <a:endParaRPr lang="ja-JP" altLang="en-US" sz="1200" b="0" i="0" u="none" strike="noStrike" baseline="0">
              <a:solidFill>
                <a:schemeClr val="tx1"/>
              </a:solidFill>
            </a:endParaRPr>
          </a:p>
        </c:rich>
      </c:tx>
      <c:layout>
        <c:manualLayout>
          <c:xMode val="edge"/>
          <c:yMode val="edge"/>
          <c:x val="0.3891196227283184"/>
          <c:y val="1.917270531400966e-002"/>
        </c:manualLayout>
      </c:layout>
      <c:overlay val="0"/>
    </c:title>
    <c:autoTitleDeleted val="0"/>
    <c:plotArea>
      <c:layout>
        <c:manualLayout>
          <c:layoutTarget val="inner"/>
          <c:xMode val="edge"/>
          <c:yMode val="edge"/>
          <c:x val="5.2336610741050324e-002"/>
          <c:y val="6.3945081857219532e-002"/>
          <c:w val="0.89903780364852171"/>
          <c:h val="0.80717290660225438"/>
        </c:manualLayout>
      </c:layout>
      <c:barChart>
        <c:barDir val="col"/>
        <c:grouping val="clustered"/>
        <c:varyColors val="0"/>
        <c:ser>
          <c:idx val="0"/>
          <c:order val="0"/>
          <c:tx>
            <c:strRef>
              <c:f>'Ｂ－７－３平均値_血糖値'!$B$35</c:f>
              <c:strCache>
                <c:ptCount val="1"/>
                <c:pt idx="0">
                  <c:v>点推定
(mg/dl)</c:v>
                </c:pt>
              </c:strCache>
            </c:strRef>
          </c:tx>
          <c:spPr>
            <a:solidFill>
              <a:schemeClr val="accent2">
                <a:lumMod val="40000"/>
                <a:lumOff val="60000"/>
              </a:schemeClr>
            </a:solidFill>
            <a:ln w="6350">
              <a:solidFill>
                <a:schemeClr val="accent2">
                  <a:lumMod val="50000"/>
                </a:schemeClr>
              </a:solidFill>
            </a:ln>
          </c:spPr>
          <c:invertIfNegative val="0"/>
          <c:dLbls>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'Ｂ－７－３平均値_血糖値'!$A$5:$A$30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'Ｂ－７－３平均値_血糖値'!$B$36:$B$61</c:f>
              <c:numCache>
                <c:formatCode>0.0</c:formatCode>
                <c:ptCount val="26"/>
                <c:pt idx="0">
                  <c:v>95.488769207101697</c:v>
                </c:pt>
                <c:pt idx="1">
                  <c:v>98.611629211157805</c:v>
                </c:pt>
                <c:pt idx="2">
                  <c:v>99.633158753246306</c:v>
                </c:pt>
                <c:pt idx="3">
                  <c:v>96.564431484491806</c:v>
                </c:pt>
                <c:pt idx="4">
                  <c:v>93.358476499372102</c:v>
                </c:pt>
                <c:pt idx="5">
                  <c:v>98.903524127287</c:v>
                </c:pt>
                <c:pt idx="6">
                  <c:v>98.294440285982105</c:v>
                </c:pt>
                <c:pt idx="7">
                  <c:v>98.280277106508805</c:v>
                </c:pt>
                <c:pt idx="8">
                  <c:v>99.158551487280903</c:v>
                </c:pt>
                <c:pt idx="9">
                  <c:v>94.064397511008195</c:v>
                </c:pt>
                <c:pt idx="10">
                  <c:v>95.254554465847406</c:v>
                </c:pt>
                <c:pt idx="11">
                  <c:v>95.695038939678497</c:v>
                </c:pt>
                <c:pt idx="12">
                  <c:v>94.542864969572904</c:v>
                </c:pt>
                <c:pt idx="13">
                  <c:v>96.487247314120097</c:v>
                </c:pt>
                <c:pt idx="14">
                  <c:v>94.829209502889199</c:v>
                </c:pt>
                <c:pt idx="15">
                  <c:v>92.634235910862401</c:v>
                </c:pt>
                <c:pt idx="16">
                  <c:v>99.349999001801805</c:v>
                </c:pt>
                <c:pt idx="17">
                  <c:v>96.521431355437301</c:v>
                </c:pt>
                <c:pt idx="18">
                  <c:v>97.397223421969997</c:v>
                </c:pt>
                <c:pt idx="19">
                  <c:v>97.049676012451499</c:v>
                </c:pt>
                <c:pt idx="20">
                  <c:v>97.861390353633496</c:v>
                </c:pt>
                <c:pt idx="21">
                  <c:v>96.349503588693494</c:v>
                </c:pt>
                <c:pt idx="22">
                  <c:v>94.193719751268503</c:v>
                </c:pt>
                <c:pt idx="23">
                  <c:v>96.465507000125498</c:v>
                </c:pt>
                <c:pt idx="24">
                  <c:v>96.333029973456107</c:v>
                </c:pt>
                <c:pt idx="25" formatCode="0.0_ ">
                  <c:v>96.532891489409806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'Ｂ－７－３平均値_血糖値'!$C$35</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'Ｂ－７－３平均値_血糖値'!$A$5:$A$30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'Ｂ－７－３平均値_血糖値'!$C$36:$C$61</c:f>
              <c:numCache>
                <c:formatCode>0.0</c:formatCode>
                <c:ptCount val="26"/>
                <c:pt idx="0">
                  <c:v>96.532891489409806</c:v>
                </c:pt>
                <c:pt idx="1">
                  <c:v>96.532891489409806</c:v>
                </c:pt>
                <c:pt idx="2">
                  <c:v>96.532891489409806</c:v>
                </c:pt>
                <c:pt idx="3">
                  <c:v>96.532891489409806</c:v>
                </c:pt>
                <c:pt idx="4">
                  <c:v>96.532891489409806</c:v>
                </c:pt>
                <c:pt idx="5">
                  <c:v>96.532891489409806</c:v>
                </c:pt>
                <c:pt idx="6">
                  <c:v>96.532891489409806</c:v>
                </c:pt>
                <c:pt idx="7">
                  <c:v>96.532891489409806</c:v>
                </c:pt>
                <c:pt idx="8">
                  <c:v>96.532891489409806</c:v>
                </c:pt>
                <c:pt idx="9">
                  <c:v>96.532891489409806</c:v>
                </c:pt>
                <c:pt idx="10">
                  <c:v>96.532891489409806</c:v>
                </c:pt>
                <c:pt idx="11">
                  <c:v>96.532891489409806</c:v>
                </c:pt>
                <c:pt idx="12">
                  <c:v>96.532891489409806</c:v>
                </c:pt>
                <c:pt idx="13">
                  <c:v>96.532891489409806</c:v>
                </c:pt>
                <c:pt idx="14">
                  <c:v>96.532891489409806</c:v>
                </c:pt>
                <c:pt idx="15">
                  <c:v>96.532891489409806</c:v>
                </c:pt>
                <c:pt idx="16">
                  <c:v>96.532891489409806</c:v>
                </c:pt>
                <c:pt idx="17">
                  <c:v>96.532891489409806</c:v>
                </c:pt>
                <c:pt idx="18">
                  <c:v>96.532891489409806</c:v>
                </c:pt>
                <c:pt idx="19">
                  <c:v>96.532891489409806</c:v>
                </c:pt>
                <c:pt idx="20">
                  <c:v>96.532891489409806</c:v>
                </c:pt>
                <c:pt idx="21">
                  <c:v>96.532891489409806</c:v>
                </c:pt>
                <c:pt idx="22">
                  <c:v>96.532891489409806</c:v>
                </c:pt>
                <c:pt idx="23">
                  <c:v>96.532891489409806</c:v>
                </c:pt>
                <c:pt idx="24">
                  <c:v>96.532891489409806</c:v>
                </c:pt>
                <c:pt idx="25" formatCode="0.0_ ">
                  <c:v>96.532891489409806</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(mg/dl)</a:t>
                </a:r>
                <a:endParaRPr lang="ja-JP" altLang="ja-JP" sz="800" b="1" i="0" u="none" strike="noStrike" baseline="0">
                  <a:solidFill>
                    <a:schemeClr val="tx1"/>
                  </a:solidFill>
                  <a:effectLst/>
                  <a:latin typeface="+mn-ea"/>
                  <a:ea typeface="+mn-ea"/>
                </a:endParaRPr>
              </a:p>
            </c:rich>
          </c:tx>
          <c:layout>
            <c:manualLayout>
              <c:xMode val="edge"/>
              <c:yMode val="edge"/>
              <c:x val="5.1455486542443064e-002"/>
              <c:y val="3.2718565485775633e-002"/>
            </c:manualLayout>
          </c:layout>
          <c:overlay val="0"/>
        </c:title>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年齢調整</a:t>
            </a:r>
            <a:r>
              <a:rPr lang="ja-JP" altLang="ja-JP" sz="1200" b="0" i="0" u="none" strike="noStrike" baseline="0">
                <a:solidFill>
                  <a:schemeClr val="tx1"/>
                </a:solidFill>
                <a:effectLst/>
              </a:rPr>
              <a:t>平均値</a:t>
            </a:r>
            <a:r>
              <a:rPr lang="ja-JP" altLang="en-US" sz="1200" b="0" i="0" u="none" strike="noStrike" baseline="0">
                <a:solidFill>
                  <a:schemeClr val="tx1"/>
                </a:solidFill>
              </a:rPr>
              <a:t>（ＨＢＡ１ｃ・男性）</a:t>
            </a:r>
            <a:endParaRPr lang="ja-JP" altLang="en-US" sz="1200" b="0" i="0" u="none" strike="noStrike" baseline="0">
              <a:solidFill>
                <a:schemeClr val="tx1"/>
              </a:solidFill>
            </a:endParaRPr>
          </a:p>
        </c:rich>
      </c:tx>
      <c:layout>
        <c:manualLayout>
          <c:xMode val="edge"/>
          <c:yMode val="edge"/>
          <c:x val="0.40010547504025767"/>
          <c:y val="1.617770397208803e-002"/>
        </c:manualLayout>
      </c:layout>
      <c:overlay val="0"/>
    </c:title>
    <c:autoTitleDeleted val="0"/>
    <c:plotArea>
      <c:layout>
        <c:manualLayout>
          <c:layoutTarget val="inner"/>
          <c:xMode val="edge"/>
          <c:yMode val="edge"/>
          <c:x val="5.1965956322294699e-002"/>
          <c:y val="5.7766706924315618e-002"/>
          <c:w val="0.89997282710166293"/>
          <c:h val="0.80739717525496513"/>
        </c:manualLayout>
      </c:layout>
      <c:barChart>
        <c:barDir val="col"/>
        <c:grouping val="clustered"/>
        <c:varyColors val="0"/>
        <c:ser>
          <c:idx val="0"/>
          <c:order val="0"/>
          <c:tx>
            <c:strRef>
              <c:f>'Ｂ－７－３平均値_ＨＢＡ１ｃ'!$B$4</c:f>
              <c:strCache>
                <c:ptCount val="1"/>
                <c:pt idx="0">
                  <c:v>点推定
(％)</c:v>
                </c:pt>
              </c:strCache>
            </c:strRef>
          </c:tx>
          <c:spPr>
            <a:solidFill>
              <a:schemeClr val="tx2">
                <a:lumMod val="20000"/>
                <a:lumOff val="80000"/>
              </a:schemeClr>
            </a:solidFill>
            <a:ln w="6350">
              <a:solidFill>
                <a:schemeClr val="tx2">
                  <a:lumMod val="50000"/>
                </a:schemeClr>
              </a:solidFill>
            </a:ln>
          </c:spPr>
          <c:invertIfNegative val="0"/>
          <c:dLbls>
            <c:numFmt formatCode="#0.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'Ｂ－７－３平均値_ＨＢＡ１ｃ'!$A$5:$A$30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'Ｂ－７－３平均値_ＨＢＡ１ｃ'!$B$5:$B$30</c:f>
              <c:numCache>
                <c:formatCode>0.00</c:formatCode>
                <c:ptCount val="26"/>
                <c:pt idx="0">
                  <c:v>5.7146718313697802</c:v>
                </c:pt>
                <c:pt idx="1">
                  <c:v>5.7972955410650098</c:v>
                </c:pt>
                <c:pt idx="2">
                  <c:v>5.84693375963439</c:v>
                </c:pt>
                <c:pt idx="3">
                  <c:v>5.6730879541506001</c:v>
                </c:pt>
                <c:pt idx="4">
                  <c:v>5.6355254853294801</c:v>
                </c:pt>
                <c:pt idx="5">
                  <c:v>5.8926962459087298</c:v>
                </c:pt>
                <c:pt idx="6">
                  <c:v>5.7814060885189802</c:v>
                </c:pt>
                <c:pt idx="7">
                  <c:v>5.7892705274823699</c:v>
                </c:pt>
                <c:pt idx="8">
                  <c:v>5.98629384196758</c:v>
                </c:pt>
                <c:pt idx="9">
                  <c:v>5.66769200739484</c:v>
                </c:pt>
                <c:pt idx="10">
                  <c:v>5.6446357398756701</c:v>
                </c:pt>
                <c:pt idx="11">
                  <c:v>5.6903239367365499</c:v>
                </c:pt>
                <c:pt idx="12">
                  <c:v>5.7534005807963</c:v>
                </c:pt>
                <c:pt idx="13">
                  <c:v>5.6440518720007304</c:v>
                </c:pt>
                <c:pt idx="14">
                  <c:v>5.9054431170196899</c:v>
                </c:pt>
                <c:pt idx="15">
                  <c:v>5.5434655220315001</c:v>
                </c:pt>
                <c:pt idx="16">
                  <c:v>5.8185400703041603</c:v>
                </c:pt>
                <c:pt idx="17">
                  <c:v>5.8316505451636598</c:v>
                </c:pt>
                <c:pt idx="18">
                  <c:v>5.7104903802269602</c:v>
                </c:pt>
                <c:pt idx="19">
                  <c:v>5.6719552803468698</c:v>
                </c:pt>
                <c:pt idx="20">
                  <c:v>5.7243628374322704</c:v>
                </c:pt>
                <c:pt idx="21">
                  <c:v>5.7004274431923898</c:v>
                </c:pt>
                <c:pt idx="22">
                  <c:v>5.6649607122284298</c:v>
                </c:pt>
                <c:pt idx="23">
                  <c:v>5.7502483091627203</c:v>
                </c:pt>
                <c:pt idx="24">
                  <c:v>5.6873367181734302</c:v>
                </c:pt>
                <c:pt idx="25">
                  <c:v>5.7410466539005203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'Ｂ－７－３平均値_ＨＢＡ１ｃ'!$C$4</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numFmt formatCode="#,##0.00_);[Red]\(#,##0.00\)" sourceLinked="0"/>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'Ｂ－７－３平均値_ＨＢＡ１ｃ'!$A$5:$A$30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'Ｂ－７－３平均値_ＨＢＡ１ｃ'!$C$5:$C$30</c:f>
              <c:numCache>
                <c:formatCode>0.0</c:formatCode>
                <c:ptCount val="26"/>
                <c:pt idx="0">
                  <c:v>5.7410466539005203</c:v>
                </c:pt>
                <c:pt idx="1">
                  <c:v>5.7410466539005203</c:v>
                </c:pt>
                <c:pt idx="2">
                  <c:v>5.7410466539005203</c:v>
                </c:pt>
                <c:pt idx="3">
                  <c:v>5.7410466539005203</c:v>
                </c:pt>
                <c:pt idx="4">
                  <c:v>5.7410466539005203</c:v>
                </c:pt>
                <c:pt idx="5">
                  <c:v>5.7410466539005203</c:v>
                </c:pt>
                <c:pt idx="6">
                  <c:v>5.7410466539005203</c:v>
                </c:pt>
                <c:pt idx="7">
                  <c:v>5.7410466539005203</c:v>
                </c:pt>
                <c:pt idx="8">
                  <c:v>5.7410466539005203</c:v>
                </c:pt>
                <c:pt idx="9">
                  <c:v>5.7410466539005203</c:v>
                </c:pt>
                <c:pt idx="10">
                  <c:v>5.7410466539005203</c:v>
                </c:pt>
                <c:pt idx="11">
                  <c:v>5.7410466539005203</c:v>
                </c:pt>
                <c:pt idx="12">
                  <c:v>5.7410466539005203</c:v>
                </c:pt>
                <c:pt idx="13">
                  <c:v>5.7410466539005203</c:v>
                </c:pt>
                <c:pt idx="14">
                  <c:v>5.7410466539005203</c:v>
                </c:pt>
                <c:pt idx="15">
                  <c:v>5.7410466539005203</c:v>
                </c:pt>
                <c:pt idx="16">
                  <c:v>5.7410466539005203</c:v>
                </c:pt>
                <c:pt idx="17">
                  <c:v>5.7410466539005203</c:v>
                </c:pt>
                <c:pt idx="18">
                  <c:v>5.7410466539005203</c:v>
                </c:pt>
                <c:pt idx="19">
                  <c:v>5.7410466539005203</c:v>
                </c:pt>
                <c:pt idx="20">
                  <c:v>5.7410466539005203</c:v>
                </c:pt>
                <c:pt idx="21">
                  <c:v>5.7410466539005203</c:v>
                </c:pt>
                <c:pt idx="22">
                  <c:v>5.7410466539005203</c:v>
                </c:pt>
                <c:pt idx="23">
                  <c:v>5.7410466539005203</c:v>
                </c:pt>
                <c:pt idx="24">
                  <c:v>5.7410466539005203</c:v>
                </c:pt>
                <c:pt idx="25" formatCode="0.0_ ">
                  <c:v>5.7410466539005203</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a:t>
                </a:r>
                <a:r>
                  <a:rPr lang="ja-JP" altLang="en-US" sz="800" b="1" i="0" u="none" strike="noStrike" baseline="0">
                    <a:solidFill>
                      <a:schemeClr val="tx1"/>
                    </a:solidFill>
                    <a:effectLst/>
                    <a:latin typeface="+mn-ea"/>
                    <a:ea typeface="+mn-ea"/>
                  </a:rPr>
                  <a:t>％</a:t>
                </a:r>
                <a:r>
                  <a:rPr lang="en-US" altLang="ja-JP" sz="800" b="1" i="0" u="none" strike="noStrike" baseline="0">
                    <a:solidFill>
                      <a:schemeClr val="tx1"/>
                    </a:solidFill>
                    <a:effectLst/>
                    <a:latin typeface="+mn-ea"/>
                    <a:ea typeface="+mn-ea"/>
                  </a:rPr>
                  <a:t>)</a:t>
                </a:r>
                <a:endParaRPr lang="ja-JP" altLang="en-US" sz="800" b="1" i="0" u="none" strike="noStrike" baseline="0">
                  <a:solidFill>
                    <a:schemeClr val="tx1"/>
                  </a:solidFill>
                  <a:latin typeface="+mn-ea"/>
                  <a:ea typeface="+mn-ea"/>
                </a:endParaRPr>
              </a:p>
            </c:rich>
          </c:tx>
          <c:layout>
            <c:manualLayout>
              <c:xMode val="edge"/>
              <c:yMode val="edge"/>
              <c:x val="5.0509891879457099e-002"/>
              <c:y val="3.0456756575415994e-002"/>
            </c:manualLayout>
          </c:layout>
          <c:overlay val="0"/>
        </c:title>
        <c:numFmt formatCode="#,##0.00_);[Red]\(#,##0.00\)"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標準化該当比（メタボリックシンドローム該当者・男性）</a:t>
            </a:r>
            <a:endParaRPr lang="ja-JP" altLang="en-US" sz="1200" b="0" i="0" u="none" strike="noStrike" baseline="0">
              <a:solidFill>
                <a:schemeClr val="tx1"/>
              </a:solidFill>
            </a:endParaRPr>
          </a:p>
        </c:rich>
      </c:tx>
      <c:layout>
        <c:manualLayout>
          <c:xMode val="edge"/>
          <c:yMode val="edge"/>
          <c:x val="0.27060757561758497"/>
          <c:y val="1.4909650716737331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'Ｂ－７－１メタボ該当者'!$B$4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'Ｂ－７－１メタボ該当者'!$G$5:$G$29</c:f>
                <c:numCache>
                  <c:formatCode>General</c:formatCode>
                  <c:ptCount val="25"/>
                  <c:pt idx="0">
                    <c:v>5.6438306052269951</c:v>
                  </c:pt>
                  <c:pt idx="1">
                    <c:v>7.7724123072750047</c:v>
                  </c:pt>
                  <c:pt idx="2">
                    <c:v>24.399053506244996</c:v>
                  </c:pt>
                  <c:pt idx="3">
                    <c:v>7.826372883919106</c:v>
                  </c:pt>
                  <c:pt idx="4">
                    <c:v>29.976275049590996</c:v>
                  </c:pt>
                  <c:pt idx="5">
                    <c:v>6.6854481253529912</c:v>
                  </c:pt>
                  <c:pt idx="6">
                    <c:v>22.560671628324002</c:v>
                  </c:pt>
                  <c:pt idx="7">
                    <c:v>11.720341477146988</c:v>
                  </c:pt>
                  <c:pt idx="8">
                    <c:v>16.13281057126899</c:v>
                  </c:pt>
                  <c:pt idx="9">
                    <c:v>2.7731491106617057</c:v>
                  </c:pt>
                  <c:pt idx="10">
                    <c:v>11.398813701468995</c:v>
                  </c:pt>
                  <c:pt idx="11">
                    <c:v>9.1083573812753968</c:v>
                  </c:pt>
                  <c:pt idx="12">
                    <c:v>18.819869844138992</c:v>
                  </c:pt>
                  <c:pt idx="13">
                    <c:v>25.142208909052002</c:v>
                  </c:pt>
                  <c:pt idx="14">
                    <c:v>27.178836201695987</c:v>
                  </c:pt>
                  <c:pt idx="15">
                    <c:v>37.392634097873895</c:v>
                  </c:pt>
                  <c:pt idx="16">
                    <c:v>5.2095160284847992</c:v>
                  </c:pt>
                  <c:pt idx="17">
                    <c:v>9.6921846155949964</c:v>
                  </c:pt>
                  <c:pt idx="18">
                    <c:v>5.302776608448994</c:v>
                  </c:pt>
                  <c:pt idx="19">
                    <c:v>8.9103440127120024</c:v>
                  </c:pt>
                  <c:pt idx="20">
                    <c:v>9.2189376958788074</c:v>
                  </c:pt>
                  <c:pt idx="21">
                    <c:v>5.0271886181829899</c:v>
                  </c:pt>
                  <c:pt idx="22">
                    <c:v>6.3476833316086072</c:v>
                  </c:pt>
                  <c:pt idx="23">
                    <c:v>12.357231156491892</c:v>
                  </c:pt>
                  <c:pt idx="24">
                    <c:v>22.339344361884002</c:v>
                  </c:pt>
                </c:numCache>
              </c:numRef>
            </c:plus>
            <c:minus>
              <c:numRef>
                <c:f>'Ｂ－７－１メタボ該当者'!$F$5:$F$29</c:f>
                <c:numCache>
                  <c:formatCode>General</c:formatCode>
                  <c:ptCount val="25"/>
                  <c:pt idx="0">
                    <c:v>5.4246485356072043</c:v>
                  </c:pt>
                  <c:pt idx="1">
                    <c:v>7.3704894686630951</c:v>
                  </c:pt>
                  <c:pt idx="2">
                    <c:v>20.837666618636902</c:v>
                  </c:pt>
                  <c:pt idx="3">
                    <c:v>7.3842511736548886</c:v>
                  </c:pt>
                  <c:pt idx="4">
                    <c:v>24.844217224751006</c:v>
                  </c:pt>
                  <c:pt idx="5">
                    <c:v>6.3890865965930033</c:v>
                  </c:pt>
                  <c:pt idx="6">
                    <c:v>19.412090784627196</c:v>
                  </c:pt>
                  <c:pt idx="7">
                    <c:v>10.89675084429301</c:v>
                  </c:pt>
                  <c:pt idx="8">
                    <c:v>14.565365561383402</c:v>
                  </c:pt>
                  <c:pt idx="9">
                    <c:v>2.7127748604916064</c:v>
                  </c:pt>
                  <c:pt idx="10">
                    <c:v>10.552007732720995</c:v>
                  </c:pt>
                  <c:pt idx="11">
                    <c:v>8.5014231451523017</c:v>
                  </c:pt>
                  <c:pt idx="12">
                    <c:v>16.721727482484411</c:v>
                  </c:pt>
                  <c:pt idx="13">
                    <c:v>21.372482305943606</c:v>
                  </c:pt>
                  <c:pt idx="14">
                    <c:v>23.538310565829008</c:v>
                  </c:pt>
                  <c:pt idx="15">
                    <c:v>28.183300061493</c:v>
                  </c:pt>
                  <c:pt idx="16">
                    <c:v>5.0027885836045982</c:v>
                  </c:pt>
                  <c:pt idx="17">
                    <c:v>9.0694255149878984</c:v>
                  </c:pt>
                  <c:pt idx="18">
                    <c:v>5.1147590738700046</c:v>
                  </c:pt>
                  <c:pt idx="19">
                    <c:v>8.3764398395467055</c:v>
                  </c:pt>
                  <c:pt idx="20">
                    <c:v>8.6134611329740949</c:v>
                  </c:pt>
                  <c:pt idx="21">
                    <c:v>4.8500285583363052</c:v>
                  </c:pt>
                  <c:pt idx="22">
                    <c:v>6.0236765193182009</c:v>
                  </c:pt>
                  <c:pt idx="23">
                    <c:v>11.182872466294796</c:v>
                  </c:pt>
                  <c:pt idx="24">
                    <c:v>18.671219209897188</c:v>
                  </c:pt>
                </c:numCache>
              </c:numRef>
            </c:minus>
            <c:spPr>
              <a:ln>
                <a:solidFill>
                  <a:schemeClr val="tx1">
                    <a:lumMod val="65000"/>
                    <a:lumOff val="35000"/>
                  </a:schemeClr>
                </a:solidFill>
              </a:ln>
            </c:spPr>
          </c:errBars>
          <c:cat>
            <c:strRef>
              <c:f>'Ｂ－７－１メタボ該当者'!$A$5:$A$29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'Ｂ－７－１メタボ該当者'!$B$5:$B$29</c:f>
              <c:numCache>
                <c:formatCode>0.0</c:formatCode>
                <c:ptCount val="25"/>
                <c:pt idx="0">
                  <c:v>104.769994850665</c:v>
                </c:pt>
                <c:pt idx="1">
                  <c:v>106.74925644281799</c:v>
                </c:pt>
                <c:pt idx="2">
                  <c:v>105.80509390397</c:v>
                </c:pt>
                <c:pt idx="3">
                  <c:v>97.846084700305894</c:v>
                </c:pt>
                <c:pt idx="4">
                  <c:v>107.26476795555401</c:v>
                </c:pt>
                <c:pt idx="5">
                  <c:v>108.036363352809</c:v>
                </c:pt>
                <c:pt idx="6">
                  <c:v>103.160158153624</c:v>
                </c:pt>
                <c:pt idx="7">
                  <c:v>115.89471826312401</c:v>
                </c:pt>
                <c:pt idx="8">
                  <c:v>111.70260378005401</c:v>
                </c:pt>
                <c:pt idx="9">
                  <c:v>93.645244472011001</c:v>
                </c:pt>
                <c:pt idx="10">
                  <c:v>106.10870018809</c:v>
                </c:pt>
                <c:pt idx="11">
                  <c:v>95.390894769750602</c:v>
                </c:pt>
                <c:pt idx="12">
                  <c:v>111.582556592298</c:v>
                </c:pt>
                <c:pt idx="13">
                  <c:v>105.600947556885</c:v>
                </c:pt>
                <c:pt idx="14">
                  <c:v>130.40915054896601</c:v>
                </c:pt>
                <c:pt idx="15">
                  <c:v>83.964024955371102</c:v>
                </c:pt>
                <c:pt idx="16">
                  <c:v>94.550863602896598</c:v>
                </c:pt>
                <c:pt idx="17">
                  <c:v>105.563973054827</c:v>
                </c:pt>
                <c:pt idx="18">
                  <c:v>108.241868191183</c:v>
                </c:pt>
                <c:pt idx="19">
                  <c:v>104.601806784743</c:v>
                </c:pt>
                <c:pt idx="20">
                  <c:v>98.067550539374196</c:v>
                </c:pt>
                <c:pt idx="21">
                  <c:v>103.271283065464</c:v>
                </c:pt>
                <c:pt idx="22">
                  <c:v>88.391665292189799</c:v>
                </c:pt>
                <c:pt idx="23">
                  <c:v>87.700279788339103</c:v>
                </c:pt>
                <c:pt idx="24">
                  <c:v>84.112893380920994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'Ｂ－７－１メタボ該当者'!$H$4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'Ｂ－７－１メタボ該当者'!$A$5:$A$29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'Ｂ－７－１メタボ該当者'!$H$5:$H$29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年齢調整平均値（ＨＢＡ１ｃ・女性）</a:t>
            </a:r>
            <a:endParaRPr lang="ja-JP" altLang="en-US" sz="1200" b="0" i="0" u="none" strike="noStrike" baseline="0">
              <a:solidFill>
                <a:schemeClr val="tx1"/>
              </a:solidFill>
            </a:endParaRPr>
          </a:p>
        </c:rich>
      </c:tx>
      <c:layout>
        <c:manualLayout>
          <c:xMode val="edge"/>
          <c:yMode val="edge"/>
          <c:x val="0.3891196227283184"/>
          <c:y val="1.917270531400966e-002"/>
        </c:manualLayout>
      </c:layout>
      <c:overlay val="0"/>
    </c:title>
    <c:autoTitleDeleted val="0"/>
    <c:plotArea>
      <c:layout>
        <c:manualLayout>
          <c:layoutTarget val="inner"/>
          <c:xMode val="edge"/>
          <c:yMode val="edge"/>
          <c:x val="5.2336610741050324e-002"/>
          <c:y val="6.3945081857219532e-002"/>
          <c:w val="0.89903780364852171"/>
          <c:h val="0.80717290660225438"/>
        </c:manualLayout>
      </c:layout>
      <c:barChart>
        <c:barDir val="col"/>
        <c:grouping val="clustered"/>
        <c:varyColors val="0"/>
        <c:ser>
          <c:idx val="0"/>
          <c:order val="0"/>
          <c:tx>
            <c:strRef>
              <c:f>'Ｂ－７－３平均値_ＨＢＡ１ｃ'!$B$35</c:f>
              <c:strCache>
                <c:ptCount val="1"/>
                <c:pt idx="0">
                  <c:v>点推定
(％)</c:v>
                </c:pt>
              </c:strCache>
            </c:strRef>
          </c:tx>
          <c:spPr>
            <a:solidFill>
              <a:schemeClr val="accent2">
                <a:lumMod val="40000"/>
                <a:lumOff val="60000"/>
              </a:schemeClr>
            </a:solidFill>
            <a:ln w="6350">
              <a:solidFill>
                <a:schemeClr val="accent2">
                  <a:lumMod val="50000"/>
                </a:schemeClr>
              </a:solidFill>
            </a:ln>
          </c:spPr>
          <c:invertIfNegative val="0"/>
          <c:dLbls>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'Ｂ－７－３平均値_ＨＢＡ１ｃ'!$A$5:$A$30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'Ｂ－７－３平均値_ＨＢＡ１ｃ'!$B$36:$B$61</c:f>
              <c:numCache>
                <c:formatCode>0.00</c:formatCode>
                <c:ptCount val="26"/>
                <c:pt idx="0">
                  <c:v>5.6118322714091802</c:v>
                </c:pt>
                <c:pt idx="1">
                  <c:v>5.6929076887058399</c:v>
                </c:pt>
                <c:pt idx="2">
                  <c:v>5.7038651245908403</c:v>
                </c:pt>
                <c:pt idx="3">
                  <c:v>5.5819963859339197</c:v>
                </c:pt>
                <c:pt idx="4">
                  <c:v>5.5976471465582103</c:v>
                </c:pt>
                <c:pt idx="5">
                  <c:v>5.82711724860365</c:v>
                </c:pt>
                <c:pt idx="6">
                  <c:v>5.68812332776369</c:v>
                </c:pt>
                <c:pt idx="7">
                  <c:v>5.7400645933348597</c:v>
                </c:pt>
                <c:pt idx="8">
                  <c:v>5.9256445510227698</c:v>
                </c:pt>
                <c:pt idx="9">
                  <c:v>5.5173644725258102</c:v>
                </c:pt>
                <c:pt idx="10">
                  <c:v>5.5928493752627704</c:v>
                </c:pt>
                <c:pt idx="11">
                  <c:v>5.5572756045346896</c:v>
                </c:pt>
                <c:pt idx="12">
                  <c:v>5.5748139067120803</c:v>
                </c:pt>
                <c:pt idx="13">
                  <c:v>5.5140718080720399</c:v>
                </c:pt>
                <c:pt idx="14">
                  <c:v>5.8716598028678604</c:v>
                </c:pt>
                <c:pt idx="15">
                  <c:v>5.5421234359989198</c:v>
                </c:pt>
                <c:pt idx="16">
                  <c:v>5.7930087034574003</c:v>
                </c:pt>
                <c:pt idx="17">
                  <c:v>5.8055073083616504</c:v>
                </c:pt>
                <c:pt idx="18">
                  <c:v>5.57683465422084</c:v>
                </c:pt>
                <c:pt idx="19">
                  <c:v>5.5794263831189204</c:v>
                </c:pt>
                <c:pt idx="20">
                  <c:v>5.6351936883723104</c:v>
                </c:pt>
                <c:pt idx="21">
                  <c:v>5.6053405114311801</c:v>
                </c:pt>
                <c:pt idx="22">
                  <c:v>5.5732879605202301</c:v>
                </c:pt>
                <c:pt idx="23">
                  <c:v>5.6097794561999903</c:v>
                </c:pt>
                <c:pt idx="24">
                  <c:v>5.4848701531155104</c:v>
                </c:pt>
                <c:pt idx="25">
                  <c:v>5.6481042225078104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'Ｂ－７－３平均値_ＨＢＡ１ｃ'!$C$35</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numFmt formatCode="#,##0.00_);[Red]\(#,##0.00\)" sourceLinked="0"/>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'Ｂ－７－３平均値_ＨＢＡ１ｃ'!$A$5:$A$30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'Ｂ－７－３平均値_ＨＢＡ１ｃ'!$C$36:$C$61</c:f>
              <c:numCache>
                <c:formatCode>0.0</c:formatCode>
                <c:ptCount val="26"/>
                <c:pt idx="0">
                  <c:v>5.6481042225078104</c:v>
                </c:pt>
                <c:pt idx="1">
                  <c:v>5.6481042225078104</c:v>
                </c:pt>
                <c:pt idx="2">
                  <c:v>5.6481042225078104</c:v>
                </c:pt>
                <c:pt idx="3">
                  <c:v>5.6481042225078104</c:v>
                </c:pt>
                <c:pt idx="4">
                  <c:v>5.6481042225078104</c:v>
                </c:pt>
                <c:pt idx="5">
                  <c:v>5.6481042225078104</c:v>
                </c:pt>
                <c:pt idx="6">
                  <c:v>5.6481042225078104</c:v>
                </c:pt>
                <c:pt idx="7">
                  <c:v>5.6481042225078104</c:v>
                </c:pt>
                <c:pt idx="8">
                  <c:v>5.6481042225078104</c:v>
                </c:pt>
                <c:pt idx="9">
                  <c:v>5.6481042225078104</c:v>
                </c:pt>
                <c:pt idx="10">
                  <c:v>5.6481042225078104</c:v>
                </c:pt>
                <c:pt idx="11">
                  <c:v>5.6481042225078104</c:v>
                </c:pt>
                <c:pt idx="12">
                  <c:v>5.6481042225078104</c:v>
                </c:pt>
                <c:pt idx="13">
                  <c:v>5.6481042225078104</c:v>
                </c:pt>
                <c:pt idx="14">
                  <c:v>5.6481042225078104</c:v>
                </c:pt>
                <c:pt idx="15">
                  <c:v>5.6481042225078104</c:v>
                </c:pt>
                <c:pt idx="16">
                  <c:v>5.6481042225078104</c:v>
                </c:pt>
                <c:pt idx="17">
                  <c:v>5.6481042225078104</c:v>
                </c:pt>
                <c:pt idx="18">
                  <c:v>5.6481042225078104</c:v>
                </c:pt>
                <c:pt idx="19">
                  <c:v>5.6481042225078104</c:v>
                </c:pt>
                <c:pt idx="20">
                  <c:v>5.6481042225078104</c:v>
                </c:pt>
                <c:pt idx="21">
                  <c:v>5.6481042225078104</c:v>
                </c:pt>
                <c:pt idx="22">
                  <c:v>5.6481042225078104</c:v>
                </c:pt>
                <c:pt idx="23">
                  <c:v>5.6481042225078104</c:v>
                </c:pt>
                <c:pt idx="24">
                  <c:v>5.6481042225078104</c:v>
                </c:pt>
                <c:pt idx="25" formatCode="0.0_ ">
                  <c:v>5.6481042225078104</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a:t>
                </a:r>
                <a:r>
                  <a:rPr lang="ja-JP" altLang="en-US" sz="800" b="1" i="0" u="none" strike="noStrike" baseline="0">
                    <a:solidFill>
                      <a:schemeClr val="tx1"/>
                    </a:solidFill>
                    <a:effectLst/>
                    <a:latin typeface="+mn-ea"/>
                    <a:ea typeface="+mn-ea"/>
                  </a:rPr>
                  <a:t>％</a:t>
                </a:r>
                <a:r>
                  <a:rPr lang="en-US" altLang="ja-JP" sz="800" b="1" i="0" u="none" strike="noStrike" baseline="0">
                    <a:solidFill>
                      <a:schemeClr val="tx1"/>
                    </a:solidFill>
                    <a:effectLst/>
                    <a:latin typeface="+mn-ea"/>
                    <a:ea typeface="+mn-ea"/>
                  </a:rPr>
                  <a:t>)</a:t>
                </a:r>
                <a:endParaRPr lang="ja-JP" altLang="ja-JP" sz="800" b="1" i="0" u="none" strike="noStrike" baseline="0">
                  <a:solidFill>
                    <a:schemeClr val="tx1"/>
                  </a:solidFill>
                  <a:effectLst/>
                  <a:latin typeface="+mn-ea"/>
                  <a:ea typeface="+mn-ea"/>
                </a:endParaRPr>
              </a:p>
            </c:rich>
          </c:tx>
          <c:layout>
            <c:manualLayout>
              <c:xMode val="edge"/>
              <c:yMode val="edge"/>
              <c:x val="5.1455486542443064e-002"/>
              <c:y val="3.2718565485775633e-002"/>
            </c:manualLayout>
          </c:layout>
          <c:overlay val="0"/>
        </c:title>
        <c:numFmt formatCode="0.0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年齢調整</a:t>
            </a:r>
            <a:r>
              <a:rPr lang="ja-JP" altLang="ja-JP" sz="1200" b="0" i="0" u="none" strike="noStrike" baseline="0">
                <a:solidFill>
                  <a:schemeClr val="tx1"/>
                </a:solidFill>
                <a:effectLst/>
              </a:rPr>
              <a:t>平均値</a:t>
            </a:r>
            <a:r>
              <a:rPr lang="ja-JP" altLang="en-US" sz="1200" b="0" i="0" u="none" strike="noStrike" baseline="0">
                <a:solidFill>
                  <a:schemeClr val="tx1"/>
                </a:solidFill>
              </a:rPr>
              <a:t>（収縮期血圧・男性）</a:t>
            </a:r>
            <a:endParaRPr lang="ja-JP" altLang="en-US" sz="1200" b="0" i="0" u="none" strike="noStrike" baseline="0">
              <a:solidFill>
                <a:schemeClr val="tx1"/>
              </a:solidFill>
            </a:endParaRPr>
          </a:p>
        </c:rich>
      </c:tx>
      <c:layout>
        <c:manualLayout>
          <c:xMode val="edge"/>
          <c:yMode val="edge"/>
          <c:x val="0.40010547504025767"/>
          <c:y val="1.617770397208803e-002"/>
        </c:manualLayout>
      </c:layout>
      <c:overlay val="0"/>
    </c:title>
    <c:autoTitleDeleted val="0"/>
    <c:plotArea>
      <c:layout>
        <c:manualLayout>
          <c:layoutTarget val="inner"/>
          <c:xMode val="edge"/>
          <c:yMode val="edge"/>
          <c:x val="5.1965956322294699e-002"/>
          <c:y val="5.7766706924315618e-002"/>
          <c:w val="0.89997282710166293"/>
          <c:h val="0.80739717525496513"/>
        </c:manualLayout>
      </c:layout>
      <c:barChart>
        <c:barDir val="col"/>
        <c:grouping val="clustered"/>
        <c:varyColors val="0"/>
        <c:ser>
          <c:idx val="0"/>
          <c:order val="0"/>
          <c:tx>
            <c:strRef>
              <c:f>'Ｂ－７－３平均値_収縮期血圧'!$B$4</c:f>
              <c:strCache>
                <c:ptCount val="1"/>
                <c:pt idx="0">
                  <c:v>点推定
(mmHg)</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'Ｂ－７－３平均値_収縮期血圧'!$A$5:$A$30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'Ｂ－７－３平均値_収縮期血圧'!$B$5:$B$30</c:f>
              <c:numCache>
                <c:formatCode>0.0</c:formatCode>
                <c:ptCount val="26"/>
                <c:pt idx="0">
                  <c:v>134.774227604256</c:v>
                </c:pt>
                <c:pt idx="1">
                  <c:v>135.77031416048001</c:v>
                </c:pt>
                <c:pt idx="2">
                  <c:v>136.534804215354</c:v>
                </c:pt>
                <c:pt idx="3">
                  <c:v>134.092172043505</c:v>
                </c:pt>
                <c:pt idx="4">
                  <c:v>135.315821909231</c:v>
                </c:pt>
                <c:pt idx="5">
                  <c:v>133.878455106921</c:v>
                </c:pt>
                <c:pt idx="6">
                  <c:v>133.59643744138799</c:v>
                </c:pt>
                <c:pt idx="7">
                  <c:v>134.52893301602199</c:v>
                </c:pt>
                <c:pt idx="8">
                  <c:v>135.23878758486401</c:v>
                </c:pt>
                <c:pt idx="9">
                  <c:v>129.69335964194599</c:v>
                </c:pt>
                <c:pt idx="10">
                  <c:v>133.55833284444699</c:v>
                </c:pt>
                <c:pt idx="11">
                  <c:v>130.186279661181</c:v>
                </c:pt>
                <c:pt idx="12">
                  <c:v>131.90444456434199</c:v>
                </c:pt>
                <c:pt idx="13">
                  <c:v>131.80612429434001</c:v>
                </c:pt>
                <c:pt idx="14">
                  <c:v>133.85589005160199</c:v>
                </c:pt>
                <c:pt idx="15">
                  <c:v>127.188408790221</c:v>
                </c:pt>
                <c:pt idx="16">
                  <c:v>128.85502954067101</c:v>
                </c:pt>
                <c:pt idx="17">
                  <c:v>131.02849741526001</c:v>
                </c:pt>
                <c:pt idx="18">
                  <c:v>132.11637050620101</c:v>
                </c:pt>
                <c:pt idx="19">
                  <c:v>132.55022462737099</c:v>
                </c:pt>
                <c:pt idx="20">
                  <c:v>133.064853368059</c:v>
                </c:pt>
                <c:pt idx="21">
                  <c:v>131.64516620939901</c:v>
                </c:pt>
                <c:pt idx="22">
                  <c:v>130.28833066975599</c:v>
                </c:pt>
                <c:pt idx="23">
                  <c:v>132.44173821986701</c:v>
                </c:pt>
                <c:pt idx="24">
                  <c:v>133.344424382623</c:v>
                </c:pt>
                <c:pt idx="25" formatCode="0.0_ ">
                  <c:v>132.69029711477199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'Ｂ－７－３平均値_収縮期血圧'!$C$4</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'Ｂ－７－３平均値_収縮期血圧'!$A$5:$A$30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'Ｂ－７－３平均値_収縮期血圧'!$C$5:$C$30</c:f>
              <c:numCache>
                <c:formatCode>0.0</c:formatCode>
                <c:ptCount val="26"/>
                <c:pt idx="0">
                  <c:v>132.69029711477199</c:v>
                </c:pt>
                <c:pt idx="1">
                  <c:v>132.69029711477199</c:v>
                </c:pt>
                <c:pt idx="2">
                  <c:v>132.69029711477199</c:v>
                </c:pt>
                <c:pt idx="3">
                  <c:v>132.69029711477199</c:v>
                </c:pt>
                <c:pt idx="4">
                  <c:v>132.69029711477199</c:v>
                </c:pt>
                <c:pt idx="5">
                  <c:v>132.69029711477199</c:v>
                </c:pt>
                <c:pt idx="6">
                  <c:v>132.69029711477199</c:v>
                </c:pt>
                <c:pt idx="7">
                  <c:v>132.69029711477199</c:v>
                </c:pt>
                <c:pt idx="8">
                  <c:v>132.69029711477199</c:v>
                </c:pt>
                <c:pt idx="9">
                  <c:v>132.69029711477199</c:v>
                </c:pt>
                <c:pt idx="10">
                  <c:v>132.69029711477199</c:v>
                </c:pt>
                <c:pt idx="11">
                  <c:v>132.69029711477199</c:v>
                </c:pt>
                <c:pt idx="12">
                  <c:v>132.69029711477199</c:v>
                </c:pt>
                <c:pt idx="13">
                  <c:v>132.69029711477199</c:v>
                </c:pt>
                <c:pt idx="14">
                  <c:v>132.69029711477199</c:v>
                </c:pt>
                <c:pt idx="15">
                  <c:v>132.69029711477199</c:v>
                </c:pt>
                <c:pt idx="16">
                  <c:v>132.69029711477199</c:v>
                </c:pt>
                <c:pt idx="17">
                  <c:v>132.69029711477199</c:v>
                </c:pt>
                <c:pt idx="18">
                  <c:v>132.69029711477199</c:v>
                </c:pt>
                <c:pt idx="19">
                  <c:v>132.69029711477199</c:v>
                </c:pt>
                <c:pt idx="20">
                  <c:v>132.69029711477199</c:v>
                </c:pt>
                <c:pt idx="21">
                  <c:v>132.69029711477199</c:v>
                </c:pt>
                <c:pt idx="22">
                  <c:v>132.69029711477199</c:v>
                </c:pt>
                <c:pt idx="23">
                  <c:v>132.69029711477199</c:v>
                </c:pt>
                <c:pt idx="24">
                  <c:v>132.69029711477199</c:v>
                </c:pt>
                <c:pt idx="25" formatCode="0.0_ ">
                  <c:v>132.69029711477199</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(mmHg)</a:t>
                </a:r>
                <a:endParaRPr lang="ja-JP" altLang="en-US" sz="800" b="1" i="0" u="none" strike="noStrike" baseline="0">
                  <a:solidFill>
                    <a:schemeClr val="tx1"/>
                  </a:solidFill>
                  <a:latin typeface="+mn-ea"/>
                  <a:ea typeface="+mn-ea"/>
                </a:endParaRPr>
              </a:p>
            </c:rich>
          </c:tx>
          <c:layout>
            <c:manualLayout>
              <c:xMode val="edge"/>
              <c:yMode val="edge"/>
              <c:x val="5.0509891879457099e-002"/>
              <c:y val="3.0456756575415994e-002"/>
            </c:manualLayout>
          </c:layout>
          <c:overlay val="0"/>
        </c:title>
        <c:numFmt formatCode="#,##0_);[Red]\(#,##0\)"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年齢調整平均値（収縮期血圧・女性）</a:t>
            </a:r>
            <a:endParaRPr lang="ja-JP" altLang="en-US" sz="1200" b="0" i="0" u="none" strike="noStrike" baseline="0">
              <a:solidFill>
                <a:schemeClr val="tx1"/>
              </a:solidFill>
            </a:endParaRPr>
          </a:p>
        </c:rich>
      </c:tx>
      <c:layout>
        <c:manualLayout>
          <c:xMode val="edge"/>
          <c:yMode val="edge"/>
          <c:x val="0.3891196227283184"/>
          <c:y val="1.917270531400966e-002"/>
        </c:manualLayout>
      </c:layout>
      <c:overlay val="0"/>
    </c:title>
    <c:autoTitleDeleted val="0"/>
    <c:plotArea>
      <c:layout>
        <c:manualLayout>
          <c:layoutTarget val="inner"/>
          <c:xMode val="edge"/>
          <c:yMode val="edge"/>
          <c:x val="5.2336610741050324e-002"/>
          <c:y val="6.3945081857219532e-002"/>
          <c:w val="0.89903780364852171"/>
          <c:h val="0.80717290660225438"/>
        </c:manualLayout>
      </c:layout>
      <c:barChart>
        <c:barDir val="col"/>
        <c:grouping val="clustered"/>
        <c:varyColors val="0"/>
        <c:ser>
          <c:idx val="0"/>
          <c:order val="0"/>
          <c:tx>
            <c:strRef>
              <c:f>'Ｂ－７－３平均値_収縮期血圧'!$B$35</c:f>
              <c:strCache>
                <c:ptCount val="1"/>
                <c:pt idx="0">
                  <c:v>点推定
(mmHg)</c:v>
                </c:pt>
              </c:strCache>
            </c:strRef>
          </c:tx>
          <c:spPr>
            <a:solidFill>
              <a:schemeClr val="accent2">
                <a:lumMod val="40000"/>
                <a:lumOff val="60000"/>
              </a:schemeClr>
            </a:solidFill>
            <a:ln w="6350">
              <a:solidFill>
                <a:schemeClr val="accent2">
                  <a:lumMod val="50000"/>
                </a:schemeClr>
              </a:solidFill>
            </a:ln>
          </c:spPr>
          <c:invertIfNegative val="0"/>
          <c:dLbls>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'Ｂ－７－３平均値_収縮期血圧'!$A$5:$A$30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'Ｂ－７－３平均値_収縮期血圧'!$B$36:$B$61</c:f>
              <c:numCache>
                <c:formatCode>0.0</c:formatCode>
                <c:ptCount val="26"/>
                <c:pt idx="0">
                  <c:v>128.88668193201201</c:v>
                </c:pt>
                <c:pt idx="1">
                  <c:v>131.98888992711801</c:v>
                </c:pt>
                <c:pt idx="2">
                  <c:v>131.63228501935001</c:v>
                </c:pt>
                <c:pt idx="3">
                  <c:v>129.08278378811599</c:v>
                </c:pt>
                <c:pt idx="4">
                  <c:v>129.338897068639</c:v>
                </c:pt>
                <c:pt idx="5">
                  <c:v>127.70665508198</c:v>
                </c:pt>
                <c:pt idx="6">
                  <c:v>128.07389175121099</c:v>
                </c:pt>
                <c:pt idx="7">
                  <c:v>129.78362380893799</c:v>
                </c:pt>
                <c:pt idx="8">
                  <c:v>128.907562910656</c:v>
                </c:pt>
                <c:pt idx="9">
                  <c:v>124.954978882939</c:v>
                </c:pt>
                <c:pt idx="10">
                  <c:v>126.57986606095599</c:v>
                </c:pt>
                <c:pt idx="11">
                  <c:v>125.216684919123</c:v>
                </c:pt>
                <c:pt idx="12">
                  <c:v>125.757484700064</c:v>
                </c:pt>
                <c:pt idx="13">
                  <c:v>125.307099849941</c:v>
                </c:pt>
                <c:pt idx="14">
                  <c:v>130.375496698159</c:v>
                </c:pt>
                <c:pt idx="15">
                  <c:v>125.588274179878</c:v>
                </c:pt>
                <c:pt idx="16">
                  <c:v>124.680392559959</c:v>
                </c:pt>
                <c:pt idx="17">
                  <c:v>126.38419720092</c:v>
                </c:pt>
                <c:pt idx="18">
                  <c:v>127.94559624601899</c:v>
                </c:pt>
                <c:pt idx="19">
                  <c:v>126.10235294484001</c:v>
                </c:pt>
                <c:pt idx="20">
                  <c:v>128.421118701962</c:v>
                </c:pt>
                <c:pt idx="21">
                  <c:v>126.52822657526001</c:v>
                </c:pt>
                <c:pt idx="22">
                  <c:v>125.15215456658299</c:v>
                </c:pt>
                <c:pt idx="23">
                  <c:v>127.535947568503</c:v>
                </c:pt>
                <c:pt idx="24">
                  <c:v>127.653221196906</c:v>
                </c:pt>
                <c:pt idx="25" formatCode="0.0_ ">
                  <c:v>127.58337456560101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'Ｂ－７－３平均値_収縮期血圧'!$C$35</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'Ｂ－７－３平均値_収縮期血圧'!$A$5:$A$30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'Ｂ－７－３平均値_収縮期血圧'!$C$36:$C$61</c:f>
              <c:numCache>
                <c:formatCode>0.0</c:formatCode>
                <c:ptCount val="26"/>
                <c:pt idx="0">
                  <c:v>127.58337456560101</c:v>
                </c:pt>
                <c:pt idx="1">
                  <c:v>127.58337456560101</c:v>
                </c:pt>
                <c:pt idx="2">
                  <c:v>127.58337456560101</c:v>
                </c:pt>
                <c:pt idx="3">
                  <c:v>127.58337456560101</c:v>
                </c:pt>
                <c:pt idx="4">
                  <c:v>127.58337456560101</c:v>
                </c:pt>
                <c:pt idx="5">
                  <c:v>127.58337456560101</c:v>
                </c:pt>
                <c:pt idx="6">
                  <c:v>127.58337456560101</c:v>
                </c:pt>
                <c:pt idx="7">
                  <c:v>127.58337456560101</c:v>
                </c:pt>
                <c:pt idx="8">
                  <c:v>127.58337456560101</c:v>
                </c:pt>
                <c:pt idx="9">
                  <c:v>127.58337456560101</c:v>
                </c:pt>
                <c:pt idx="10">
                  <c:v>127.58337456560101</c:v>
                </c:pt>
                <c:pt idx="11">
                  <c:v>127.58337456560101</c:v>
                </c:pt>
                <c:pt idx="12">
                  <c:v>127.58337456560101</c:v>
                </c:pt>
                <c:pt idx="13">
                  <c:v>127.58337456560101</c:v>
                </c:pt>
                <c:pt idx="14">
                  <c:v>127.58337456560101</c:v>
                </c:pt>
                <c:pt idx="15">
                  <c:v>127.58337456560101</c:v>
                </c:pt>
                <c:pt idx="16">
                  <c:v>127.58337456560101</c:v>
                </c:pt>
                <c:pt idx="17">
                  <c:v>127.58337456560101</c:v>
                </c:pt>
                <c:pt idx="18">
                  <c:v>127.58337456560101</c:v>
                </c:pt>
                <c:pt idx="19">
                  <c:v>127.58337456560101</c:v>
                </c:pt>
                <c:pt idx="20">
                  <c:v>127.58337456560101</c:v>
                </c:pt>
                <c:pt idx="21">
                  <c:v>127.58337456560101</c:v>
                </c:pt>
                <c:pt idx="22">
                  <c:v>127.58337456560101</c:v>
                </c:pt>
                <c:pt idx="23">
                  <c:v>127.58337456560101</c:v>
                </c:pt>
                <c:pt idx="24">
                  <c:v>127.58337456560101</c:v>
                </c:pt>
                <c:pt idx="25" formatCode="0.0_ ">
                  <c:v>127.58337456560101</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(mmHg)</a:t>
                </a:r>
                <a:endParaRPr lang="ja-JP" altLang="ja-JP" sz="800" b="1" i="0" u="none" strike="noStrike" baseline="0">
                  <a:solidFill>
                    <a:schemeClr val="tx1"/>
                  </a:solidFill>
                  <a:effectLst/>
                  <a:latin typeface="+mn-ea"/>
                  <a:ea typeface="+mn-ea"/>
                </a:endParaRPr>
              </a:p>
            </c:rich>
          </c:tx>
          <c:layout>
            <c:manualLayout>
              <c:xMode val="edge"/>
              <c:yMode val="edge"/>
              <c:x val="5.1455486542443064e-002"/>
              <c:y val="3.2718565485775633e-002"/>
            </c:manualLayout>
          </c:layout>
          <c:overlay val="0"/>
        </c:title>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年齢調整</a:t>
            </a:r>
            <a:r>
              <a:rPr lang="ja-JP" altLang="ja-JP" sz="1200" b="0" i="0" u="none" strike="noStrike" baseline="0">
                <a:solidFill>
                  <a:schemeClr val="tx1"/>
                </a:solidFill>
                <a:effectLst/>
              </a:rPr>
              <a:t>平均値</a:t>
            </a:r>
            <a:r>
              <a:rPr lang="ja-JP" altLang="en-US" sz="1200" b="0" i="0" u="none" strike="noStrike" baseline="0">
                <a:solidFill>
                  <a:schemeClr val="tx1"/>
                </a:solidFill>
              </a:rPr>
              <a:t>（拡張期血圧・男性）</a:t>
            </a:r>
            <a:endParaRPr lang="ja-JP" altLang="en-US" sz="1200" b="0" i="0" u="none" strike="noStrike" baseline="0">
              <a:solidFill>
                <a:schemeClr val="tx1"/>
              </a:solidFill>
            </a:endParaRPr>
          </a:p>
        </c:rich>
      </c:tx>
      <c:layout>
        <c:manualLayout>
          <c:xMode val="edge"/>
          <c:yMode val="edge"/>
          <c:x val="0.40010547504025767"/>
          <c:y val="1.617770397208803e-002"/>
        </c:manualLayout>
      </c:layout>
      <c:overlay val="0"/>
    </c:title>
    <c:autoTitleDeleted val="0"/>
    <c:plotArea>
      <c:layout>
        <c:manualLayout>
          <c:layoutTarget val="inner"/>
          <c:xMode val="edge"/>
          <c:yMode val="edge"/>
          <c:x val="5.1965956322294699e-002"/>
          <c:y val="5.7766706924315618e-002"/>
          <c:w val="0.89997282710166293"/>
          <c:h val="0.80739717525496513"/>
        </c:manualLayout>
      </c:layout>
      <c:barChart>
        <c:barDir val="col"/>
        <c:grouping val="clustered"/>
        <c:varyColors val="0"/>
        <c:ser>
          <c:idx val="0"/>
          <c:order val="0"/>
          <c:tx>
            <c:strRef>
              <c:f>'Ｂ－７－３平均値_拡張期血圧'!$B$4</c:f>
              <c:strCache>
                <c:ptCount val="1"/>
                <c:pt idx="0">
                  <c:v>点推定
(mmHg)</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'Ｂ－７－３平均値_拡張期血圧'!$A$5:$A$30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'Ｂ－７－３平均値_拡張期血圧'!$B$5:$B$30</c:f>
              <c:numCache>
                <c:formatCode>0.0</c:formatCode>
                <c:ptCount val="26"/>
                <c:pt idx="0">
                  <c:v>82.385335783854103</c:v>
                </c:pt>
                <c:pt idx="1">
                  <c:v>82.627120363823806</c:v>
                </c:pt>
                <c:pt idx="2">
                  <c:v>83.608435629827298</c:v>
                </c:pt>
                <c:pt idx="3">
                  <c:v>82.281672282234993</c:v>
                </c:pt>
                <c:pt idx="4">
                  <c:v>82.903589898075893</c:v>
                </c:pt>
                <c:pt idx="5">
                  <c:v>81.990476525413797</c:v>
                </c:pt>
                <c:pt idx="6">
                  <c:v>81.528086792762807</c:v>
                </c:pt>
                <c:pt idx="7">
                  <c:v>81.939479288454905</c:v>
                </c:pt>
                <c:pt idx="8">
                  <c:v>82.432358712861699</c:v>
                </c:pt>
                <c:pt idx="9">
                  <c:v>79.608922130186201</c:v>
                </c:pt>
                <c:pt idx="10">
                  <c:v>81.113070499783902</c:v>
                </c:pt>
                <c:pt idx="11">
                  <c:v>80.052069113539403</c:v>
                </c:pt>
                <c:pt idx="12">
                  <c:v>81.507817650249606</c:v>
                </c:pt>
                <c:pt idx="13">
                  <c:v>81.418544193152002</c:v>
                </c:pt>
                <c:pt idx="14">
                  <c:v>81.619583743344407</c:v>
                </c:pt>
                <c:pt idx="15">
                  <c:v>77.697656585805603</c:v>
                </c:pt>
                <c:pt idx="16">
                  <c:v>78.743849521385897</c:v>
                </c:pt>
                <c:pt idx="17">
                  <c:v>79.304099025610995</c:v>
                </c:pt>
                <c:pt idx="18">
                  <c:v>81.167658199357405</c:v>
                </c:pt>
                <c:pt idx="19">
                  <c:v>81.212412499732295</c:v>
                </c:pt>
                <c:pt idx="20">
                  <c:v>82.010094040194403</c:v>
                </c:pt>
                <c:pt idx="21">
                  <c:v>80.349740506631605</c:v>
                </c:pt>
                <c:pt idx="22">
                  <c:v>80.420020514264095</c:v>
                </c:pt>
                <c:pt idx="23">
                  <c:v>81.855289901451499</c:v>
                </c:pt>
                <c:pt idx="24">
                  <c:v>81.647108524781103</c:v>
                </c:pt>
                <c:pt idx="25" formatCode="0.0_ ">
                  <c:v>81.256979677071101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'Ｂ－７－３平均値_拡張期血圧'!$C$4</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'Ｂ－７－３平均値_拡張期血圧'!$A$5:$A$30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'Ｂ－７－３平均値_拡張期血圧'!$C$5:$C$30</c:f>
              <c:numCache>
                <c:formatCode>0.0</c:formatCode>
                <c:ptCount val="26"/>
                <c:pt idx="0">
                  <c:v>81.256979677071101</c:v>
                </c:pt>
                <c:pt idx="1">
                  <c:v>81.256979677071101</c:v>
                </c:pt>
                <c:pt idx="2">
                  <c:v>81.256979677071101</c:v>
                </c:pt>
                <c:pt idx="3">
                  <c:v>81.256979677071101</c:v>
                </c:pt>
                <c:pt idx="4">
                  <c:v>81.256979677071101</c:v>
                </c:pt>
                <c:pt idx="5">
                  <c:v>81.256979677071101</c:v>
                </c:pt>
                <c:pt idx="6">
                  <c:v>81.256979677071101</c:v>
                </c:pt>
                <c:pt idx="7">
                  <c:v>81.256979677071101</c:v>
                </c:pt>
                <c:pt idx="8">
                  <c:v>81.256979677071101</c:v>
                </c:pt>
                <c:pt idx="9">
                  <c:v>81.256979677071101</c:v>
                </c:pt>
                <c:pt idx="10">
                  <c:v>81.256979677071101</c:v>
                </c:pt>
                <c:pt idx="11">
                  <c:v>81.256979677071101</c:v>
                </c:pt>
                <c:pt idx="12">
                  <c:v>81.256979677071101</c:v>
                </c:pt>
                <c:pt idx="13">
                  <c:v>81.256979677071101</c:v>
                </c:pt>
                <c:pt idx="14">
                  <c:v>81.256979677071101</c:v>
                </c:pt>
                <c:pt idx="15">
                  <c:v>81.256979677071101</c:v>
                </c:pt>
                <c:pt idx="16">
                  <c:v>81.256979677071101</c:v>
                </c:pt>
                <c:pt idx="17">
                  <c:v>81.256979677071101</c:v>
                </c:pt>
                <c:pt idx="18">
                  <c:v>81.256979677071101</c:v>
                </c:pt>
                <c:pt idx="19">
                  <c:v>81.256979677071101</c:v>
                </c:pt>
                <c:pt idx="20">
                  <c:v>81.256979677071101</c:v>
                </c:pt>
                <c:pt idx="21">
                  <c:v>81.256979677071101</c:v>
                </c:pt>
                <c:pt idx="22">
                  <c:v>81.256979677071101</c:v>
                </c:pt>
                <c:pt idx="23">
                  <c:v>81.256979677071101</c:v>
                </c:pt>
                <c:pt idx="24">
                  <c:v>81.256979677071101</c:v>
                </c:pt>
                <c:pt idx="25" formatCode="0.0_ ">
                  <c:v>81.256979677071101</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(mmHg)</a:t>
                </a:r>
                <a:endParaRPr lang="ja-JP" altLang="en-US" sz="800" b="1" i="0" u="none" strike="noStrike" baseline="0">
                  <a:solidFill>
                    <a:schemeClr val="tx1"/>
                  </a:solidFill>
                  <a:latin typeface="+mn-ea"/>
                  <a:ea typeface="+mn-ea"/>
                </a:endParaRPr>
              </a:p>
            </c:rich>
          </c:tx>
          <c:layout>
            <c:manualLayout>
              <c:xMode val="edge"/>
              <c:yMode val="edge"/>
              <c:x val="5.0509891879457099e-002"/>
              <c:y val="3.0456756575415994e-002"/>
            </c:manualLayout>
          </c:layout>
          <c:overlay val="0"/>
        </c:title>
        <c:numFmt formatCode="#,##0_);[Red]\(#,##0\)"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年齢調整平均値（拡張期血圧・女性）</a:t>
            </a:r>
            <a:endParaRPr lang="ja-JP" altLang="en-US" sz="1200" b="0" i="0" u="none" strike="noStrike" baseline="0">
              <a:solidFill>
                <a:schemeClr val="tx1"/>
              </a:solidFill>
            </a:endParaRPr>
          </a:p>
        </c:rich>
      </c:tx>
      <c:layout>
        <c:manualLayout>
          <c:xMode val="edge"/>
          <c:yMode val="edge"/>
          <c:x val="0.3891196227283184"/>
          <c:y val="1.917270531400966e-002"/>
        </c:manualLayout>
      </c:layout>
      <c:overlay val="0"/>
    </c:title>
    <c:autoTitleDeleted val="0"/>
    <c:plotArea>
      <c:layout>
        <c:manualLayout>
          <c:layoutTarget val="inner"/>
          <c:xMode val="edge"/>
          <c:yMode val="edge"/>
          <c:x val="5.2336610741050324e-002"/>
          <c:y val="6.3945081857219532e-002"/>
          <c:w val="0.89903780364852171"/>
          <c:h val="0.80717290660225438"/>
        </c:manualLayout>
      </c:layout>
      <c:barChart>
        <c:barDir val="col"/>
        <c:grouping val="clustered"/>
        <c:varyColors val="0"/>
        <c:ser>
          <c:idx val="0"/>
          <c:order val="0"/>
          <c:tx>
            <c:strRef>
              <c:f>'Ｂ－７－３平均値_拡張期血圧'!$B$35</c:f>
              <c:strCache>
                <c:ptCount val="1"/>
                <c:pt idx="0">
                  <c:v>点推定
(mmHg)</c:v>
                </c:pt>
              </c:strCache>
            </c:strRef>
          </c:tx>
          <c:spPr>
            <a:solidFill>
              <a:schemeClr val="accent2">
                <a:lumMod val="40000"/>
                <a:lumOff val="60000"/>
              </a:schemeClr>
            </a:solidFill>
            <a:ln w="6350">
              <a:solidFill>
                <a:schemeClr val="accent2">
                  <a:lumMod val="50000"/>
                </a:schemeClr>
              </a:solidFill>
            </a:ln>
          </c:spPr>
          <c:invertIfNegative val="0"/>
          <c:dLbls>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'Ｂ－７－３平均値_拡張期血圧'!$A$5:$A$30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'Ｂ－７－３平均値_拡張期血圧'!$B$36:$B$61</c:f>
              <c:numCache>
                <c:formatCode>0.0</c:formatCode>
                <c:ptCount val="26"/>
                <c:pt idx="0">
                  <c:v>76.052942685796395</c:v>
                </c:pt>
                <c:pt idx="1">
                  <c:v>77.422331440654403</c:v>
                </c:pt>
                <c:pt idx="2">
                  <c:v>77.425322886262506</c:v>
                </c:pt>
                <c:pt idx="3">
                  <c:v>75.803682148969401</c:v>
                </c:pt>
                <c:pt idx="4">
                  <c:v>74.373533977603103</c:v>
                </c:pt>
                <c:pt idx="5">
                  <c:v>75.891763880864403</c:v>
                </c:pt>
                <c:pt idx="6">
                  <c:v>75.4489261046552</c:v>
                </c:pt>
                <c:pt idx="7">
                  <c:v>76.892064003756204</c:v>
                </c:pt>
                <c:pt idx="8">
                  <c:v>76.651862316248199</c:v>
                </c:pt>
                <c:pt idx="9">
                  <c:v>74.455691364395506</c:v>
                </c:pt>
                <c:pt idx="10">
                  <c:v>73.687060770154005</c:v>
                </c:pt>
                <c:pt idx="11">
                  <c:v>74.090740586443005</c:v>
                </c:pt>
                <c:pt idx="12">
                  <c:v>76.182253935842795</c:v>
                </c:pt>
                <c:pt idx="13">
                  <c:v>75.319017954450302</c:v>
                </c:pt>
                <c:pt idx="14">
                  <c:v>76.194385657812404</c:v>
                </c:pt>
                <c:pt idx="15">
                  <c:v>73.3194242794535</c:v>
                </c:pt>
                <c:pt idx="16">
                  <c:v>74.853673452171904</c:v>
                </c:pt>
                <c:pt idx="17">
                  <c:v>75.186474060293804</c:v>
                </c:pt>
                <c:pt idx="18">
                  <c:v>75.777664835232002</c:v>
                </c:pt>
                <c:pt idx="19">
                  <c:v>75.082119565682106</c:v>
                </c:pt>
                <c:pt idx="20">
                  <c:v>76.133348427524794</c:v>
                </c:pt>
                <c:pt idx="21">
                  <c:v>74.953119374216399</c:v>
                </c:pt>
                <c:pt idx="22">
                  <c:v>75.483928432575496</c:v>
                </c:pt>
                <c:pt idx="23">
                  <c:v>75.557825451227799</c:v>
                </c:pt>
                <c:pt idx="24">
                  <c:v>76.367320921045305</c:v>
                </c:pt>
                <c:pt idx="25" formatCode="0.0_ ">
                  <c:v>75.544259140533299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'Ｂ－７－３平均値_拡張期血圧'!$C$35</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'Ｂ－７－３平均値_拡張期血圧'!$A$5:$A$30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'Ｂ－７－３平均値_拡張期血圧'!$C$36:$C$61</c:f>
              <c:numCache>
                <c:formatCode>0.0</c:formatCode>
                <c:ptCount val="26"/>
                <c:pt idx="0">
                  <c:v>75.544259140533299</c:v>
                </c:pt>
                <c:pt idx="1">
                  <c:v>75.544259140533299</c:v>
                </c:pt>
                <c:pt idx="2">
                  <c:v>75.544259140533299</c:v>
                </c:pt>
                <c:pt idx="3">
                  <c:v>75.544259140533299</c:v>
                </c:pt>
                <c:pt idx="4">
                  <c:v>75.544259140533299</c:v>
                </c:pt>
                <c:pt idx="5">
                  <c:v>75.544259140533299</c:v>
                </c:pt>
                <c:pt idx="6">
                  <c:v>75.544259140533299</c:v>
                </c:pt>
                <c:pt idx="7">
                  <c:v>75.544259140533299</c:v>
                </c:pt>
                <c:pt idx="8">
                  <c:v>75.544259140533299</c:v>
                </c:pt>
                <c:pt idx="9">
                  <c:v>75.544259140533299</c:v>
                </c:pt>
                <c:pt idx="10">
                  <c:v>75.544259140533299</c:v>
                </c:pt>
                <c:pt idx="11">
                  <c:v>75.544259140533299</c:v>
                </c:pt>
                <c:pt idx="12">
                  <c:v>75.544259140533299</c:v>
                </c:pt>
                <c:pt idx="13">
                  <c:v>75.544259140533299</c:v>
                </c:pt>
                <c:pt idx="14">
                  <c:v>75.544259140533299</c:v>
                </c:pt>
                <c:pt idx="15">
                  <c:v>75.544259140533299</c:v>
                </c:pt>
                <c:pt idx="16">
                  <c:v>75.544259140533299</c:v>
                </c:pt>
                <c:pt idx="17">
                  <c:v>75.544259140533299</c:v>
                </c:pt>
                <c:pt idx="18">
                  <c:v>75.544259140533299</c:v>
                </c:pt>
                <c:pt idx="19">
                  <c:v>75.544259140533299</c:v>
                </c:pt>
                <c:pt idx="20">
                  <c:v>75.544259140533299</c:v>
                </c:pt>
                <c:pt idx="21">
                  <c:v>75.544259140533299</c:v>
                </c:pt>
                <c:pt idx="22">
                  <c:v>75.544259140533299</c:v>
                </c:pt>
                <c:pt idx="23">
                  <c:v>75.544259140533299</c:v>
                </c:pt>
                <c:pt idx="24">
                  <c:v>75.544259140533299</c:v>
                </c:pt>
                <c:pt idx="25" formatCode="0.0_ ">
                  <c:v>75.544259140533299</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(mmHg)</a:t>
                </a:r>
                <a:endParaRPr lang="ja-JP" altLang="ja-JP" sz="800" b="1" i="0" u="none" strike="noStrike" baseline="0">
                  <a:solidFill>
                    <a:schemeClr val="tx1"/>
                  </a:solidFill>
                  <a:effectLst/>
                  <a:latin typeface="+mn-ea"/>
                  <a:ea typeface="+mn-ea"/>
                </a:endParaRPr>
              </a:p>
            </c:rich>
          </c:tx>
          <c:layout>
            <c:manualLayout>
              <c:xMode val="edge"/>
              <c:yMode val="edge"/>
              <c:x val="5.1455486542443064e-002"/>
              <c:y val="3.2718565485775633e-002"/>
            </c:manualLayout>
          </c:layout>
          <c:overlay val="0"/>
        </c:title>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年齢調整</a:t>
            </a:r>
            <a:r>
              <a:rPr lang="ja-JP" altLang="ja-JP" sz="1200" b="0" i="0" u="none" strike="noStrike" baseline="0">
                <a:solidFill>
                  <a:schemeClr val="tx1"/>
                </a:solidFill>
                <a:effectLst/>
              </a:rPr>
              <a:t>平均値</a:t>
            </a:r>
            <a:r>
              <a:rPr lang="ja-JP" altLang="en-US" sz="1200" b="0" i="0" u="none" strike="noStrike" baseline="0">
                <a:solidFill>
                  <a:schemeClr val="tx1"/>
                </a:solidFill>
              </a:rPr>
              <a:t>（中性脂肪・男性）</a:t>
            </a:r>
            <a:endParaRPr lang="ja-JP" altLang="en-US" sz="1200" b="0" i="0" u="none" strike="noStrike" baseline="0">
              <a:solidFill>
                <a:schemeClr val="tx1"/>
              </a:solidFill>
            </a:endParaRPr>
          </a:p>
        </c:rich>
      </c:tx>
      <c:layout>
        <c:manualLayout>
          <c:xMode val="edge"/>
          <c:yMode val="edge"/>
          <c:x val="0.40010544785085178"/>
          <c:y val="1.6177737398209838e-002"/>
        </c:manualLayout>
      </c:layout>
      <c:overlay val="0"/>
    </c:title>
    <c:autoTitleDeleted val="0"/>
    <c:plotArea>
      <c:layout>
        <c:manualLayout>
          <c:layoutTarget val="inner"/>
          <c:xMode val="edge"/>
          <c:yMode val="edge"/>
          <c:x val="5.1965956322294699e-002"/>
          <c:y val="5.7766706924315618e-002"/>
          <c:w val="0.89997282710166293"/>
          <c:h val="0.80739717525496513"/>
        </c:manualLayout>
      </c:layout>
      <c:barChart>
        <c:barDir val="col"/>
        <c:grouping val="clustered"/>
        <c:varyColors val="0"/>
        <c:ser>
          <c:idx val="0"/>
          <c:order val="0"/>
          <c:tx>
            <c:strRef>
              <c:f>'Ｂ－７－３平均値_中性脂肪'!$B$4</c:f>
              <c:strCache>
                <c:ptCount val="1"/>
                <c:pt idx="0">
                  <c:v>点推定
(mg/dl)</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'Ｂ－７－３平均値_中性脂肪'!$A$5:$A$30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'Ｂ－７－３平均値_中性脂肪'!$B$5:$B$30</c:f>
              <c:numCache>
                <c:formatCode>0.0</c:formatCode>
                <c:ptCount val="26"/>
                <c:pt idx="0">
                  <c:v>141.85461252934701</c:v>
                </c:pt>
                <c:pt idx="1">
                  <c:v>136.79619343416701</c:v>
                </c:pt>
                <c:pt idx="2">
                  <c:v>136.995719188289</c:v>
                </c:pt>
                <c:pt idx="3">
                  <c:v>140.092638601461</c:v>
                </c:pt>
                <c:pt idx="4">
                  <c:v>143.29802998318499</c:v>
                </c:pt>
                <c:pt idx="5">
                  <c:v>139.213592753325</c:v>
                </c:pt>
                <c:pt idx="6">
                  <c:v>139.10965614385699</c:v>
                </c:pt>
                <c:pt idx="7">
                  <c:v>148.654827846129</c:v>
                </c:pt>
                <c:pt idx="8">
                  <c:v>142.869328836671</c:v>
                </c:pt>
                <c:pt idx="9">
                  <c:v>140.127386952373</c:v>
                </c:pt>
                <c:pt idx="10">
                  <c:v>144.83287091405401</c:v>
                </c:pt>
                <c:pt idx="11">
                  <c:v>140.88676306296301</c:v>
                </c:pt>
                <c:pt idx="12">
                  <c:v>139.939279019379</c:v>
                </c:pt>
                <c:pt idx="13">
                  <c:v>141.33472187611599</c:v>
                </c:pt>
                <c:pt idx="14">
                  <c:v>147.70536634681201</c:v>
                </c:pt>
                <c:pt idx="15">
                  <c:v>137.641181132263</c:v>
                </c:pt>
                <c:pt idx="16">
                  <c:v>143.504842457671</c:v>
                </c:pt>
                <c:pt idx="17">
                  <c:v>151.27083295842701</c:v>
                </c:pt>
                <c:pt idx="18">
                  <c:v>153.71715264550099</c:v>
                </c:pt>
                <c:pt idx="19">
                  <c:v>151.033976684576</c:v>
                </c:pt>
                <c:pt idx="20">
                  <c:v>139.48067437099201</c:v>
                </c:pt>
                <c:pt idx="21">
                  <c:v>145.86171211768999</c:v>
                </c:pt>
                <c:pt idx="22">
                  <c:v>143.32316273216099</c:v>
                </c:pt>
                <c:pt idx="23">
                  <c:v>135.402181123503</c:v>
                </c:pt>
                <c:pt idx="24">
                  <c:v>150.841646826214</c:v>
                </c:pt>
                <c:pt idx="25" formatCode="0.0_ ">
                  <c:v>143.03153402148499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'Ｂ－７－３平均値_中性脂肪'!$C$4</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'Ｂ－７－３平均値_中性脂肪'!$A$5:$A$30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'Ｂ－７－３平均値_中性脂肪'!$C$5:$C$30</c:f>
              <c:numCache>
                <c:formatCode>0.0</c:formatCode>
                <c:ptCount val="26"/>
                <c:pt idx="0">
                  <c:v>143.03153402148499</c:v>
                </c:pt>
                <c:pt idx="1">
                  <c:v>143.03153402148499</c:v>
                </c:pt>
                <c:pt idx="2">
                  <c:v>143.03153402148499</c:v>
                </c:pt>
                <c:pt idx="3">
                  <c:v>143.03153402148499</c:v>
                </c:pt>
                <c:pt idx="4">
                  <c:v>143.03153402148499</c:v>
                </c:pt>
                <c:pt idx="5">
                  <c:v>143.03153402148499</c:v>
                </c:pt>
                <c:pt idx="6">
                  <c:v>143.03153402148499</c:v>
                </c:pt>
                <c:pt idx="7">
                  <c:v>143.03153402148499</c:v>
                </c:pt>
                <c:pt idx="8">
                  <c:v>143.03153402148499</c:v>
                </c:pt>
                <c:pt idx="9">
                  <c:v>143.03153402148499</c:v>
                </c:pt>
                <c:pt idx="10">
                  <c:v>143.03153402148499</c:v>
                </c:pt>
                <c:pt idx="11">
                  <c:v>143.03153402148499</c:v>
                </c:pt>
                <c:pt idx="12">
                  <c:v>143.03153402148499</c:v>
                </c:pt>
                <c:pt idx="13">
                  <c:v>143.03153402148499</c:v>
                </c:pt>
                <c:pt idx="14">
                  <c:v>143.03153402148499</c:v>
                </c:pt>
                <c:pt idx="15">
                  <c:v>143.03153402148499</c:v>
                </c:pt>
                <c:pt idx="16">
                  <c:v>143.03153402148499</c:v>
                </c:pt>
                <c:pt idx="17">
                  <c:v>143.03153402148499</c:v>
                </c:pt>
                <c:pt idx="18">
                  <c:v>143.03153402148499</c:v>
                </c:pt>
                <c:pt idx="19">
                  <c:v>143.03153402148499</c:v>
                </c:pt>
                <c:pt idx="20">
                  <c:v>143.03153402148499</c:v>
                </c:pt>
                <c:pt idx="21">
                  <c:v>143.03153402148499</c:v>
                </c:pt>
                <c:pt idx="22">
                  <c:v>143.03153402148499</c:v>
                </c:pt>
                <c:pt idx="23">
                  <c:v>143.03153402148499</c:v>
                </c:pt>
                <c:pt idx="24">
                  <c:v>143.03153402148499</c:v>
                </c:pt>
                <c:pt idx="25" formatCode="0.0_ ">
                  <c:v>143.03153402148499</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(mg/dl)</a:t>
                </a:r>
                <a:endParaRPr lang="ja-JP" altLang="en-US" sz="800" b="1" i="0" u="none" strike="noStrike" baseline="0">
                  <a:solidFill>
                    <a:schemeClr val="tx1"/>
                  </a:solidFill>
                  <a:latin typeface="+mn-ea"/>
                  <a:ea typeface="+mn-ea"/>
                </a:endParaRPr>
              </a:p>
            </c:rich>
          </c:tx>
          <c:layout>
            <c:manualLayout>
              <c:xMode val="edge"/>
              <c:yMode val="edge"/>
              <c:x val="5.0509866288667812e-002"/>
              <c:y val="3.0456962110505418e-002"/>
            </c:manualLayout>
          </c:layout>
          <c:overlay val="0"/>
        </c:title>
        <c:numFmt formatCode="#,##0_);[Red]\(#,##0\)"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年齢調整平均値（中性脂肪・女性）</a:t>
            </a:r>
            <a:endParaRPr lang="ja-JP" altLang="en-US" sz="1200" b="0" i="0" u="none" strike="noStrike" baseline="0">
              <a:solidFill>
                <a:schemeClr val="tx1"/>
              </a:solidFill>
            </a:endParaRPr>
          </a:p>
        </c:rich>
      </c:tx>
      <c:layout>
        <c:manualLayout>
          <c:xMode val="edge"/>
          <c:yMode val="edge"/>
          <c:x val="0.38911962568894037"/>
          <c:y val="1.9172723601857459e-002"/>
        </c:manualLayout>
      </c:layout>
      <c:overlay val="0"/>
    </c:title>
    <c:autoTitleDeleted val="0"/>
    <c:plotArea>
      <c:layout>
        <c:manualLayout>
          <c:layoutTarget val="inner"/>
          <c:xMode val="edge"/>
          <c:yMode val="edge"/>
          <c:x val="5.2336610741050324e-002"/>
          <c:y val="6.3945081857219532e-002"/>
          <c:w val="0.89903780364852171"/>
          <c:h val="0.80717290660225438"/>
        </c:manualLayout>
      </c:layout>
      <c:barChart>
        <c:barDir val="col"/>
        <c:grouping val="clustered"/>
        <c:varyColors val="0"/>
        <c:ser>
          <c:idx val="0"/>
          <c:order val="0"/>
          <c:tx>
            <c:strRef>
              <c:f>'Ｂ－７－３平均値_中性脂肪'!$B$35</c:f>
              <c:strCache>
                <c:ptCount val="1"/>
                <c:pt idx="0">
                  <c:v>点推定
(mg/dl)</c:v>
                </c:pt>
              </c:strCache>
            </c:strRef>
          </c:tx>
          <c:spPr>
            <a:solidFill>
              <a:schemeClr val="accent2">
                <a:lumMod val="40000"/>
                <a:lumOff val="60000"/>
              </a:schemeClr>
            </a:solidFill>
            <a:ln w="6350">
              <a:solidFill>
                <a:schemeClr val="accent2">
                  <a:lumMod val="50000"/>
                </a:schemeClr>
              </a:solidFill>
            </a:ln>
          </c:spPr>
          <c:invertIfNegative val="0"/>
          <c:dLbls>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'Ｂ－７－３平均値_中性脂肪'!$A$5:$A$30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'Ｂ－７－３平均値_中性脂肪'!$B$36:$B$61</c:f>
              <c:numCache>
                <c:formatCode>0.0</c:formatCode>
                <c:ptCount val="26"/>
                <c:pt idx="0">
                  <c:v>100.89712527467699</c:v>
                </c:pt>
                <c:pt idx="1">
                  <c:v>97.712083948345494</c:v>
                </c:pt>
                <c:pt idx="2">
                  <c:v>112.674304226842</c:v>
                </c:pt>
                <c:pt idx="3">
                  <c:v>105.050391783545</c:v>
                </c:pt>
                <c:pt idx="4">
                  <c:v>105.625681014706</c:v>
                </c:pt>
                <c:pt idx="5">
                  <c:v>99.347321295805301</c:v>
                </c:pt>
                <c:pt idx="6">
                  <c:v>99.910621835257601</c:v>
                </c:pt>
                <c:pt idx="7">
                  <c:v>105.67424676118</c:v>
                </c:pt>
                <c:pt idx="8">
                  <c:v>101.918889457448</c:v>
                </c:pt>
                <c:pt idx="9">
                  <c:v>99.956701054808207</c:v>
                </c:pt>
                <c:pt idx="10">
                  <c:v>108.58732972240399</c:v>
                </c:pt>
                <c:pt idx="11">
                  <c:v>106.840282302321</c:v>
                </c:pt>
                <c:pt idx="12">
                  <c:v>101.400800077569</c:v>
                </c:pt>
                <c:pt idx="13">
                  <c:v>101.01331630914299</c:v>
                </c:pt>
                <c:pt idx="14">
                  <c:v>102.916233180994</c:v>
                </c:pt>
                <c:pt idx="15">
                  <c:v>101.839458594289</c:v>
                </c:pt>
                <c:pt idx="16">
                  <c:v>100.770274503512</c:v>
                </c:pt>
                <c:pt idx="17">
                  <c:v>104.97712912890699</c:v>
                </c:pt>
                <c:pt idx="18">
                  <c:v>114.65603041771099</c:v>
                </c:pt>
                <c:pt idx="19">
                  <c:v>117.26392748504</c:v>
                </c:pt>
                <c:pt idx="20">
                  <c:v>98.518614827465399</c:v>
                </c:pt>
                <c:pt idx="21">
                  <c:v>106.22528354609599</c:v>
                </c:pt>
                <c:pt idx="22">
                  <c:v>107.604993188466</c:v>
                </c:pt>
                <c:pt idx="23">
                  <c:v>101.348294380425</c:v>
                </c:pt>
                <c:pt idx="24">
                  <c:v>112.105663203872</c:v>
                </c:pt>
                <c:pt idx="25" formatCode="0.0_ ">
                  <c:v>104.59339990083301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'Ｂ－７－３平均値_中性脂肪'!$C$35</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'Ｂ－７－３平均値_中性脂肪'!$A$5:$A$30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'Ｂ－７－３平均値_中性脂肪'!$C$36:$C$61</c:f>
              <c:numCache>
                <c:formatCode>0.0</c:formatCode>
                <c:ptCount val="26"/>
                <c:pt idx="0">
                  <c:v>104.59339990083301</c:v>
                </c:pt>
                <c:pt idx="1">
                  <c:v>104.59339990083301</c:v>
                </c:pt>
                <c:pt idx="2">
                  <c:v>104.59339990083301</c:v>
                </c:pt>
                <c:pt idx="3">
                  <c:v>104.59339990083301</c:v>
                </c:pt>
                <c:pt idx="4">
                  <c:v>104.59339990083301</c:v>
                </c:pt>
                <c:pt idx="5">
                  <c:v>104.59339990083301</c:v>
                </c:pt>
                <c:pt idx="6">
                  <c:v>104.59339990083301</c:v>
                </c:pt>
                <c:pt idx="7">
                  <c:v>104.59339990083301</c:v>
                </c:pt>
                <c:pt idx="8">
                  <c:v>104.59339990083301</c:v>
                </c:pt>
                <c:pt idx="9">
                  <c:v>104.59339990083301</c:v>
                </c:pt>
                <c:pt idx="10">
                  <c:v>104.59339990083301</c:v>
                </c:pt>
                <c:pt idx="11">
                  <c:v>104.59339990083301</c:v>
                </c:pt>
                <c:pt idx="12">
                  <c:v>104.59339990083301</c:v>
                </c:pt>
                <c:pt idx="13">
                  <c:v>104.59339990083301</c:v>
                </c:pt>
                <c:pt idx="14">
                  <c:v>104.59339990083301</c:v>
                </c:pt>
                <c:pt idx="15">
                  <c:v>104.59339990083301</c:v>
                </c:pt>
                <c:pt idx="16">
                  <c:v>104.59339990083301</c:v>
                </c:pt>
                <c:pt idx="17">
                  <c:v>104.59339990083301</c:v>
                </c:pt>
                <c:pt idx="18">
                  <c:v>104.59339990083301</c:v>
                </c:pt>
                <c:pt idx="19">
                  <c:v>104.59339990083301</c:v>
                </c:pt>
                <c:pt idx="20">
                  <c:v>104.59339990083301</c:v>
                </c:pt>
                <c:pt idx="21">
                  <c:v>104.59339990083301</c:v>
                </c:pt>
                <c:pt idx="22">
                  <c:v>104.59339990083301</c:v>
                </c:pt>
                <c:pt idx="23">
                  <c:v>104.59339990083301</c:v>
                </c:pt>
                <c:pt idx="24">
                  <c:v>104.59339990083301</c:v>
                </c:pt>
                <c:pt idx="25" formatCode="0.0_ ">
                  <c:v>104.59339990083301</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(mg/dl)</a:t>
                </a:r>
                <a:endParaRPr lang="ja-JP" altLang="ja-JP" sz="800" b="1" i="0" u="none" strike="noStrike" baseline="0">
                  <a:solidFill>
                    <a:schemeClr val="tx1"/>
                  </a:solidFill>
                  <a:effectLst/>
                  <a:latin typeface="+mn-ea"/>
                  <a:ea typeface="+mn-ea"/>
                </a:endParaRPr>
              </a:p>
            </c:rich>
          </c:tx>
          <c:layout>
            <c:manualLayout>
              <c:xMode val="edge"/>
              <c:yMode val="edge"/>
              <c:x val="5.1455439639748655e-002"/>
              <c:y val="3.2718554411467794e-002"/>
            </c:manualLayout>
          </c:layout>
          <c:overlay val="0"/>
        </c:title>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年齢調整</a:t>
            </a:r>
            <a:r>
              <a:rPr lang="ja-JP" altLang="ja-JP" sz="1200" b="0" i="0" u="none" strike="noStrike" baseline="0">
                <a:solidFill>
                  <a:schemeClr val="tx1"/>
                </a:solidFill>
                <a:effectLst/>
              </a:rPr>
              <a:t>平均値</a:t>
            </a:r>
            <a:r>
              <a:rPr lang="ja-JP" altLang="en-US" sz="1200" b="0" i="0" u="none" strike="noStrike" baseline="0">
                <a:solidFill>
                  <a:schemeClr val="tx1"/>
                </a:solidFill>
              </a:rPr>
              <a:t>（ＬＤＬコレステロール・男性）</a:t>
            </a:r>
            <a:endParaRPr lang="ja-JP" altLang="en-US" sz="1200" b="0" i="0" u="none" strike="noStrike" baseline="0">
              <a:solidFill>
                <a:schemeClr val="tx1"/>
              </a:solidFill>
            </a:endParaRPr>
          </a:p>
        </c:rich>
      </c:tx>
      <c:layout>
        <c:manualLayout>
          <c:xMode val="edge"/>
          <c:yMode val="edge"/>
          <c:x val="0.40010547504025767"/>
          <c:y val="1.617770397208803e-002"/>
        </c:manualLayout>
      </c:layout>
      <c:overlay val="0"/>
    </c:title>
    <c:autoTitleDeleted val="0"/>
    <c:plotArea>
      <c:layout>
        <c:manualLayout>
          <c:layoutTarget val="inner"/>
          <c:xMode val="edge"/>
          <c:yMode val="edge"/>
          <c:x val="5.1965956322294699e-002"/>
          <c:y val="5.7766706924315618e-002"/>
          <c:w val="0.89997282710166293"/>
          <c:h val="0.80739717525496513"/>
        </c:manualLayout>
      </c:layout>
      <c:barChart>
        <c:barDir val="col"/>
        <c:grouping val="clustered"/>
        <c:varyColors val="0"/>
        <c:ser>
          <c:idx val="0"/>
          <c:order val="0"/>
          <c:tx>
            <c:strRef>
              <c:f>'Ｂ－７－３平均値_ＬＤＬ'!$B$4</c:f>
              <c:strCache>
                <c:ptCount val="1"/>
                <c:pt idx="0">
                  <c:v>点推定
(mg/dl)</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'Ｂ－７－３平均値_ＬＤＬ'!$A$5:$A$30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'Ｂ－７－３平均値_ＬＤＬ'!$B$5:$B$30</c:f>
              <c:numCache>
                <c:formatCode>0.0</c:formatCode>
                <c:ptCount val="26"/>
                <c:pt idx="0">
                  <c:v>120.126693364594</c:v>
                </c:pt>
                <c:pt idx="1">
                  <c:v>121.116393924004</c:v>
                </c:pt>
                <c:pt idx="2">
                  <c:v>122.965758907976</c:v>
                </c:pt>
                <c:pt idx="3">
                  <c:v>119.583736395104</c:v>
                </c:pt>
                <c:pt idx="4">
                  <c:v>117.205998460619</c:v>
                </c:pt>
                <c:pt idx="5">
                  <c:v>121.638811470625</c:v>
                </c:pt>
                <c:pt idx="6">
                  <c:v>117.326592387281</c:v>
                </c:pt>
                <c:pt idx="7">
                  <c:v>117.57748984393</c:v>
                </c:pt>
                <c:pt idx="8">
                  <c:v>119.96731879255999</c:v>
                </c:pt>
                <c:pt idx="9">
                  <c:v>120.56103074629701</c:v>
                </c:pt>
                <c:pt idx="10">
                  <c:v>119.76902120076799</c:v>
                </c:pt>
                <c:pt idx="11">
                  <c:v>120.60597456188</c:v>
                </c:pt>
                <c:pt idx="12">
                  <c:v>123.525067952713</c:v>
                </c:pt>
                <c:pt idx="13">
                  <c:v>119.924305995613</c:v>
                </c:pt>
                <c:pt idx="14">
                  <c:v>119.614439587376</c:v>
                </c:pt>
                <c:pt idx="15">
                  <c:v>127.170450940724</c:v>
                </c:pt>
                <c:pt idx="16">
                  <c:v>118.385716285839</c:v>
                </c:pt>
                <c:pt idx="17">
                  <c:v>120.013023996448</c:v>
                </c:pt>
                <c:pt idx="18">
                  <c:v>117.36163310818</c:v>
                </c:pt>
                <c:pt idx="19">
                  <c:v>115.871263414935</c:v>
                </c:pt>
                <c:pt idx="20">
                  <c:v>120.79802746377401</c:v>
                </c:pt>
                <c:pt idx="21">
                  <c:v>117.805917345466</c:v>
                </c:pt>
                <c:pt idx="22">
                  <c:v>118.209714421619</c:v>
                </c:pt>
                <c:pt idx="23">
                  <c:v>118.533141143167</c:v>
                </c:pt>
                <c:pt idx="24">
                  <c:v>116.796171482631</c:v>
                </c:pt>
                <c:pt idx="25" formatCode="0.0_ ">
                  <c:v>119.698147727765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'Ｂ－７－３平均値_ＬＤＬ'!$C$4</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'Ｂ－７－３平均値_ＬＤＬ'!$A$5:$A$30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'Ｂ－７－３平均値_ＬＤＬ'!$C$5:$C$30</c:f>
              <c:numCache>
                <c:formatCode>0.0</c:formatCode>
                <c:ptCount val="26"/>
                <c:pt idx="0">
                  <c:v>119.698147727765</c:v>
                </c:pt>
                <c:pt idx="1">
                  <c:v>119.698147727765</c:v>
                </c:pt>
                <c:pt idx="2">
                  <c:v>119.698147727765</c:v>
                </c:pt>
                <c:pt idx="3">
                  <c:v>119.698147727765</c:v>
                </c:pt>
                <c:pt idx="4">
                  <c:v>119.698147727765</c:v>
                </c:pt>
                <c:pt idx="5">
                  <c:v>119.698147727765</c:v>
                </c:pt>
                <c:pt idx="6">
                  <c:v>119.698147727765</c:v>
                </c:pt>
                <c:pt idx="7">
                  <c:v>119.698147727765</c:v>
                </c:pt>
                <c:pt idx="8">
                  <c:v>119.698147727765</c:v>
                </c:pt>
                <c:pt idx="9">
                  <c:v>119.698147727765</c:v>
                </c:pt>
                <c:pt idx="10">
                  <c:v>119.698147727765</c:v>
                </c:pt>
                <c:pt idx="11">
                  <c:v>119.698147727765</c:v>
                </c:pt>
                <c:pt idx="12">
                  <c:v>119.698147727765</c:v>
                </c:pt>
                <c:pt idx="13">
                  <c:v>119.698147727765</c:v>
                </c:pt>
                <c:pt idx="14">
                  <c:v>119.698147727765</c:v>
                </c:pt>
                <c:pt idx="15">
                  <c:v>119.698147727765</c:v>
                </c:pt>
                <c:pt idx="16">
                  <c:v>119.698147727765</c:v>
                </c:pt>
                <c:pt idx="17">
                  <c:v>119.698147727765</c:v>
                </c:pt>
                <c:pt idx="18">
                  <c:v>119.698147727765</c:v>
                </c:pt>
                <c:pt idx="19">
                  <c:v>119.698147727765</c:v>
                </c:pt>
                <c:pt idx="20">
                  <c:v>119.698147727765</c:v>
                </c:pt>
                <c:pt idx="21">
                  <c:v>119.698147727765</c:v>
                </c:pt>
                <c:pt idx="22">
                  <c:v>119.698147727765</c:v>
                </c:pt>
                <c:pt idx="23">
                  <c:v>119.698147727765</c:v>
                </c:pt>
                <c:pt idx="24">
                  <c:v>119.698147727765</c:v>
                </c:pt>
                <c:pt idx="25" formatCode="0.0_ ">
                  <c:v>119.698147727765</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(mg/dl)</a:t>
                </a:r>
                <a:endParaRPr lang="ja-JP" altLang="en-US" sz="800" b="1" i="0" u="none" strike="noStrike" baseline="0">
                  <a:solidFill>
                    <a:schemeClr val="tx1"/>
                  </a:solidFill>
                  <a:latin typeface="+mn-ea"/>
                  <a:ea typeface="+mn-ea"/>
                </a:endParaRPr>
              </a:p>
            </c:rich>
          </c:tx>
          <c:layout>
            <c:manualLayout>
              <c:xMode val="edge"/>
              <c:yMode val="edge"/>
              <c:x val="5.0509891879457099e-002"/>
              <c:y val="3.0456756575415994e-002"/>
            </c:manualLayout>
          </c:layout>
          <c:overlay val="0"/>
        </c:title>
        <c:numFmt formatCode="#,##0_);[Red]\(#,##0\)"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年齢調整平均値（ＬＤＬコレステロール・女性）</a:t>
            </a:r>
            <a:endParaRPr lang="ja-JP" altLang="en-US" sz="1200" b="0" i="0" u="none" strike="noStrike" baseline="0">
              <a:solidFill>
                <a:schemeClr val="tx1"/>
              </a:solidFill>
            </a:endParaRPr>
          </a:p>
        </c:rich>
      </c:tx>
      <c:layout>
        <c:manualLayout>
          <c:xMode val="edge"/>
          <c:yMode val="edge"/>
          <c:x val="0.3891196227283184"/>
          <c:y val="1.917270531400966e-002"/>
        </c:manualLayout>
      </c:layout>
      <c:overlay val="0"/>
    </c:title>
    <c:autoTitleDeleted val="0"/>
    <c:plotArea>
      <c:layout>
        <c:manualLayout>
          <c:layoutTarget val="inner"/>
          <c:xMode val="edge"/>
          <c:yMode val="edge"/>
          <c:x val="5.2336610741050324e-002"/>
          <c:y val="6.3945081857219532e-002"/>
          <c:w val="0.89903780364852171"/>
          <c:h val="0.80717290660225438"/>
        </c:manualLayout>
      </c:layout>
      <c:barChart>
        <c:barDir val="col"/>
        <c:grouping val="clustered"/>
        <c:varyColors val="0"/>
        <c:ser>
          <c:idx val="0"/>
          <c:order val="0"/>
          <c:tx>
            <c:strRef>
              <c:f>'Ｂ－７－３平均値_ＬＤＬ'!$B$35</c:f>
              <c:strCache>
                <c:ptCount val="1"/>
                <c:pt idx="0">
                  <c:v>点推定
(mg/dl)</c:v>
                </c:pt>
              </c:strCache>
            </c:strRef>
          </c:tx>
          <c:spPr>
            <a:solidFill>
              <a:schemeClr val="accent2">
                <a:lumMod val="40000"/>
                <a:lumOff val="60000"/>
              </a:schemeClr>
            </a:solidFill>
            <a:ln w="6350">
              <a:solidFill>
                <a:schemeClr val="accent2">
                  <a:lumMod val="50000"/>
                </a:schemeClr>
              </a:solidFill>
            </a:ln>
          </c:spPr>
          <c:invertIfNegative val="0"/>
          <c:dLbls>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'Ｂ－７－３平均値_ＬＤＬ'!$A$5:$A$30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'Ｂ－７－３平均値_ＬＤＬ'!$B$36:$B$61</c:f>
              <c:numCache>
                <c:formatCode>0.0</c:formatCode>
                <c:ptCount val="26"/>
                <c:pt idx="0">
                  <c:v>123.760637155</c:v>
                </c:pt>
                <c:pt idx="1">
                  <c:v>124.928515125785</c:v>
                </c:pt>
                <c:pt idx="2">
                  <c:v>129.89798380380401</c:v>
                </c:pt>
                <c:pt idx="3">
                  <c:v>121.785915131754</c:v>
                </c:pt>
                <c:pt idx="4">
                  <c:v>124.66562425195001</c:v>
                </c:pt>
                <c:pt idx="5">
                  <c:v>125.38032737930099</c:v>
                </c:pt>
                <c:pt idx="6">
                  <c:v>118.579034171993</c:v>
                </c:pt>
                <c:pt idx="7">
                  <c:v>121.879866134438</c:v>
                </c:pt>
                <c:pt idx="8">
                  <c:v>124.65176807197</c:v>
                </c:pt>
                <c:pt idx="9">
                  <c:v>124.731226834512</c:v>
                </c:pt>
                <c:pt idx="10">
                  <c:v>124.684949722255</c:v>
                </c:pt>
                <c:pt idx="11">
                  <c:v>124.154114014329</c:v>
                </c:pt>
                <c:pt idx="12">
                  <c:v>129.18957330101799</c:v>
                </c:pt>
                <c:pt idx="13">
                  <c:v>130.699012663242</c:v>
                </c:pt>
                <c:pt idx="14">
                  <c:v>124.967228311573</c:v>
                </c:pt>
                <c:pt idx="15">
                  <c:v>123.018972374589</c:v>
                </c:pt>
                <c:pt idx="16">
                  <c:v>123.50666109129099</c:v>
                </c:pt>
                <c:pt idx="17">
                  <c:v>122.927207139948</c:v>
                </c:pt>
                <c:pt idx="18">
                  <c:v>121.713278359507</c:v>
                </c:pt>
                <c:pt idx="19">
                  <c:v>121.909483002339</c:v>
                </c:pt>
                <c:pt idx="20">
                  <c:v>123.22333201206401</c:v>
                </c:pt>
                <c:pt idx="21">
                  <c:v>121.3259902759</c:v>
                </c:pt>
                <c:pt idx="22">
                  <c:v>122.89539225175901</c:v>
                </c:pt>
                <c:pt idx="23">
                  <c:v>123.40973677581199</c:v>
                </c:pt>
                <c:pt idx="24">
                  <c:v>122.053006767366</c:v>
                </c:pt>
                <c:pt idx="25" formatCode="0.0_ ">
                  <c:v>123.99755344494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'Ｂ－７－３平均値_ＬＤＬ'!$C$35</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'Ｂ－７－３平均値_ＬＤＬ'!$A$5:$A$30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'Ｂ－７－３平均値_ＬＤＬ'!$C$36:$C$61</c:f>
              <c:numCache>
                <c:formatCode>0.0</c:formatCode>
                <c:ptCount val="26"/>
                <c:pt idx="0">
                  <c:v>123.99755344494</c:v>
                </c:pt>
                <c:pt idx="1">
                  <c:v>123.99755344494</c:v>
                </c:pt>
                <c:pt idx="2">
                  <c:v>123.99755344494</c:v>
                </c:pt>
                <c:pt idx="3">
                  <c:v>123.99755344494</c:v>
                </c:pt>
                <c:pt idx="4">
                  <c:v>123.99755344494</c:v>
                </c:pt>
                <c:pt idx="5">
                  <c:v>123.99755344494</c:v>
                </c:pt>
                <c:pt idx="6">
                  <c:v>123.99755344494</c:v>
                </c:pt>
                <c:pt idx="7">
                  <c:v>123.99755344494</c:v>
                </c:pt>
                <c:pt idx="8">
                  <c:v>123.99755344494</c:v>
                </c:pt>
                <c:pt idx="9">
                  <c:v>123.99755344494</c:v>
                </c:pt>
                <c:pt idx="10">
                  <c:v>123.99755344494</c:v>
                </c:pt>
                <c:pt idx="11">
                  <c:v>123.99755344494</c:v>
                </c:pt>
                <c:pt idx="12">
                  <c:v>123.99755344494</c:v>
                </c:pt>
                <c:pt idx="13">
                  <c:v>123.99755344494</c:v>
                </c:pt>
                <c:pt idx="14">
                  <c:v>123.99755344494</c:v>
                </c:pt>
                <c:pt idx="15">
                  <c:v>123.99755344494</c:v>
                </c:pt>
                <c:pt idx="16">
                  <c:v>123.99755344494</c:v>
                </c:pt>
                <c:pt idx="17">
                  <c:v>123.99755344494</c:v>
                </c:pt>
                <c:pt idx="18">
                  <c:v>123.99755344494</c:v>
                </c:pt>
                <c:pt idx="19">
                  <c:v>123.99755344494</c:v>
                </c:pt>
                <c:pt idx="20">
                  <c:v>123.99755344494</c:v>
                </c:pt>
                <c:pt idx="21">
                  <c:v>123.99755344494</c:v>
                </c:pt>
                <c:pt idx="22">
                  <c:v>123.99755344494</c:v>
                </c:pt>
                <c:pt idx="23">
                  <c:v>123.99755344494</c:v>
                </c:pt>
                <c:pt idx="24">
                  <c:v>123.99755344494</c:v>
                </c:pt>
                <c:pt idx="25" formatCode="0.0_ ">
                  <c:v>123.99755344494</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(mg/dl)</a:t>
                </a:r>
                <a:endParaRPr lang="ja-JP" altLang="ja-JP" sz="800" b="1" i="0" u="none" strike="noStrike" baseline="0">
                  <a:solidFill>
                    <a:schemeClr val="tx1"/>
                  </a:solidFill>
                  <a:effectLst/>
                  <a:latin typeface="+mn-ea"/>
                  <a:ea typeface="+mn-ea"/>
                </a:endParaRPr>
              </a:p>
            </c:rich>
          </c:tx>
          <c:layout>
            <c:manualLayout>
              <c:xMode val="edge"/>
              <c:yMode val="edge"/>
              <c:x val="5.1455486542443064e-002"/>
              <c:y val="3.2718565485775633e-002"/>
            </c:manualLayout>
          </c:layout>
          <c:overlay val="0"/>
        </c:title>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年齢調整</a:t>
            </a:r>
            <a:r>
              <a:rPr lang="ja-JP" altLang="ja-JP" sz="1200" b="0" i="0" u="none" strike="noStrike" baseline="0">
                <a:solidFill>
                  <a:schemeClr val="tx1"/>
                </a:solidFill>
                <a:effectLst/>
              </a:rPr>
              <a:t>平均値</a:t>
            </a:r>
            <a:r>
              <a:rPr lang="ja-JP" altLang="en-US" sz="1200" b="0" i="0" u="none" strike="noStrike" baseline="0">
                <a:solidFill>
                  <a:schemeClr val="tx1"/>
                </a:solidFill>
              </a:rPr>
              <a:t>（ＨＤＬコレステロール・男性）</a:t>
            </a:r>
            <a:endParaRPr lang="ja-JP" altLang="en-US" sz="1200" b="0" i="0" u="none" strike="noStrike" baseline="0">
              <a:solidFill>
                <a:schemeClr val="tx1"/>
              </a:solidFill>
            </a:endParaRPr>
          </a:p>
        </c:rich>
      </c:tx>
      <c:layout>
        <c:manualLayout>
          <c:xMode val="edge"/>
          <c:yMode val="edge"/>
          <c:x val="0.40010547504025767"/>
          <c:y val="1.617770397208803e-002"/>
        </c:manualLayout>
      </c:layout>
      <c:overlay val="0"/>
    </c:title>
    <c:autoTitleDeleted val="0"/>
    <c:plotArea>
      <c:layout>
        <c:manualLayout>
          <c:layoutTarget val="inner"/>
          <c:xMode val="edge"/>
          <c:yMode val="edge"/>
          <c:x val="5.1965956322294699e-002"/>
          <c:y val="5.7766706924315618e-002"/>
          <c:w val="0.89997282710166293"/>
          <c:h val="0.80739717525496513"/>
        </c:manualLayout>
      </c:layout>
      <c:barChart>
        <c:barDir val="col"/>
        <c:grouping val="clustered"/>
        <c:varyColors val="0"/>
        <c:ser>
          <c:idx val="0"/>
          <c:order val="0"/>
          <c:tx>
            <c:strRef>
              <c:f>'Ｂ－７－３平均値_ＨＤＬ'!$B$4</c:f>
              <c:strCache>
                <c:ptCount val="1"/>
                <c:pt idx="0">
                  <c:v>点推定
(mg/dl)</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'Ｂ－７－３平均値_ＨＤＬ'!$A$5:$A$30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'Ｂ－７－３平均値_ＨＤＬ'!$B$5:$B$30</c:f>
              <c:numCache>
                <c:formatCode>0.0</c:formatCode>
                <c:ptCount val="26"/>
                <c:pt idx="0">
                  <c:v>60.783567386744799</c:v>
                </c:pt>
                <c:pt idx="1">
                  <c:v>61.361973420175097</c:v>
                </c:pt>
                <c:pt idx="2">
                  <c:v>60.184178533840601</c:v>
                </c:pt>
                <c:pt idx="3">
                  <c:v>61.2887070825564</c:v>
                </c:pt>
                <c:pt idx="4">
                  <c:v>61.2982448989574</c:v>
                </c:pt>
                <c:pt idx="5">
                  <c:v>62.134364165492201</c:v>
                </c:pt>
                <c:pt idx="6">
                  <c:v>62.551559603504799</c:v>
                </c:pt>
                <c:pt idx="7">
                  <c:v>60.988117999387299</c:v>
                </c:pt>
                <c:pt idx="8">
                  <c:v>61.188120157141398</c:v>
                </c:pt>
                <c:pt idx="9">
                  <c:v>60.674027911396799</c:v>
                </c:pt>
                <c:pt idx="10">
                  <c:v>60.781124484208</c:v>
                </c:pt>
                <c:pt idx="11">
                  <c:v>60.582115147420403</c:v>
                </c:pt>
                <c:pt idx="12">
                  <c:v>61.581541536842501</c:v>
                </c:pt>
                <c:pt idx="13">
                  <c:v>59.6890693138347</c:v>
                </c:pt>
                <c:pt idx="14">
                  <c:v>60.201396018380798</c:v>
                </c:pt>
                <c:pt idx="15">
                  <c:v>63.816183632024703</c:v>
                </c:pt>
                <c:pt idx="16">
                  <c:v>60.592895896453598</c:v>
                </c:pt>
                <c:pt idx="17">
                  <c:v>59.267016669868298</c:v>
                </c:pt>
                <c:pt idx="18">
                  <c:v>60.350626205108199</c:v>
                </c:pt>
                <c:pt idx="19">
                  <c:v>60.805810885399701</c:v>
                </c:pt>
                <c:pt idx="20">
                  <c:v>60.3621426940758</c:v>
                </c:pt>
                <c:pt idx="21">
                  <c:v>60.418493074564999</c:v>
                </c:pt>
                <c:pt idx="22">
                  <c:v>60.764232309336698</c:v>
                </c:pt>
                <c:pt idx="23">
                  <c:v>61.338595831238599</c:v>
                </c:pt>
                <c:pt idx="24">
                  <c:v>61.985189004013399</c:v>
                </c:pt>
                <c:pt idx="25" formatCode="0.0_ ">
                  <c:v>60.999571754478801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'Ｂ－７－３平均値_ＨＤＬ'!$C$4</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'Ｂ－７－３平均値_ＨＤＬ'!$A$5:$A$30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'Ｂ－７－３平均値_ＨＤＬ'!$C$5:$C$30</c:f>
              <c:numCache>
                <c:formatCode>0.0</c:formatCode>
                <c:ptCount val="26"/>
                <c:pt idx="0">
                  <c:v>60.999571754478801</c:v>
                </c:pt>
                <c:pt idx="1">
                  <c:v>60.999571754478801</c:v>
                </c:pt>
                <c:pt idx="2">
                  <c:v>60.999571754478801</c:v>
                </c:pt>
                <c:pt idx="3">
                  <c:v>60.999571754478801</c:v>
                </c:pt>
                <c:pt idx="4">
                  <c:v>60.999571754478801</c:v>
                </c:pt>
                <c:pt idx="5">
                  <c:v>60.999571754478801</c:v>
                </c:pt>
                <c:pt idx="6">
                  <c:v>60.999571754478801</c:v>
                </c:pt>
                <c:pt idx="7">
                  <c:v>60.999571754478801</c:v>
                </c:pt>
                <c:pt idx="8">
                  <c:v>60.999571754478801</c:v>
                </c:pt>
                <c:pt idx="9">
                  <c:v>60.999571754478801</c:v>
                </c:pt>
                <c:pt idx="10">
                  <c:v>60.999571754478801</c:v>
                </c:pt>
                <c:pt idx="11">
                  <c:v>60.999571754478801</c:v>
                </c:pt>
                <c:pt idx="12">
                  <c:v>60.999571754478801</c:v>
                </c:pt>
                <c:pt idx="13">
                  <c:v>60.999571754478801</c:v>
                </c:pt>
                <c:pt idx="14">
                  <c:v>60.999571754478801</c:v>
                </c:pt>
                <c:pt idx="15">
                  <c:v>60.999571754478801</c:v>
                </c:pt>
                <c:pt idx="16">
                  <c:v>60.999571754478801</c:v>
                </c:pt>
                <c:pt idx="17">
                  <c:v>60.999571754478801</c:v>
                </c:pt>
                <c:pt idx="18">
                  <c:v>60.999571754478801</c:v>
                </c:pt>
                <c:pt idx="19">
                  <c:v>60.999571754478801</c:v>
                </c:pt>
                <c:pt idx="20">
                  <c:v>60.999571754478801</c:v>
                </c:pt>
                <c:pt idx="21">
                  <c:v>60.999571754478801</c:v>
                </c:pt>
                <c:pt idx="22">
                  <c:v>60.999571754478801</c:v>
                </c:pt>
                <c:pt idx="23">
                  <c:v>60.999571754478801</c:v>
                </c:pt>
                <c:pt idx="24">
                  <c:v>60.999571754478801</c:v>
                </c:pt>
                <c:pt idx="25" formatCode="0.0_ ">
                  <c:v>60.999571754478801</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(mg/dl)</a:t>
                </a:r>
                <a:endParaRPr lang="ja-JP" altLang="en-US" sz="800" b="1" i="0" u="none" strike="noStrike" baseline="0">
                  <a:solidFill>
                    <a:schemeClr val="tx1"/>
                  </a:solidFill>
                  <a:latin typeface="+mn-ea"/>
                  <a:ea typeface="+mn-ea"/>
                </a:endParaRPr>
              </a:p>
            </c:rich>
          </c:tx>
          <c:layout>
            <c:manualLayout>
              <c:xMode val="edge"/>
              <c:yMode val="edge"/>
              <c:x val="5.0509891879457099e-002"/>
              <c:y val="3.0456756575415994e-002"/>
            </c:manualLayout>
          </c:layout>
          <c:overlay val="0"/>
        </c:title>
        <c:numFmt formatCode="#,##0_);[Red]\(#,##0\)"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標準化該当比（メタボリックシンドローム予備群</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26018061301659329"/>
          <c:y val="1.9172723601857459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'Ｂ－７－１メタボ予備群'!$B$35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'Ｂ－７－１メタボ予備群'!$G$36:$G$60</c:f>
                <c:numCache>
                  <c:formatCode>General</c:formatCode>
                  <c:ptCount val="25"/>
                  <c:pt idx="0">
                    <c:v>10.338122100164</c:v>
                  </c:pt>
                  <c:pt idx="1">
                    <c:v>12.720344825269294</c:v>
                  </c:pt>
                  <c:pt idx="2">
                    <c:v>39.830855590398897</c:v>
                  </c:pt>
                  <c:pt idx="3">
                    <c:v>13.809626505181996</c:v>
                  </c:pt>
                  <c:pt idx="4">
                    <c:v>50.743358992695008</c:v>
                  </c:pt>
                  <c:pt idx="5">
                    <c:v>11.372728604821006</c:v>
                  </c:pt>
                  <c:pt idx="6">
                    <c:v>39.740096477159994</c:v>
                  </c:pt>
                  <c:pt idx="7">
                    <c:v>19.589961994383003</c:v>
                  </c:pt>
                  <c:pt idx="8">
                    <c:v>26.403863319029711</c:v>
                  </c:pt>
                  <c:pt idx="9">
                    <c:v>4.4818214123137068</c:v>
                  </c:pt>
                  <c:pt idx="10">
                    <c:v>22.089367091377994</c:v>
                  </c:pt>
                  <c:pt idx="11">
                    <c:v>17.686142164429</c:v>
                  </c:pt>
                  <c:pt idx="12">
                    <c:v>39.006008884703022</c:v>
                  </c:pt>
                  <c:pt idx="13">
                    <c:v>42.906055074603984</c:v>
                  </c:pt>
                  <c:pt idx="14">
                    <c:v>46.266721301650009</c:v>
                  </c:pt>
                  <c:pt idx="15">
                    <c:v>60.943407467671094</c:v>
                  </c:pt>
                  <c:pt idx="16">
                    <c:v>9.2869102883642967</c:v>
                  </c:pt>
                  <c:pt idx="17">
                    <c:v>15.807104588645004</c:v>
                  </c:pt>
                  <c:pt idx="18">
                    <c:v>8.9688157476870032</c:v>
                  </c:pt>
                  <c:pt idx="19">
                    <c:v>14.262178608751697</c:v>
                  </c:pt>
                  <c:pt idx="20">
                    <c:v>16.369964997423011</c:v>
                  </c:pt>
                  <c:pt idx="21">
                    <c:v>8.5106454582880104</c:v>
                  </c:pt>
                  <c:pt idx="22">
                    <c:v>11.747872015329705</c:v>
                  </c:pt>
                  <c:pt idx="23">
                    <c:v>29.863832820931009</c:v>
                  </c:pt>
                  <c:pt idx="24">
                    <c:v>47.2993078691769</c:v>
                  </c:pt>
                </c:numCache>
              </c:numRef>
            </c:plus>
            <c:minus>
              <c:numRef>
                <c:f>'Ｂ－７－１メタボ予備群'!$F$36:$F$60</c:f>
                <c:numCache>
                  <c:formatCode>General</c:formatCode>
                  <c:ptCount val="25"/>
                  <c:pt idx="0">
                    <c:v>9.6789765971829951</c:v>
                  </c:pt>
                  <c:pt idx="1">
                    <c:v>11.61011144261721</c:v>
                  </c:pt>
                  <c:pt idx="2">
                    <c:v>30.704827225044497</c:v>
                  </c:pt>
                  <c:pt idx="3">
                    <c:v>12.532618489094801</c:v>
                  </c:pt>
                  <c:pt idx="4">
                    <c:v>34.434594027875903</c:v>
                  </c:pt>
                  <c:pt idx="5">
                    <c:v>10.517729720263802</c:v>
                  </c:pt>
                  <c:pt idx="6">
                    <c:v>30.510244784490695</c:v>
                  </c:pt>
                  <c:pt idx="7">
                    <c:v>17.462574239155998</c:v>
                  </c:pt>
                  <c:pt idx="8">
                    <c:v>21.883416628162792</c:v>
                  </c:pt>
                  <c:pt idx="9">
                    <c:v>4.3201417734296967</c:v>
                  </c:pt>
                  <c:pt idx="10">
                    <c:v>19.379205197762403</c:v>
                  </c:pt>
                  <c:pt idx="11">
                    <c:v>15.754493607214997</c:v>
                  </c:pt>
                  <c:pt idx="12">
                    <c:v>32.953376832253994</c:v>
                  </c:pt>
                  <c:pt idx="13">
                    <c:v>32.940892426251906</c:v>
                  </c:pt>
                  <c:pt idx="14">
                    <c:v>35.2112552902733</c:v>
                  </c:pt>
                  <c:pt idx="15">
                    <c:v>40.168408123562507</c:v>
                  </c:pt>
                  <c:pt idx="16">
                    <c:v>8.6410732669126986</c:v>
                  </c:pt>
                  <c:pt idx="17">
                    <c:v>14.114385566520994</c:v>
                  </c:pt>
                  <c:pt idx="18">
                    <c:v>8.4419912256012992</c:v>
                  </c:pt>
                  <c:pt idx="19">
                    <c:v>12.837241521026698</c:v>
                  </c:pt>
                  <c:pt idx="20">
                    <c:v>14.626568643283591</c:v>
                  </c:pt>
                  <c:pt idx="21">
                    <c:v>8.0247350929900989</c:v>
                  </c:pt>
                  <c:pt idx="22">
                    <c:v>10.7262217778147</c:v>
                  </c:pt>
                  <c:pt idx="23">
                    <c:v>25.614259137047</c:v>
                  </c:pt>
                  <c:pt idx="24">
                    <c:v>33.213630412794899</c:v>
                  </c:pt>
                </c:numCache>
              </c:numRef>
            </c:minus>
            <c:spPr>
              <a:ln>
                <a:solidFill>
                  <a:schemeClr val="tx1">
                    <a:lumMod val="65000"/>
                    <a:lumOff val="35000"/>
                  </a:schemeClr>
                </a:solidFill>
              </a:ln>
            </c:spPr>
          </c:errBars>
          <c:cat>
            <c:strRef>
              <c:f>'Ｂ－７－１メタボ予備群'!$A$5:$A$29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'Ｂ－７－１メタボ予備群'!$B$36:$B$60</c:f>
              <c:numCache>
                <c:formatCode>0.0</c:formatCode>
                <c:ptCount val="25"/>
                <c:pt idx="0">
                  <c:v>113.539924020572</c:v>
                </c:pt>
                <c:pt idx="1">
                  <c:v>99.225966202643704</c:v>
                </c:pt>
                <c:pt idx="2">
                  <c:v>98.487655859942095</c:v>
                </c:pt>
                <c:pt idx="3">
                  <c:v>101.037299371546</c:v>
                </c:pt>
                <c:pt idx="4">
                  <c:v>78.132225123530006</c:v>
                </c:pt>
                <c:pt idx="5">
                  <c:v>104.500300083144</c:v>
                </c:pt>
                <c:pt idx="6">
                  <c:v>96.513609776501994</c:v>
                </c:pt>
                <c:pt idx="7">
                  <c:v>119.665082335931</c:v>
                </c:pt>
                <c:pt idx="8">
                  <c:v>94.481528053783293</c:v>
                </c:pt>
                <c:pt idx="9">
                  <c:v>89.852766642305596</c:v>
                </c:pt>
                <c:pt idx="10">
                  <c:v>117.360637396594</c:v>
                </c:pt>
                <c:pt idx="11">
                  <c:v>107.337574966299</c:v>
                </c:pt>
                <c:pt idx="12">
                  <c:v>157.24055506911199</c:v>
                </c:pt>
                <c:pt idx="13">
                  <c:v>104.20252147348</c:v>
                </c:pt>
                <c:pt idx="14">
                  <c:v>108.195703431404</c:v>
                </c:pt>
                <c:pt idx="15">
                  <c:v>85.818022497023904</c:v>
                </c:pt>
                <c:pt idx="16">
                  <c:v>92.873020987713701</c:v>
                </c:pt>
                <c:pt idx="17">
                  <c:v>98.101190422065997</c:v>
                </c:pt>
                <c:pt idx="18">
                  <c:v>107.55261311400299</c:v>
                </c:pt>
                <c:pt idx="19">
                  <c:v>95.7090262269883</c:v>
                </c:pt>
                <c:pt idx="20">
                  <c:v>102.22735735027599</c:v>
                </c:pt>
                <c:pt idx="21">
                  <c:v>105.202353343646</c:v>
                </c:pt>
                <c:pt idx="22">
                  <c:v>92.007549549266301</c:v>
                </c:pt>
                <c:pt idx="23">
                  <c:v>133.46165087467</c:v>
                </c:pt>
                <c:pt idx="24">
                  <c:v>81.476816292515096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'Ｂ－７－１メタボ予備群'!$H$35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'Ｂ－７－１メタボ予備群'!$A$5:$A$29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'Ｂ－７－１メタボ予備群'!$H$36:$H$60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年齢調整平均値（ＨＤＬコレステロール・女性）</a:t>
            </a:r>
            <a:endParaRPr lang="ja-JP" altLang="en-US" sz="1200" b="0" i="0" u="none" strike="noStrike" baseline="0">
              <a:solidFill>
                <a:schemeClr val="tx1"/>
              </a:solidFill>
            </a:endParaRPr>
          </a:p>
        </c:rich>
      </c:tx>
      <c:layout>
        <c:manualLayout>
          <c:xMode val="edge"/>
          <c:yMode val="edge"/>
          <c:x val="0.3891196227283184"/>
          <c:y val="1.917270531400966e-002"/>
        </c:manualLayout>
      </c:layout>
      <c:overlay val="0"/>
    </c:title>
    <c:autoTitleDeleted val="0"/>
    <c:plotArea>
      <c:layout>
        <c:manualLayout>
          <c:layoutTarget val="inner"/>
          <c:xMode val="edge"/>
          <c:yMode val="edge"/>
          <c:x val="5.2336610741050324e-002"/>
          <c:y val="6.3945081857219532e-002"/>
          <c:w val="0.89903780364852171"/>
          <c:h val="0.80717290660225438"/>
        </c:manualLayout>
      </c:layout>
      <c:barChart>
        <c:barDir val="col"/>
        <c:grouping val="clustered"/>
        <c:varyColors val="0"/>
        <c:ser>
          <c:idx val="0"/>
          <c:order val="0"/>
          <c:tx>
            <c:strRef>
              <c:f>'Ｂ－７－３平均値_ＨＤＬ'!$B$35</c:f>
              <c:strCache>
                <c:ptCount val="1"/>
                <c:pt idx="0">
                  <c:v>点推定
(mg/dl)</c:v>
                </c:pt>
              </c:strCache>
            </c:strRef>
          </c:tx>
          <c:spPr>
            <a:solidFill>
              <a:schemeClr val="accent2">
                <a:lumMod val="40000"/>
                <a:lumOff val="60000"/>
              </a:schemeClr>
            </a:solidFill>
            <a:ln w="6350">
              <a:solidFill>
                <a:schemeClr val="accent2">
                  <a:lumMod val="50000"/>
                </a:schemeClr>
              </a:solidFill>
            </a:ln>
          </c:spPr>
          <c:invertIfNegative val="0"/>
          <c:dLbls>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'Ｂ－７－３平均値_ＨＤＬ'!$A$5:$A$30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'Ｂ－７－３平均値_ＨＤＬ'!$B$36:$B$61</c:f>
              <c:numCache>
                <c:formatCode>0.0</c:formatCode>
                <c:ptCount val="26"/>
                <c:pt idx="0">
                  <c:v>71.384833568077596</c:v>
                </c:pt>
                <c:pt idx="1">
                  <c:v>71.407435749151702</c:v>
                </c:pt>
                <c:pt idx="2">
                  <c:v>69.378445227905701</c:v>
                </c:pt>
                <c:pt idx="3">
                  <c:v>71.451256030390795</c:v>
                </c:pt>
                <c:pt idx="4">
                  <c:v>68.566175872436901</c:v>
                </c:pt>
                <c:pt idx="5">
                  <c:v>72.342952777452894</c:v>
                </c:pt>
                <c:pt idx="6">
                  <c:v>70.163028506976005</c:v>
                </c:pt>
                <c:pt idx="7">
                  <c:v>69.876803047764199</c:v>
                </c:pt>
                <c:pt idx="8">
                  <c:v>70.304900059154207</c:v>
                </c:pt>
                <c:pt idx="9">
                  <c:v>72.611504569681102</c:v>
                </c:pt>
                <c:pt idx="10">
                  <c:v>70.421301208623603</c:v>
                </c:pt>
                <c:pt idx="11">
                  <c:v>71.110730034168498</c:v>
                </c:pt>
                <c:pt idx="12">
                  <c:v>70.7971822496431</c:v>
                </c:pt>
                <c:pt idx="13">
                  <c:v>72.180999898205997</c:v>
                </c:pt>
                <c:pt idx="14">
                  <c:v>69.501064401083198</c:v>
                </c:pt>
                <c:pt idx="15">
                  <c:v>73.215851017914503</c:v>
                </c:pt>
                <c:pt idx="16">
                  <c:v>71.671943174970806</c:v>
                </c:pt>
                <c:pt idx="17">
                  <c:v>70.162654056171903</c:v>
                </c:pt>
                <c:pt idx="18">
                  <c:v>70.302382331954405</c:v>
                </c:pt>
                <c:pt idx="19">
                  <c:v>69.964279454535401</c:v>
                </c:pt>
                <c:pt idx="20">
                  <c:v>71.318761643214401</c:v>
                </c:pt>
                <c:pt idx="21">
                  <c:v>70.710619613476794</c:v>
                </c:pt>
                <c:pt idx="22">
                  <c:v>70.475894330165602</c:v>
                </c:pt>
                <c:pt idx="23">
                  <c:v>70.881029167908395</c:v>
                </c:pt>
                <c:pt idx="24">
                  <c:v>71.068200915245299</c:v>
                </c:pt>
                <c:pt idx="25" formatCode="0.0_ ">
                  <c:v>70.850809156250904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'Ｂ－７－３平均値_ＨＤＬ'!$C$35</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txPr>
                <a:bodyPr>
                  <a:spAutoFit/>
                </a:bodyPr>
                <a:lstStyle/>
                <a:p>
                  <a:pPr>
                    <a:defRPr sz="8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'Ｂ－７－３平均値_ＨＤＬ'!$A$5:$A$30</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'Ｂ－７－３平均値_ＨＤＬ'!$C$36:$C$61</c:f>
              <c:numCache>
                <c:formatCode>0.0</c:formatCode>
                <c:ptCount val="26"/>
                <c:pt idx="0">
                  <c:v>70.850809156250904</c:v>
                </c:pt>
                <c:pt idx="1">
                  <c:v>70.850809156250904</c:v>
                </c:pt>
                <c:pt idx="2">
                  <c:v>70.850809156250904</c:v>
                </c:pt>
                <c:pt idx="3">
                  <c:v>70.850809156250904</c:v>
                </c:pt>
                <c:pt idx="4">
                  <c:v>70.850809156250904</c:v>
                </c:pt>
                <c:pt idx="5">
                  <c:v>70.850809156250904</c:v>
                </c:pt>
                <c:pt idx="6">
                  <c:v>70.850809156250904</c:v>
                </c:pt>
                <c:pt idx="7">
                  <c:v>70.850809156250904</c:v>
                </c:pt>
                <c:pt idx="8">
                  <c:v>70.850809156250904</c:v>
                </c:pt>
                <c:pt idx="9">
                  <c:v>70.850809156250904</c:v>
                </c:pt>
                <c:pt idx="10">
                  <c:v>70.850809156250904</c:v>
                </c:pt>
                <c:pt idx="11">
                  <c:v>70.850809156250904</c:v>
                </c:pt>
                <c:pt idx="12">
                  <c:v>70.850809156250904</c:v>
                </c:pt>
                <c:pt idx="13">
                  <c:v>70.850809156250904</c:v>
                </c:pt>
                <c:pt idx="14">
                  <c:v>70.850809156250904</c:v>
                </c:pt>
                <c:pt idx="15">
                  <c:v>70.850809156250904</c:v>
                </c:pt>
                <c:pt idx="16">
                  <c:v>70.850809156250904</c:v>
                </c:pt>
                <c:pt idx="17">
                  <c:v>70.850809156250904</c:v>
                </c:pt>
                <c:pt idx="18">
                  <c:v>70.850809156250904</c:v>
                </c:pt>
                <c:pt idx="19">
                  <c:v>70.850809156250904</c:v>
                </c:pt>
                <c:pt idx="20">
                  <c:v>70.850809156250904</c:v>
                </c:pt>
                <c:pt idx="21">
                  <c:v>70.850809156250904</c:v>
                </c:pt>
                <c:pt idx="22">
                  <c:v>70.850809156250904</c:v>
                </c:pt>
                <c:pt idx="23">
                  <c:v>70.850809156250904</c:v>
                </c:pt>
                <c:pt idx="24">
                  <c:v>70.850809156250904</c:v>
                </c:pt>
                <c:pt idx="25" formatCode="0.0_ ">
                  <c:v>70.850809156250904</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800" i="0" u="none" strike="noStrike" baseline="0">
                    <a:solidFill>
                      <a:schemeClr val="tx1"/>
                    </a:solidFill>
                    <a:latin typeface="+mn-ea"/>
                    <a:ea typeface="+mn-ea"/>
                  </a:defRPr>
                </a:pPr>
                <a:r>
                  <a:rPr lang="en-US" altLang="ja-JP" sz="800" b="1" i="0" u="none" strike="noStrike" baseline="0">
                    <a:solidFill>
                      <a:schemeClr val="tx1"/>
                    </a:solidFill>
                    <a:effectLst/>
                    <a:latin typeface="+mn-ea"/>
                    <a:ea typeface="+mn-ea"/>
                  </a:rPr>
                  <a:t>(mg/dl)</a:t>
                </a:r>
                <a:endParaRPr lang="ja-JP" altLang="ja-JP" sz="800" b="1" i="0" u="none" strike="noStrike" baseline="0">
                  <a:solidFill>
                    <a:schemeClr val="tx1"/>
                  </a:solidFill>
                  <a:effectLst/>
                  <a:latin typeface="+mn-ea"/>
                  <a:ea typeface="+mn-ea"/>
                </a:endParaRPr>
              </a:p>
            </c:rich>
          </c:tx>
          <c:layout>
            <c:manualLayout>
              <c:xMode val="edge"/>
              <c:yMode val="edge"/>
              <c:x val="5.1455486542443064e-002"/>
              <c:y val="3.2718565485775633e-002"/>
            </c:manualLayout>
          </c:layout>
          <c:overlay val="0"/>
        </c:title>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5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a:t>
            </a:r>
            <a:r>
              <a:rPr lang="ja-JP" altLang="ja-JP" sz="1200" b="0" i="0" u="none" strike="noStrike" baseline="0">
                <a:solidFill>
                  <a:schemeClr val="tx1"/>
                </a:solidFill>
                <a:effectLst/>
              </a:rPr>
              <a:t>喫煙・</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30362616310892171"/>
          <c:y val="1.917270531400966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'Ｂ－７－４質問_喫煙'!$B$35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'Ｂ－７－４質問_喫煙'!$G$36:$G$60</c:f>
                <c:numCache>
                  <c:formatCode>General</c:formatCode>
                  <c:ptCount val="25"/>
                  <c:pt idx="0">
                    <c:v>9.0019632452849976</c:v>
                  </c:pt>
                  <c:pt idx="1">
                    <c:v>12.124399583339994</c:v>
                  </c:pt>
                  <c:pt idx="2">
                    <c:v>40.661835970832016</c:v>
                  </c:pt>
                  <c:pt idx="3">
                    <c:v>13.135160530013991</c:v>
                  </c:pt>
                  <c:pt idx="4">
                    <c:v>52.203969324760507</c:v>
                  </c:pt>
                  <c:pt idx="5">
                    <c:v>11.577194363186976</c:v>
                  </c:pt>
                  <c:pt idx="6">
                    <c:v>40.621766515182017</c:v>
                  </c:pt>
                  <c:pt idx="7">
                    <c:v>18.207192829768005</c:v>
                  </c:pt>
                  <c:pt idx="8">
                    <c:v>29.877932546939007</c:v>
                  </c:pt>
                  <c:pt idx="9">
                    <c:v>4.3446872417583933</c:v>
                  </c:pt>
                  <c:pt idx="10">
                    <c:v>18.331256468318017</c:v>
                  </c:pt>
                  <c:pt idx="11">
                    <c:v>15.64842861174499</c:v>
                  </c:pt>
                  <c:pt idx="12">
                    <c:v>26.872098124668597</c:v>
                  </c:pt>
                  <c:pt idx="13">
                    <c:v>37.314744369846991</c:v>
                  </c:pt>
                  <c:pt idx="14">
                    <c:v>41.698683313690992</c:v>
                  </c:pt>
                  <c:pt idx="15">
                    <c:v>29.575610798822503</c:v>
                  </c:pt>
                  <c:pt idx="16">
                    <c:v>8.3328864178342883</c:v>
                  </c:pt>
                  <c:pt idx="17">
                    <c:v>13.923218169315803</c:v>
                  </c:pt>
                  <c:pt idx="18">
                    <c:v>7.0474971077344009</c:v>
                  </c:pt>
                  <c:pt idx="19">
                    <c:v>13.612819367840999</c:v>
                  </c:pt>
                  <c:pt idx="20">
                    <c:v>12.993849360816199</c:v>
                  </c:pt>
                  <c:pt idx="21">
                    <c:v>6.3974987422165981</c:v>
                  </c:pt>
                  <c:pt idx="22">
                    <c:v>9.5710753793571968</c:v>
                  </c:pt>
                  <c:pt idx="23">
                    <c:v>18.657488054819197</c:v>
                  </c:pt>
                  <c:pt idx="24">
                    <c:v>39.951176704247203</c:v>
                  </c:pt>
                </c:numCache>
              </c:numRef>
            </c:plus>
            <c:minus>
              <c:numRef>
                <c:f>'Ｂ－７－４質問_喫煙'!$F$36:$F$60</c:f>
                <c:numCache>
                  <c:formatCode>General</c:formatCode>
                  <c:ptCount val="25"/>
                  <c:pt idx="0">
                    <c:v>8.4915117930080015</c:v>
                  </c:pt>
                  <c:pt idx="1">
                    <c:v>11.239745586712999</c:v>
                  </c:pt>
                  <c:pt idx="2">
                    <c:v>34.496662336708994</c:v>
                  </c:pt>
                  <c:pt idx="3">
                    <c:v>12.11130807024</c:v>
                  </c:pt>
                  <c:pt idx="4">
                    <c:v>37.009137884802506</c:v>
                  </c:pt>
                  <c:pt idx="5">
                    <c:v>10.900988353229025</c:v>
                  </c:pt>
                  <c:pt idx="6">
                    <c:v>32.077955275381598</c:v>
                  </c:pt>
                  <c:pt idx="7">
                    <c:v>16.370424612603998</c:v>
                  </c:pt>
                  <c:pt idx="8">
                    <c:v>25.766428796553981</c:v>
                  </c:pt>
                  <c:pt idx="9">
                    <c:v>4.2038310583150036</c:v>
                  </c:pt>
                  <c:pt idx="10">
                    <c:v>16.458957037952999</c:v>
                  </c:pt>
                  <c:pt idx="11">
                    <c:v>14.282631688041008</c:v>
                  </c:pt>
                  <c:pt idx="12">
                    <c:v>22.399616121141207</c:v>
                  </c:pt>
                  <c:pt idx="13">
                    <c:v>29.944164302190501</c:v>
                  </c:pt>
                  <c:pt idx="14">
                    <c:v>33.295561671004791</c:v>
                  </c:pt>
                  <c:pt idx="15">
                    <c:v>15.029701282762641</c:v>
                  </c:pt>
                  <c:pt idx="16">
                    <c:v>7.8410129412808089</c:v>
                  </c:pt>
                  <c:pt idx="17">
                    <c:v>12.518623575677395</c:v>
                  </c:pt>
                  <c:pt idx="18">
                    <c:v>6.6148414955367087</c:v>
                  </c:pt>
                  <c:pt idx="19">
                    <c:v>12.422525934105508</c:v>
                  </c:pt>
                  <c:pt idx="20">
                    <c:v>11.427931423152607</c:v>
                  </c:pt>
                  <c:pt idx="21">
                    <c:v>6.0344573855941945</c:v>
                  </c:pt>
                  <c:pt idx="22">
                    <c:v>8.8025126369742992</c:v>
                  </c:pt>
                  <c:pt idx="23">
                    <c:v>15.989301063383394</c:v>
                  </c:pt>
                  <c:pt idx="24">
                    <c:v>27.451043257305102</c:v>
                  </c:pt>
                </c:numCache>
              </c:numRef>
            </c:minus>
            <c:spPr>
              <a:ln>
                <a:solidFill>
                  <a:schemeClr val="tx1">
                    <a:lumMod val="65000"/>
                    <a:lumOff val="35000"/>
                  </a:schemeClr>
                </a:solidFill>
              </a:ln>
            </c:spPr>
          </c:errBars>
          <c:cat>
            <c:strRef>
              <c:f>'Ｂ－７－４質問_喫煙'!$A$5:$A$29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'Ｂ－７－４質問_喫煙'!$B$36:$B$60</c:f>
              <c:numCache>
                <c:formatCode>0.0</c:formatCode>
                <c:ptCount val="25"/>
                <c:pt idx="0">
                  <c:v>112.092238588534</c:v>
                </c:pt>
                <c:pt idx="1">
                  <c:v>115.092889243418</c:v>
                </c:pt>
                <c:pt idx="2">
                  <c:v>168.523339019856</c:v>
                </c:pt>
                <c:pt idx="3">
                  <c:v>116.024493706144</c:v>
                </c:pt>
                <c:pt idx="4">
                  <c:v>92.937009408719504</c:v>
                </c:pt>
                <c:pt idx="5">
                  <c:v>139.67333909704001</c:v>
                </c:pt>
                <c:pt idx="6">
                  <c:v>112.289441144957</c:v>
                </c:pt>
                <c:pt idx="7">
                  <c:v>120.862793990284</c:v>
                </c:pt>
                <c:pt idx="8">
                  <c:v>138.89864009188199</c:v>
                </c:pt>
                <c:pt idx="9">
                  <c:v>97.329560189209602</c:v>
                </c:pt>
                <c:pt idx="10">
                  <c:v>120.005910963951</c:v>
                </c:pt>
                <c:pt idx="11">
                  <c:v>122.06669472269</c:v>
                </c:pt>
                <c:pt idx="12">
                  <c:v>99.530314094380401</c:v>
                </c:pt>
                <c:pt idx="13">
                  <c:v>111.75524361629</c:v>
                </c:pt>
                <c:pt idx="14">
                  <c:v>121.75070008091799</c:v>
                </c:pt>
                <c:pt idx="15">
                  <c:v>22.176269690731701</c:v>
                </c:pt>
                <c:pt idx="16">
                  <c:v>99.404696475865705</c:v>
                </c:pt>
                <c:pt idx="17">
                  <c:v>92.424958916709201</c:v>
                </c:pt>
                <c:pt idx="18">
                  <c:v>80.609787217799806</c:v>
                </c:pt>
                <c:pt idx="19">
                  <c:v>105.97429799433201</c:v>
                </c:pt>
                <c:pt idx="20">
                  <c:v>70.475564053847904</c:v>
                </c:pt>
                <c:pt idx="21">
                  <c:v>79.597227211326697</c:v>
                </c:pt>
                <c:pt idx="22">
                  <c:v>81.833931198453698</c:v>
                </c:pt>
                <c:pt idx="23">
                  <c:v>82.891068207236799</c:v>
                </c:pt>
                <c:pt idx="24">
                  <c:v>64.020248330986803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'Ｂ－７－４質問_喫煙'!$H$35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'Ｂ－７－４質問_喫煙'!$A$5:$A$29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'Ｂ－７－４質問_喫煙'!$H$36:$H$60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a:t>
            </a:r>
            <a:r>
              <a:rPr lang="ja-JP" altLang="en-US" sz="1200" b="0" i="0" u="none" strike="noStrike" baseline="0">
                <a:solidFill>
                  <a:schemeClr val="tx1"/>
                </a:solidFill>
              </a:rPr>
              <a:t>喫煙・男性）</a:t>
            </a:r>
            <a:endParaRPr lang="ja-JP" altLang="en-US" sz="1200" b="0" i="0" u="none" strike="noStrike" baseline="0">
              <a:solidFill>
                <a:schemeClr val="tx1"/>
              </a:solidFill>
            </a:endParaRPr>
          </a:p>
        </c:rich>
      </c:tx>
      <c:layout>
        <c:manualLayout>
          <c:xMode val="edge"/>
          <c:yMode val="edge"/>
          <c:x val="0.30188834154351396"/>
          <c:y val="1.4909825742879133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'Ｂ－７－４質問_喫煙'!$B$4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'Ｂ－７－４質問_喫煙'!$G$5:$G$29</c:f>
                <c:numCache>
                  <c:formatCode>General</c:formatCode>
                  <c:ptCount val="25"/>
                  <c:pt idx="0">
                    <c:v>4.4953401790420031</c:v>
                  </c:pt>
                  <c:pt idx="1">
                    <c:v>6.3667624621679977</c:v>
                  </c:pt>
                  <c:pt idx="2">
                    <c:v>19.677578338904993</c:v>
                  </c:pt>
                  <c:pt idx="3">
                    <c:v>6.3122798527879951</c:v>
                  </c:pt>
                  <c:pt idx="4">
                    <c:v>23.519664437834507</c:v>
                  </c:pt>
                  <c:pt idx="5">
                    <c:v>5.1028630111159998</c:v>
                  </c:pt>
                  <c:pt idx="6">
                    <c:v>18.541504006669001</c:v>
                  </c:pt>
                  <c:pt idx="7">
                    <c:v>9.2477190973710037</c:v>
                  </c:pt>
                  <c:pt idx="8">
                    <c:v>13.282795585552989</c:v>
                  </c:pt>
                  <c:pt idx="9">
                    <c:v>2.1935090879465946</c:v>
                  </c:pt>
                  <c:pt idx="10">
                    <c:v>8.6308211332579958</c:v>
                  </c:pt>
                  <c:pt idx="11">
                    <c:v>7.1286938173087009</c:v>
                  </c:pt>
                  <c:pt idx="12">
                    <c:v>13.79600454804789</c:v>
                  </c:pt>
                  <c:pt idx="13">
                    <c:v>18.900525105173003</c:v>
                  </c:pt>
                  <c:pt idx="14">
                    <c:v>19.346182993024001</c:v>
                  </c:pt>
                  <c:pt idx="15">
                    <c:v>26.078192857059292</c:v>
                  </c:pt>
                  <c:pt idx="16">
                    <c:v>4.3808605146650024</c:v>
                  </c:pt>
                  <c:pt idx="17">
                    <c:v>7.4797068058991982</c:v>
                  </c:pt>
                  <c:pt idx="18">
                    <c:v>4.0896317964223954</c:v>
                  </c:pt>
                  <c:pt idx="19">
                    <c:v>6.9197554180542085</c:v>
                  </c:pt>
                  <c:pt idx="20">
                    <c:v>7.6488465267329957</c:v>
                  </c:pt>
                  <c:pt idx="21">
                    <c:v>3.8805289813100075</c:v>
                  </c:pt>
                  <c:pt idx="22">
                    <c:v>5.341509134189991</c:v>
                  </c:pt>
                  <c:pt idx="23">
                    <c:v>10.323915050623</c:v>
                  </c:pt>
                  <c:pt idx="24">
                    <c:v>21.22412544758501</c:v>
                  </c:pt>
                </c:numCache>
              </c:numRef>
            </c:plus>
            <c:minus>
              <c:numRef>
                <c:f>'Ｂ－７－４質問_喫煙'!$F$5:$F$29</c:f>
                <c:numCache>
                  <c:formatCode>General</c:formatCode>
                  <c:ptCount val="25"/>
                  <c:pt idx="0">
                    <c:v>4.3580918700129985</c:v>
                  </c:pt>
                  <c:pt idx="1">
                    <c:v>6.1111834996310108</c:v>
                  </c:pt>
                  <c:pt idx="2">
                    <c:v>17.400273654711</c:v>
                  </c:pt>
                  <c:pt idx="3">
                    <c:v>6.0275765615624977</c:v>
                  </c:pt>
                  <c:pt idx="4">
                    <c:v>19.993215944457305</c:v>
                  </c:pt>
                  <c:pt idx="5">
                    <c:v>4.9188911200894978</c:v>
                  </c:pt>
                  <c:pt idx="6">
                    <c:v>16.442682029788202</c:v>
                  </c:pt>
                  <c:pt idx="7">
                    <c:v>8.7027382971640037</c:v>
                  </c:pt>
                  <c:pt idx="8">
                    <c:v>12.232160235397004</c:v>
                  </c:pt>
                  <c:pt idx="9">
                    <c:v>2.1542367189563976</c:v>
                  </c:pt>
                  <c:pt idx="10">
                    <c:v>8.1201026669594967</c:v>
                  </c:pt>
                  <c:pt idx="11">
                    <c:v>6.7672434629328109</c:v>
                  </c:pt>
                  <c:pt idx="12">
                    <c:v>12.487738399385407</c:v>
                  </c:pt>
                  <c:pt idx="13">
                    <c:v>16.676845823517098</c:v>
                  </c:pt>
                  <c:pt idx="14">
                    <c:v>17.022889217054299</c:v>
                  </c:pt>
                  <c:pt idx="15">
                    <c:v>20.711898246286708</c:v>
                  </c:pt>
                  <c:pt idx="16">
                    <c:v>4.2488685219490065</c:v>
                  </c:pt>
                  <c:pt idx="17">
                    <c:v>7.071607931804806</c:v>
                  </c:pt>
                  <c:pt idx="18">
                    <c:v>3.9677440000346991</c:v>
                  </c:pt>
                  <c:pt idx="19">
                    <c:v>6.5661155849879975</c:v>
                  </c:pt>
                  <c:pt idx="20">
                    <c:v>7.2429921612942962</c:v>
                  </c:pt>
                  <c:pt idx="21">
                    <c:v>3.7724553739949016</c:v>
                  </c:pt>
                  <c:pt idx="22">
                    <c:v>5.1401391373900083</c:v>
                  </c:pt>
                  <c:pt idx="23">
                    <c:v>9.6279022656161999</c:v>
                  </c:pt>
                  <c:pt idx="24">
                    <c:v>18.629572745124591</c:v>
                  </c:pt>
                </c:numCache>
              </c:numRef>
            </c:minus>
            <c:spPr>
              <a:ln>
                <a:solidFill>
                  <a:schemeClr val="tx1">
                    <a:lumMod val="65000"/>
                    <a:lumOff val="35000"/>
                  </a:schemeClr>
                </a:solidFill>
              </a:ln>
            </c:spPr>
          </c:errBars>
          <c:cat>
            <c:strRef>
              <c:f>'Ｂ－７－４質問_喫煙'!$A$5:$A$29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'Ｂ－７－４質問_喫煙'!$B$5:$B$29</c:f>
              <c:numCache>
                <c:formatCode>0.0</c:formatCode>
                <c:ptCount val="25"/>
                <c:pt idx="0">
                  <c:v>107.167565889733</c:v>
                </c:pt>
                <c:pt idx="1">
                  <c:v>114.16948116627201</c:v>
                </c:pt>
                <c:pt idx="2">
                  <c:v>111.798715937183</c:v>
                </c:pt>
                <c:pt idx="3">
                  <c:v>100.166027360873</c:v>
                </c:pt>
                <c:pt idx="4">
                  <c:v>98.786023926523498</c:v>
                </c:pt>
                <c:pt idx="5">
                  <c:v>102.368178744245</c:v>
                </c:pt>
                <c:pt idx="6">
                  <c:v>108.042230643067</c:v>
                </c:pt>
                <c:pt idx="7">
                  <c:v>110.511330578686</c:v>
                </c:pt>
                <c:pt idx="8">
                  <c:v>115.463550907791</c:v>
                </c:pt>
                <c:pt idx="9">
                  <c:v>90.467057486927004</c:v>
                </c:pt>
                <c:pt idx="10">
                  <c:v>102.687488999563</c:v>
                </c:pt>
                <c:pt idx="11">
                  <c:v>99.972038029588305</c:v>
                </c:pt>
                <c:pt idx="12">
                  <c:v>98.147254418013105</c:v>
                </c:pt>
                <c:pt idx="13">
                  <c:v>105.379009782746</c:v>
                </c:pt>
                <c:pt idx="14">
                  <c:v>105.352931683878</c:v>
                </c:pt>
                <c:pt idx="15">
                  <c:v>74.138315010394706</c:v>
                </c:pt>
                <c:pt idx="16">
                  <c:v>105.880669906053</c:v>
                </c:pt>
                <c:pt idx="17">
                  <c:v>97.040124104986802</c:v>
                </c:pt>
                <c:pt idx="18">
                  <c:v>99.957515162388603</c:v>
                </c:pt>
                <c:pt idx="19">
                  <c:v>96.232894625315794</c:v>
                </c:pt>
                <c:pt idx="20">
                  <c:v>102.219120849338</c:v>
                </c:pt>
                <c:pt idx="21">
                  <c:v>101.72813158064</c:v>
                </c:pt>
                <c:pt idx="22">
                  <c:v>102.28152464114601</c:v>
                </c:pt>
                <c:pt idx="23">
                  <c:v>106.767027920412</c:v>
                </c:pt>
                <c:pt idx="24">
                  <c:v>113.237385730158</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'Ｂ－７－４質問_喫煙'!$H$4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'Ｂ－７－４質問_喫煙'!$A$5:$A$29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'Ｂ－７－４質問_喫煙'!$H$5:$H$29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5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：体重変化</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30362616310892171"/>
          <c:y val="1.7042404723564143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'Ｂ－７－４質問_体重変化'!$B$35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'Ｂ－７－４質問_体重変化'!$G$36:$G$60</c:f>
                <c:numCache>
                  <c:formatCode>General</c:formatCode>
                  <c:ptCount val="25"/>
                  <c:pt idx="0">
                    <c:v>6.1786282288589973</c:v>
                  </c:pt>
                  <c:pt idx="1">
                    <c:v>7.7075081052740018</c:v>
                  </c:pt>
                  <c:pt idx="2">
                    <c:v>23.970261785158996</c:v>
                  </c:pt>
                  <c:pt idx="3">
                    <c:v>9.0281698318810015</c:v>
                  </c:pt>
                  <c:pt idx="4">
                    <c:v>32.678294831139596</c:v>
                  </c:pt>
                  <c:pt idx="5">
                    <c:v>6.1283649874199995</c:v>
                  </c:pt>
                  <c:pt idx="6">
                    <c:v>22.215882828443995</c:v>
                  </c:pt>
                  <c:pt idx="7">
                    <c:v>10.349799262325988</c:v>
                  </c:pt>
                  <c:pt idx="8">
                    <c:v>14.908595918556998</c:v>
                  </c:pt>
                  <c:pt idx="9">
                    <c:v>2.7330158795132036</c:v>
                  </c:pt>
                  <c:pt idx="10">
                    <c:v>14.094879753348991</c:v>
                  </c:pt>
                  <c:pt idx="11">
                    <c:v>11.386487901180004</c:v>
                  </c:pt>
                  <c:pt idx="12">
                    <c:v>21.168517242644015</c:v>
                  </c:pt>
                  <c:pt idx="13">
                    <c:v>27.498568328897008</c:v>
                  </c:pt>
                  <c:pt idx="14">
                    <c:v>31.780591655852021</c:v>
                  </c:pt>
                  <c:pt idx="15">
                    <c:v>32.713511182825002</c:v>
                  </c:pt>
                  <c:pt idx="16">
                    <c:v>5.4494741651569996</c:v>
                  </c:pt>
                  <c:pt idx="17">
                    <c:v>9.4571182412880006</c:v>
                  </c:pt>
                  <c:pt idx="18">
                    <c:v>5.4470531164099896</c:v>
                  </c:pt>
                  <c:pt idx="19">
                    <c:v>8.9154902115952979</c:v>
                  </c:pt>
                  <c:pt idx="20">
                    <c:v>9.5659193214490017</c:v>
                  </c:pt>
                  <c:pt idx="21">
                    <c:v>4.4130712869925048</c:v>
                  </c:pt>
                  <c:pt idx="22">
                    <c:v>7.1855564384420063</c:v>
                  </c:pt>
                  <c:pt idx="23">
                    <c:v>16.389859967200209</c:v>
                  </c:pt>
                  <c:pt idx="24">
                    <c:v>26.101850789957012</c:v>
                  </c:pt>
                </c:numCache>
              </c:numRef>
            </c:plus>
            <c:minus>
              <c:numRef>
                <c:f>'Ｂ－７－４質問_体重変化'!$F$36:$F$60</c:f>
                <c:numCache>
                  <c:formatCode>General</c:formatCode>
                  <c:ptCount val="25"/>
                  <c:pt idx="0">
                    <c:v>5.9176058997927043</c:v>
                  </c:pt>
                  <c:pt idx="1">
                    <c:v>7.306416567356095</c:v>
                  </c:pt>
                  <c:pt idx="2">
                    <c:v>20.701793004615112</c:v>
                  </c:pt>
                  <c:pt idx="3">
                    <c:v>8.4802087896469942</c:v>
                  </c:pt>
                  <c:pt idx="4">
                    <c:v>25.8807862462385</c:v>
                  </c:pt>
                  <c:pt idx="5">
                    <c:v>5.866723733885209</c:v>
                  </c:pt>
                  <c:pt idx="6">
                    <c:v>19.186632663895409</c:v>
                  </c:pt>
                  <c:pt idx="7">
                    <c:v>9.6734863006440008</c:v>
                  </c:pt>
                  <c:pt idx="8">
                    <c:v>13.580546834459994</c:v>
                  </c:pt>
                  <c:pt idx="9">
                    <c:v>2.6733843544855063</c:v>
                  </c:pt>
                  <c:pt idx="10">
                    <c:v>12.930447463405002</c:v>
                  </c:pt>
                  <c:pt idx="11">
                    <c:v>10.603546138616991</c:v>
                  </c:pt>
                  <c:pt idx="12">
                    <c:v>18.718664794144999</c:v>
                  </c:pt>
                  <c:pt idx="13">
                    <c:v>23.420313604118505</c:v>
                  </c:pt>
                  <c:pt idx="14">
                    <c:v>27.015531343888995</c:v>
                  </c:pt>
                  <c:pt idx="15">
                    <c:v>26.490822539853312</c:v>
                  </c:pt>
                  <c:pt idx="16">
                    <c:v>5.2425890696478064</c:v>
                  </c:pt>
                  <c:pt idx="17">
                    <c:v>8.8615240794921988</c:v>
                  </c:pt>
                  <c:pt idx="18">
                    <c:v>5.2405373971262037</c:v>
                  </c:pt>
                  <c:pt idx="19">
                    <c:v>8.3454070244199983</c:v>
                  </c:pt>
                  <c:pt idx="20">
                    <c:v>8.9196186469347936</c:v>
                  </c:pt>
                  <c:pt idx="21">
                    <c:v>4.2617401805614037</c:v>
                  </c:pt>
                  <c:pt idx="22">
                    <c:v>6.8249008629353938</c:v>
                  </c:pt>
                  <c:pt idx="23">
                    <c:v>14.589407657763502</c:v>
                  </c:pt>
                  <c:pt idx="24">
                    <c:v>21.386011880966791</c:v>
                  </c:pt>
                </c:numCache>
              </c:numRef>
            </c:minus>
            <c:spPr>
              <a:ln>
                <a:solidFill>
                  <a:schemeClr val="tx1">
                    <a:lumMod val="65000"/>
                    <a:lumOff val="35000"/>
                  </a:schemeClr>
                </a:solidFill>
              </a:ln>
            </c:spPr>
          </c:errBars>
          <c:cat>
            <c:strRef>
              <c:f>'Ｂ－７－４質問_体重変化'!$A$5:$A$29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'Ｂ－７－４質問_体重変化'!$B$36:$B$60</c:f>
              <c:numCache>
                <c:formatCode>0.0</c:formatCode>
                <c:ptCount val="25"/>
                <c:pt idx="0">
                  <c:v>105.023557516357</c:v>
                </c:pt>
                <c:pt idx="1">
                  <c:v>105.151152636747</c:v>
                </c:pt>
                <c:pt idx="2">
                  <c:v>112.63910829400901</c:v>
                </c:pt>
                <c:pt idx="3">
                  <c:v>104.536222951024</c:v>
                </c:pt>
                <c:pt idx="4">
                  <c:v>91.624370482536406</c:v>
                </c:pt>
                <c:pt idx="5">
                  <c:v>103.02390804802</c:v>
                </c:pt>
                <c:pt idx="6">
                  <c:v>104.39507311970701</c:v>
                </c:pt>
                <c:pt idx="7">
                  <c:v>110.70002080856401</c:v>
                </c:pt>
                <c:pt idx="8">
                  <c:v>113.698973045562</c:v>
                </c:pt>
                <c:pt idx="9">
                  <c:v>92.082210984962003</c:v>
                </c:pt>
                <c:pt idx="10">
                  <c:v>116.813453038433</c:v>
                </c:pt>
                <c:pt idx="11">
                  <c:v>115.27192661508199</c:v>
                </c:pt>
                <c:pt idx="12">
                  <c:v>120.269527340298</c:v>
                </c:pt>
                <c:pt idx="13">
                  <c:v>117.010062780414</c:v>
                </c:pt>
                <c:pt idx="14">
                  <c:v>133.48312413266399</c:v>
                </c:pt>
                <c:pt idx="15">
                  <c:v>102.74045884081001</c:v>
                </c:pt>
                <c:pt idx="16">
                  <c:v>103.588389260409</c:v>
                </c:pt>
                <c:pt idx="17">
                  <c:v>105.24807147235499</c:v>
                </c:pt>
                <c:pt idx="18">
                  <c:v>103.687578465043</c:v>
                </c:pt>
                <c:pt idx="19">
                  <c:v>97.612225337246699</c:v>
                </c:pt>
                <c:pt idx="20">
                  <c:v>98.698261644233995</c:v>
                </c:pt>
                <c:pt idx="21">
                  <c:v>93.2659334412904</c:v>
                </c:pt>
                <c:pt idx="22">
                  <c:v>101.857958482158</c:v>
                </c:pt>
                <c:pt idx="23">
                  <c:v>98.819622773031796</c:v>
                </c:pt>
                <c:pt idx="24">
                  <c:v>87.410277299182994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'Ｂ－７－４質問_体重変化'!$H$35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'Ｂ－７－４質問_体重変化'!$A$5:$A$29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'Ｂ－７－４質問_体重変化'!$H$36:$H$60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a:t>
            </a:r>
            <a:r>
              <a:rPr lang="ja-JP" altLang="en-US" sz="1200" b="0" i="0" u="none" strike="noStrike" baseline="0">
                <a:solidFill>
                  <a:schemeClr val="tx1"/>
                </a:solidFill>
              </a:rPr>
              <a:t>体重変化・男性）</a:t>
            </a:r>
            <a:endParaRPr lang="ja-JP" altLang="en-US" sz="1200" b="0" i="0" u="none" strike="noStrike" baseline="0">
              <a:solidFill>
                <a:schemeClr val="tx1"/>
              </a:solidFill>
            </a:endParaRPr>
          </a:p>
        </c:rich>
      </c:tx>
      <c:layout>
        <c:manualLayout>
          <c:xMode val="edge"/>
          <c:yMode val="edge"/>
          <c:x val="0.30536398467432951"/>
          <c:y val="1.7039800849004721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'Ｂ－７－４質問_体重変化'!$B$4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'Ｂ－７－４質問_体重変化'!$G$5:$G$29</c:f>
                <c:numCache>
                  <c:formatCode>General</c:formatCode>
                  <c:ptCount val="25"/>
                  <c:pt idx="0">
                    <c:v>5.1838625770489983</c:v>
                  </c:pt>
                  <c:pt idx="1">
                    <c:v>6.0401328602656008</c:v>
                  </c:pt>
                  <c:pt idx="2">
                    <c:v>20.399525436976006</c:v>
                  </c:pt>
                  <c:pt idx="3">
                    <c:v>7.3499068592785903</c:v>
                  </c:pt>
                  <c:pt idx="4">
                    <c:v>28.809822552465008</c:v>
                  </c:pt>
                  <c:pt idx="5">
                    <c:v>4.9322602998633016</c:v>
                  </c:pt>
                  <c:pt idx="6">
                    <c:v>17.5192176164214</c:v>
                  </c:pt>
                  <c:pt idx="7">
                    <c:v>8.5659087460429078</c:v>
                  </c:pt>
                  <c:pt idx="8">
                    <c:v>11.651363935291499</c:v>
                  </c:pt>
                  <c:pt idx="9">
                    <c:v>2.6185314112679947</c:v>
                  </c:pt>
                  <c:pt idx="10">
                    <c:v>10.588178056786901</c:v>
                  </c:pt>
                  <c:pt idx="11">
                    <c:v>9.0173811435009981</c:v>
                  </c:pt>
                  <c:pt idx="12">
                    <c:v>16.630438175807001</c:v>
                  </c:pt>
                  <c:pt idx="13">
                    <c:v>22.250601743745591</c:v>
                  </c:pt>
                  <c:pt idx="14">
                    <c:v>23.571242416597997</c:v>
                  </c:pt>
                  <c:pt idx="15">
                    <c:v>31.033361502371989</c:v>
                  </c:pt>
                  <c:pt idx="16">
                    <c:v>4.2554563268434009</c:v>
                  </c:pt>
                  <c:pt idx="17">
                    <c:v>7.6871076197065946</c:v>
                  </c:pt>
                  <c:pt idx="18">
                    <c:v>4.5780434438597979</c:v>
                  </c:pt>
                  <c:pt idx="19">
                    <c:v>7.9197021322139989</c:v>
                  </c:pt>
                  <c:pt idx="20">
                    <c:v>7.9608689868324944</c:v>
                  </c:pt>
                  <c:pt idx="21">
                    <c:v>4.0260906977700017</c:v>
                  </c:pt>
                  <c:pt idx="22">
                    <c:v>5.6237134020321093</c:v>
                  </c:pt>
                  <c:pt idx="23">
                    <c:v>11.107387093314898</c:v>
                  </c:pt>
                  <c:pt idx="24">
                    <c:v>18.393437696610007</c:v>
                  </c:pt>
                </c:numCache>
              </c:numRef>
            </c:plus>
            <c:minus>
              <c:numRef>
                <c:f>'Ｂ－７－４質問_体重変化'!$F$5:$F$29</c:f>
                <c:numCache>
                  <c:formatCode>General</c:formatCode>
                  <c:ptCount val="25"/>
                  <c:pt idx="0">
                    <c:v>4.9940740174853033</c:v>
                  </c:pt>
                  <c:pt idx="1">
                    <c:v>5.756254559191504</c:v>
                  </c:pt>
                  <c:pt idx="2">
                    <c:v>17.746996603707188</c:v>
                  </c:pt>
                  <c:pt idx="3">
                    <c:v>6.9644733417679987</c:v>
                  </c:pt>
                  <c:pt idx="4">
                    <c:v>24.200459694939994</c:v>
                  </c:pt>
                  <c:pt idx="5">
                    <c:v>4.7534616656980972</c:v>
                  </c:pt>
                  <c:pt idx="6">
                    <c:v>15.48510616808619</c:v>
                  </c:pt>
                  <c:pt idx="7">
                    <c:v>8.031907982535202</c:v>
                  </c:pt>
                  <c:pt idx="8">
                    <c:v>10.707024777438406</c:v>
                  </c:pt>
                  <c:pt idx="9">
                    <c:v>2.5697589582269984</c:v>
                  </c:pt>
                  <c:pt idx="10">
                    <c:v>9.8015933637248054</c:v>
                  </c:pt>
                  <c:pt idx="11">
                    <c:v>8.4956922308730043</c:v>
                  </c:pt>
                  <c:pt idx="12">
                    <c:v>14.839636298616398</c:v>
                  </c:pt>
                  <c:pt idx="13">
                    <c:v>19.068567487587799</c:v>
                  </c:pt>
                  <c:pt idx="14">
                    <c:v>20.400041342398495</c:v>
                  </c:pt>
                  <c:pt idx="15">
                    <c:v>25.758540632569705</c:v>
                  </c:pt>
                  <c:pt idx="16">
                    <c:v>4.1209660923351947</c:v>
                  </c:pt>
                  <c:pt idx="17">
                    <c:v>7.2665143384626987</c:v>
                  </c:pt>
                  <c:pt idx="18">
                    <c:v>4.4248252984059064</c:v>
                  </c:pt>
                  <c:pt idx="19">
                    <c:v>7.4766097150966999</c:v>
                  </c:pt>
                  <c:pt idx="20">
                    <c:v>7.4917240328060046</c:v>
                  </c:pt>
                  <c:pt idx="21">
                    <c:v>3.9063927737812918</c:v>
                  </c:pt>
                  <c:pt idx="22">
                    <c:v>5.3888601173130013</c:v>
                  </c:pt>
                  <c:pt idx="23">
                    <c:v>10.212710132638904</c:v>
                  </c:pt>
                  <c:pt idx="24">
                    <c:v>15.9509570986217</c:v>
                  </c:pt>
                </c:numCache>
              </c:numRef>
            </c:minus>
            <c:spPr>
              <a:ln>
                <a:solidFill>
                  <a:schemeClr val="tx1">
                    <a:lumMod val="65000"/>
                    <a:lumOff val="35000"/>
                  </a:schemeClr>
                </a:solidFill>
              </a:ln>
            </c:spPr>
          </c:errBars>
          <c:cat>
            <c:strRef>
              <c:f>'Ｂ－７－４質問_体重変化'!$A$5:$A$29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'Ｂ－７－４質問_体重変化'!$B$5:$B$29</c:f>
              <c:numCache>
                <c:formatCode>0.0</c:formatCode>
                <c:ptCount val="25"/>
                <c:pt idx="0">
                  <c:v>102.340101973852</c:v>
                </c:pt>
                <c:pt idx="1">
                  <c:v>91.779122588242899</c:v>
                </c:pt>
                <c:pt idx="2">
                  <c:v>101.329422390452</c:v>
                </c:pt>
                <c:pt idx="3">
                  <c:v>99.458023061702406</c:v>
                </c:pt>
                <c:pt idx="4">
                  <c:v>111.938431732089</c:v>
                </c:pt>
                <c:pt idx="5">
                  <c:v>98.382355836524695</c:v>
                </c:pt>
                <c:pt idx="6">
                  <c:v>99.166818968825595</c:v>
                </c:pt>
                <c:pt idx="7">
                  <c:v>96.378277134451096</c:v>
                </c:pt>
                <c:pt idx="8">
                  <c:v>98.611203594897503</c:v>
                </c:pt>
                <c:pt idx="9">
                  <c:v>103.725134502014</c:v>
                </c:pt>
                <c:pt idx="10">
                  <c:v>98.562696118193102</c:v>
                </c:pt>
                <c:pt idx="11">
                  <c:v>109.905240280618</c:v>
                </c:pt>
                <c:pt idx="12">
                  <c:v>102.564147557201</c:v>
                </c:pt>
                <c:pt idx="13">
                  <c:v>98.854472872967406</c:v>
                </c:pt>
                <c:pt idx="14">
                  <c:v>112.519555024442</c:v>
                </c:pt>
                <c:pt idx="15">
                  <c:v>112.03242058740101</c:v>
                </c:pt>
                <c:pt idx="16">
                  <c:v>97.884102085878595</c:v>
                </c:pt>
                <c:pt idx="17">
                  <c:v>99.433597897170401</c:v>
                </c:pt>
                <c:pt idx="18">
                  <c:v>99.227110460515206</c:v>
                </c:pt>
                <c:pt idx="19">
                  <c:v>100.03787401703001</c:v>
                </c:pt>
                <c:pt idx="20">
                  <c:v>95.133320447368504</c:v>
                </c:pt>
                <c:pt idx="21">
                  <c:v>98.656192493139997</c:v>
                </c:pt>
                <c:pt idx="22">
                  <c:v>96.755107087976896</c:v>
                </c:pt>
                <c:pt idx="23">
                  <c:v>94.649843064986101</c:v>
                </c:pt>
                <c:pt idx="24">
                  <c:v>89.153621653353994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'Ｂ－７－４質問_体重変化'!$H$4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'Ｂ－７－４質問_体重変化'!$A$5:$A$29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'Ｂ－７－４質問_体重変化'!$H$5:$H$29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5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：運動習慣</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30362616310892171"/>
          <c:y val="1.7042404723564143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'Ｂ－７－４質問_運動習慣'!$B$35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'Ｂ－７－４質問_運動習慣'!$G$36:$G$60</c:f>
                <c:numCache>
                  <c:formatCode>General</c:formatCode>
                  <c:ptCount val="25"/>
                  <c:pt idx="0">
                    <c:v>6.5356632237900101</c:v>
                  </c:pt>
                  <c:pt idx="1">
                    <c:v>7.272935333541696</c:v>
                  </c:pt>
                  <c:pt idx="2">
                    <c:v>23.899469335392595</c:v>
                  </c:pt>
                  <c:pt idx="3">
                    <c:v>8.9552416639006935</c:v>
                  </c:pt>
                  <c:pt idx="4">
                    <c:v>35.017176048906009</c:v>
                  </c:pt>
                  <c:pt idx="5">
                    <c:v>6.5930495820469872</c:v>
                  </c:pt>
                  <c:pt idx="6">
                    <c:v>22.954382478358994</c:v>
                  </c:pt>
                  <c:pt idx="7">
                    <c:v>9.0968253638933021</c:v>
                  </c:pt>
                  <c:pt idx="8">
                    <c:v>15.456859692343997</c:v>
                  </c:pt>
                  <c:pt idx="9">
                    <c:v>2.9845624872999963</c:v>
                  </c:pt>
                  <c:pt idx="10">
                    <c:v>14.952468636475999</c:v>
                  </c:pt>
                  <c:pt idx="11">
                    <c:v>11.713192828985001</c:v>
                  </c:pt>
                  <c:pt idx="12">
                    <c:v>18.901187593755196</c:v>
                  </c:pt>
                  <c:pt idx="13">
                    <c:v>27.688170932840293</c:v>
                  </c:pt>
                  <c:pt idx="14">
                    <c:v>31.092294251780004</c:v>
                  </c:pt>
                  <c:pt idx="15">
                    <c:v>46.929701357921005</c:v>
                  </c:pt>
                  <c:pt idx="16">
                    <c:v>5.4911720111847018</c:v>
                  </c:pt>
                  <c:pt idx="17">
                    <c:v>9.4134785996709951</c:v>
                  </c:pt>
                  <c:pt idx="18">
                    <c:v>5.6935657373080062</c:v>
                  </c:pt>
                  <c:pt idx="19">
                    <c:v>9.5662981595390022</c:v>
                  </c:pt>
                  <c:pt idx="20">
                    <c:v>9.4618920586730013</c:v>
                  </c:pt>
                  <c:pt idx="21">
                    <c:v>4.8527359114947046</c:v>
                  </c:pt>
                  <c:pt idx="22">
                    <c:v>7.7097695497079997</c:v>
                  </c:pt>
                  <c:pt idx="23">
                    <c:v>17.816926473077601</c:v>
                  </c:pt>
                  <c:pt idx="24">
                    <c:v>31.403152301483985</c:v>
                  </c:pt>
                </c:numCache>
              </c:numRef>
            </c:plus>
            <c:minus>
              <c:numRef>
                <c:f>'Ｂ－７－４質問_運動習慣'!$F$36:$F$60</c:f>
                <c:numCache>
                  <c:formatCode>General</c:formatCode>
                  <c:ptCount val="25"/>
                  <c:pt idx="0">
                    <c:v>6.243103918081502</c:v>
                  </c:pt>
                  <c:pt idx="1">
                    <c:v>6.8248446478926041</c:v>
                  </c:pt>
                  <c:pt idx="2">
                    <c:v>19.683127022371906</c:v>
                  </c:pt>
                  <c:pt idx="3">
                    <c:v>8.3803937299307023</c:v>
                  </c:pt>
                  <c:pt idx="4">
                    <c:v>28.839448879086106</c:v>
                  </c:pt>
                  <c:pt idx="5">
                    <c:v>6.281079985623407</c:v>
                  </c:pt>
                  <c:pt idx="6">
                    <c:v>19.795628789519711</c:v>
                  </c:pt>
                  <c:pt idx="7">
                    <c:v>8.3453015924912961</c:v>
                  </c:pt>
                  <c:pt idx="8">
                    <c:v>13.984744384986897</c:v>
                  </c:pt>
                  <c:pt idx="9">
                    <c:v>2.9240132465969992</c:v>
                  </c:pt>
                  <c:pt idx="10">
                    <c:v>13.472669587825294</c:v>
                  </c:pt>
                  <c:pt idx="11">
                    <c:v>10.814330847057093</c:v>
                  </c:pt>
                  <c:pt idx="12">
                    <c:v>15.968256562604097</c:v>
                  </c:pt>
                  <c:pt idx="13">
                    <c:v>22.877306272355995</c:v>
                  </c:pt>
                  <c:pt idx="14">
                    <c:v>26.086016335192411</c:v>
                  </c:pt>
                  <c:pt idx="15">
                    <c:v>38.836050004382002</c:v>
                  </c:pt>
                  <c:pt idx="16">
                    <c:v>5.2375155580594992</c:v>
                  </c:pt>
                  <c:pt idx="17">
                    <c:v>8.7719147663700028</c:v>
                  </c:pt>
                  <c:pt idx="18">
                    <c:v>5.4716700001431917</c:v>
                  </c:pt>
                  <c:pt idx="19">
                    <c:v>8.980568672312998</c:v>
                  </c:pt>
                  <c:pt idx="20">
                    <c:v>8.800089149491896</c:v>
                  </c:pt>
                  <c:pt idx="21">
                    <c:v>4.663676880372094</c:v>
                  </c:pt>
                  <c:pt idx="22">
                    <c:v>7.2840245565392934</c:v>
                  </c:pt>
                  <c:pt idx="23">
                    <c:v>15.365138354896899</c:v>
                  </c:pt>
                  <c:pt idx="24">
                    <c:v>26.346822054346504</c:v>
                  </c:pt>
                </c:numCache>
              </c:numRef>
            </c:minus>
            <c:spPr>
              <a:ln>
                <a:solidFill>
                  <a:schemeClr val="tx1">
                    <a:lumMod val="65000"/>
                    <a:lumOff val="35000"/>
                  </a:schemeClr>
                </a:solidFill>
              </a:ln>
            </c:spPr>
          </c:errBars>
          <c:cat>
            <c:strRef>
              <c:f>'Ｂ－７－４質問_運動習慣'!$A$5:$A$29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'Ｂ－７－４質問_運動習慣'!$B$36:$B$60</c:f>
              <c:numCache>
                <c:formatCode>0.0</c:formatCode>
                <c:ptCount val="25"/>
                <c:pt idx="0">
                  <c:v>104.538719644285</c:v>
                </c:pt>
                <c:pt idx="1">
                  <c:v>82.870795030522302</c:v>
                </c:pt>
                <c:pt idx="2">
                  <c:v>82.424659183319406</c:v>
                </c:pt>
                <c:pt idx="3">
                  <c:v>97.639646530694307</c:v>
                </c:pt>
                <c:pt idx="4">
                  <c:v>120.767484871264</c:v>
                </c:pt>
                <c:pt idx="5">
                  <c:v>99.467711972916007</c:v>
                </c:pt>
                <c:pt idx="6">
                  <c:v>106.71195222039201</c:v>
                </c:pt>
                <c:pt idx="7">
                  <c:v>75.391319474827895</c:v>
                </c:pt>
                <c:pt idx="8">
                  <c:v>109.433721964301</c:v>
                </c:pt>
                <c:pt idx="9">
                  <c:v>108.336871045411</c:v>
                </c:pt>
                <c:pt idx="10">
                  <c:v>101.414593605772</c:v>
                </c:pt>
                <c:pt idx="11">
                  <c:v>105.245080172136</c:v>
                </c:pt>
                <c:pt idx="12">
                  <c:v>76.194240674366199</c:v>
                </c:pt>
                <c:pt idx="13">
                  <c:v>97.2986238065957</c:v>
                </c:pt>
                <c:pt idx="14">
                  <c:v>119.88221406429901</c:v>
                </c:pt>
                <c:pt idx="15">
                  <c:v>166.428280808154</c:v>
                </c:pt>
                <c:pt idx="16">
                  <c:v>84.971667078577696</c:v>
                </c:pt>
                <c:pt idx="17">
                  <c:v>96.215858572669006</c:v>
                </c:pt>
                <c:pt idx="18">
                  <c:v>105.303981421373</c:v>
                </c:pt>
                <c:pt idx="19">
                  <c:v>109.732301183103</c:v>
                </c:pt>
                <c:pt idx="20">
                  <c:v>94.035145616245998</c:v>
                </c:pt>
                <c:pt idx="21">
                  <c:v>89.785847394011498</c:v>
                </c:pt>
                <c:pt idx="22">
                  <c:v>98.751677158833999</c:v>
                </c:pt>
                <c:pt idx="23">
                  <c:v>82.828584402205394</c:v>
                </c:pt>
                <c:pt idx="24">
                  <c:v>121.080785998438</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'Ｂ－７－４質問_運動習慣'!$H$35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'Ｂ－７－４質問_運動習慣'!$A$5:$A$29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'Ｂ－７－４質問_運動習慣'!$H$36:$H$60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a:t>
            </a:r>
            <a:r>
              <a:rPr lang="ja-JP" altLang="en-US" sz="1200" b="0" i="0" u="none" strike="noStrike" baseline="0">
                <a:solidFill>
                  <a:schemeClr val="tx1"/>
                </a:solidFill>
              </a:rPr>
              <a:t>運動習慣・男性）</a:t>
            </a:r>
            <a:endParaRPr lang="ja-JP" altLang="en-US" sz="1200" b="0" i="0" u="none" strike="noStrike" baseline="0">
              <a:solidFill>
                <a:schemeClr val="tx1"/>
              </a:solidFill>
            </a:endParaRPr>
          </a:p>
        </c:rich>
      </c:tx>
      <c:layout>
        <c:manualLayout>
          <c:xMode val="edge"/>
          <c:yMode val="edge"/>
          <c:x val="0.30536398467432951"/>
          <c:y val="1.7039800849004721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'Ｂ－７－４質問_運動習慣'!$B$4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'Ｂ－７－４質問_運動習慣'!$G$5:$G$29</c:f>
                <c:numCache>
                  <c:formatCode>General</c:formatCode>
                  <c:ptCount val="25"/>
                  <c:pt idx="0">
                    <c:v>5.9968680804353909</c:v>
                  </c:pt>
                  <c:pt idx="1">
                    <c:v>7.1445097983494037</c:v>
                  </c:pt>
                  <c:pt idx="2">
                    <c:v>25.241444409889993</c:v>
                  </c:pt>
                  <c:pt idx="3">
                    <c:v>8.3251130628965058</c:v>
                  </c:pt>
                  <c:pt idx="4">
                    <c:v>30.564500975711908</c:v>
                  </c:pt>
                  <c:pt idx="5">
                    <c:v>5.9076790962231058</c:v>
                  </c:pt>
                  <c:pt idx="6">
                    <c:v>20.12371209759111</c:v>
                  </c:pt>
                  <c:pt idx="7">
                    <c:v>9.5880140076249916</c:v>
                  </c:pt>
                  <c:pt idx="8">
                    <c:v>13.869788887530788</c:v>
                  </c:pt>
                  <c:pt idx="9">
                    <c:v>3.0539519186190063</c:v>
                  </c:pt>
                  <c:pt idx="10">
                    <c:v>13.842359452190991</c:v>
                  </c:pt>
                  <c:pt idx="11">
                    <c:v>10.567523355686191</c:v>
                  </c:pt>
                  <c:pt idx="12">
                    <c:v>20.376472984208007</c:v>
                  </c:pt>
                  <c:pt idx="13">
                    <c:v>29.111927480357991</c:v>
                  </c:pt>
                  <c:pt idx="14">
                    <c:v>27.14608365974199</c:v>
                  </c:pt>
                  <c:pt idx="15">
                    <c:v>47.219462336491006</c:v>
                  </c:pt>
                  <c:pt idx="16">
                    <c:v>4.8778322683243971</c:v>
                  </c:pt>
                  <c:pt idx="17">
                    <c:v>9.131544297749997</c:v>
                  </c:pt>
                  <c:pt idx="18">
                    <c:v>5.4101483390549987</c:v>
                  </c:pt>
                  <c:pt idx="19">
                    <c:v>9.6560506086630085</c:v>
                  </c:pt>
                  <c:pt idx="20">
                    <c:v>9.1517334281888907</c:v>
                  </c:pt>
                  <c:pt idx="21">
                    <c:v>4.9581837589264097</c:v>
                  </c:pt>
                  <c:pt idx="22">
                    <c:v>7.3953284326560009</c:v>
                  </c:pt>
                  <c:pt idx="23">
                    <c:v>14.272364652528111</c:v>
                  </c:pt>
                  <c:pt idx="24">
                    <c:v>23.320138261292001</c:v>
                  </c:pt>
                </c:numCache>
              </c:numRef>
            </c:plus>
            <c:minus>
              <c:numRef>
                <c:f>'Ｂ－７－４質問_運動習慣'!$F$5:$F$29</c:f>
                <c:numCache>
                  <c:formatCode>General</c:formatCode>
                  <c:ptCount val="25"/>
                  <c:pt idx="0">
                    <c:v>5.7302947293731989</c:v>
                  </c:pt>
                  <c:pt idx="1">
                    <c:v>6.742113526903907</c:v>
                  </c:pt>
                  <c:pt idx="2">
                    <c:v>21.414320428704897</c:v>
                  </c:pt>
                  <c:pt idx="3">
                    <c:v>7.8075444324266954</c:v>
                  </c:pt>
                  <c:pt idx="4">
                    <c:v>24.75059209761109</c:v>
                  </c:pt>
                  <c:pt idx="5">
                    <c:v>5.6383896737414005</c:v>
                  </c:pt>
                  <c:pt idx="6">
                    <c:v>17.354487097470297</c:v>
                  </c:pt>
                  <c:pt idx="7">
                    <c:v>8.8384863282707045</c:v>
                  </c:pt>
                  <c:pt idx="8">
                    <c:v>12.557347496363406</c:v>
                  </c:pt>
                  <c:pt idx="9">
                    <c:v>2.9893772468250006</c:v>
                  </c:pt>
                  <c:pt idx="10">
                    <c:v>12.61393474523851</c:v>
                  </c:pt>
                  <c:pt idx="11">
                    <c:v>9.7915560958115009</c:v>
                  </c:pt>
                  <c:pt idx="12">
                    <c:v>17.829527697002888</c:v>
                  </c:pt>
                  <c:pt idx="13">
                    <c:v>24.233074083433607</c:v>
                  </c:pt>
                  <c:pt idx="14">
                    <c:v>22.908572836638001</c:v>
                  </c:pt>
                  <c:pt idx="15">
                    <c:v>38.617990128607985</c:v>
                  </c:pt>
                  <c:pt idx="16">
                    <c:v>4.6818016195217922</c:v>
                  </c:pt>
                  <c:pt idx="17">
                    <c:v>8.5515495726923945</c:v>
                  </c:pt>
                  <c:pt idx="18">
                    <c:v>5.2042016839883019</c:v>
                  </c:pt>
                  <c:pt idx="19">
                    <c:v>9.0764829030749894</c:v>
                  </c:pt>
                  <c:pt idx="20">
                    <c:v>8.5340823618574007</c:v>
                  </c:pt>
                  <c:pt idx="21">
                    <c:v>4.7781142173641911</c:v>
                  </c:pt>
                  <c:pt idx="22">
                    <c:v>7.0441050521779971</c:v>
                  </c:pt>
                  <c:pt idx="23">
                    <c:v>12.832547651486991</c:v>
                  </c:pt>
                  <c:pt idx="24">
                    <c:v>20.168778740803603</c:v>
                  </c:pt>
                </c:numCache>
              </c:numRef>
            </c:minus>
            <c:spPr>
              <a:ln>
                <a:solidFill>
                  <a:schemeClr val="tx1">
                    <a:lumMod val="65000"/>
                    <a:lumOff val="35000"/>
                  </a:schemeClr>
                </a:solidFill>
              </a:ln>
            </c:spPr>
          </c:errBars>
          <c:cat>
            <c:strRef>
              <c:f>'Ｂ－７－４質問_運動習慣'!$A$5:$A$29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'Ｂ－７－４質問_運動習慣'!$B$5:$B$29</c:f>
              <c:numCache>
                <c:formatCode>0.0</c:formatCode>
                <c:ptCount val="25"/>
                <c:pt idx="0">
                  <c:v>96.627578430321606</c:v>
                </c:pt>
                <c:pt idx="1">
                  <c:v>89.606850186886803</c:v>
                </c:pt>
                <c:pt idx="2">
                  <c:v>104.613389732088</c:v>
                </c:pt>
                <c:pt idx="3">
                  <c:v>93.945062953126495</c:v>
                </c:pt>
                <c:pt idx="4">
                  <c:v>95.991250738430097</c:v>
                </c:pt>
                <c:pt idx="5">
                  <c:v>92.707048966592495</c:v>
                </c:pt>
                <c:pt idx="6">
                  <c:v>93.552532109265897</c:v>
                </c:pt>
                <c:pt idx="7">
                  <c:v>84.424486463711602</c:v>
                </c:pt>
                <c:pt idx="8">
                  <c:v>98.908782374337207</c:v>
                </c:pt>
                <c:pt idx="9">
                  <c:v>106.258249423856</c:v>
                </c:pt>
                <c:pt idx="10">
                  <c:v>106.009593795192</c:v>
                </c:pt>
                <c:pt idx="11">
                  <c:v>99.623985578775802</c:v>
                </c:pt>
                <c:pt idx="12">
                  <c:v>105.95911086043699</c:v>
                </c:pt>
                <c:pt idx="13">
                  <c:v>106.92299371353801</c:v>
                </c:pt>
                <c:pt idx="14">
                  <c:v>108.649829557041</c:v>
                </c:pt>
                <c:pt idx="15">
                  <c:v>156.52793962420199</c:v>
                </c:pt>
                <c:pt idx="16">
                  <c:v>87.366469860658498</c:v>
                </c:pt>
                <c:pt idx="17">
                  <c:v>100.70147020952</c:v>
                </c:pt>
                <c:pt idx="18">
                  <c:v>102.55180317314201</c:v>
                </c:pt>
                <c:pt idx="19">
                  <c:v>113.15050042223599</c:v>
                </c:pt>
                <c:pt idx="20">
                  <c:v>94.534796876628107</c:v>
                </c:pt>
                <c:pt idx="21">
                  <c:v>98.709961084814594</c:v>
                </c:pt>
                <c:pt idx="22">
                  <c:v>111.138599015195</c:v>
                </c:pt>
                <c:pt idx="23">
                  <c:v>94.742659391866894</c:v>
                </c:pt>
                <c:pt idx="24">
                  <c:v>110.74469246437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'Ｂ－７－４質問_運動習慣'!$H$4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'Ｂ－７－４質問_運動習慣'!$A$5:$A$29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'Ｂ－７－４質問_運動習慣'!$H$5:$H$29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5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：歩行</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30362616310892171"/>
          <c:y val="1.7042404723564143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'Ｂ－７－４質問_歩行'!$B$35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'Ｂ－７－４質問_歩行'!$G$36:$G$60</c:f>
                <c:numCache>
                  <c:formatCode>General</c:formatCode>
                  <c:ptCount val="25"/>
                  <c:pt idx="0">
                    <c:v>4.886751680985995</c:v>
                  </c:pt>
                  <c:pt idx="1">
                    <c:v>5.8307788923678032</c:v>
                  </c:pt>
                  <c:pt idx="2">
                    <c:v>18.940721424241005</c:v>
                  </c:pt>
                  <c:pt idx="3">
                    <c:v>7.2623016420949966</c:v>
                  </c:pt>
                  <c:pt idx="4">
                    <c:v>30.138634426385011</c:v>
                  </c:pt>
                  <c:pt idx="5">
                    <c:v>4.6233335439520999</c:v>
                  </c:pt>
                  <c:pt idx="6">
                    <c:v>18.932141990143009</c:v>
                  </c:pt>
                  <c:pt idx="7">
                    <c:v>7.7710941093252899</c:v>
                  </c:pt>
                  <c:pt idx="8">
                    <c:v>11.284458848683002</c:v>
                  </c:pt>
                  <c:pt idx="9">
                    <c:v>2.1450233912424039</c:v>
                  </c:pt>
                  <c:pt idx="10">
                    <c:v>10.599171166705901</c:v>
                  </c:pt>
                  <c:pt idx="11">
                    <c:v>8.0890786379804069</c:v>
                  </c:pt>
                  <c:pt idx="12">
                    <c:v>14.182082992114502</c:v>
                  </c:pt>
                  <c:pt idx="13">
                    <c:v>19.536076486135997</c:v>
                  </c:pt>
                  <c:pt idx="14">
                    <c:v>20.926322465596698</c:v>
                  </c:pt>
                  <c:pt idx="15">
                    <c:v>34.150335839160988</c:v>
                  </c:pt>
                  <c:pt idx="16">
                    <c:v>4.2937060146081052</c:v>
                  </c:pt>
                  <c:pt idx="17">
                    <c:v>7.0223744457604909</c:v>
                  </c:pt>
                  <c:pt idx="18">
                    <c:v>4.6766699230749964</c:v>
                  </c:pt>
                  <c:pt idx="19">
                    <c:v>7.9228102064199959</c:v>
                  </c:pt>
                  <c:pt idx="20">
                    <c:v>8.3746254116599914</c:v>
                  </c:pt>
                  <c:pt idx="21">
                    <c:v>3.9503585369230052</c:v>
                  </c:pt>
                  <c:pt idx="22">
                    <c:v>6.0183888658710032</c:v>
                  </c:pt>
                  <c:pt idx="23">
                    <c:v>13.665749538684395</c:v>
                  </c:pt>
                  <c:pt idx="24">
                    <c:v>25.263111064332008</c:v>
                  </c:pt>
                </c:numCache>
              </c:numRef>
            </c:plus>
            <c:minus>
              <c:numRef>
                <c:f>'Ｂ－７－４質問_歩行'!$F$36:$F$60</c:f>
                <c:numCache>
                  <c:formatCode>General</c:formatCode>
                  <c:ptCount val="25"/>
                  <c:pt idx="0">
                    <c:v>4.7146402132442944</c:v>
                  </c:pt>
                  <c:pt idx="1">
                    <c:v>5.5666589475482056</c:v>
                  </c:pt>
                  <c:pt idx="2">
                    <c:v>16.650059084623905</c:v>
                  </c:pt>
                  <c:pt idx="3">
                    <c:v>6.9127479472929991</c:v>
                  </c:pt>
                  <c:pt idx="4">
                    <c:v>26.119191364407996</c:v>
                  </c:pt>
                  <c:pt idx="5">
                    <c:v>4.4457100176303896</c:v>
                  </c:pt>
                  <c:pt idx="6">
                    <c:v>17.012839149776994</c:v>
                  </c:pt>
                  <c:pt idx="7">
                    <c:v>7.3304384250261023</c:v>
                  </c:pt>
                  <c:pt idx="8">
                    <c:v>10.413614418932497</c:v>
                  </c:pt>
                  <c:pt idx="9">
                    <c:v>2.1075459959452019</c:v>
                  </c:pt>
                  <c:pt idx="10">
                    <c:v>9.7880626427817958</c:v>
                  </c:pt>
                  <c:pt idx="11">
                    <c:v>7.5667741225820038</c:v>
                  </c:pt>
                  <c:pt idx="12">
                    <c:v>12.524597605973696</c:v>
                  </c:pt>
                  <c:pt idx="13">
                    <c:v>16.835195966346006</c:v>
                  </c:pt>
                  <c:pt idx="14">
                    <c:v>17.887657409915704</c:v>
                  </c:pt>
                  <c:pt idx="15">
                    <c:v>29.76359340047901</c:v>
                  </c:pt>
                  <c:pt idx="16">
                    <c:v>4.151985054850698</c:v>
                  </c:pt>
                  <c:pt idx="17">
                    <c:v>6.6381514510553075</c:v>
                  </c:pt>
                  <c:pt idx="18">
                    <c:v>4.5436394468670045</c:v>
                  </c:pt>
                  <c:pt idx="19">
                    <c:v>7.5644421618169986</c:v>
                  </c:pt>
                  <c:pt idx="20">
                    <c:v>7.9693266736120023</c:v>
                  </c:pt>
                  <c:pt idx="21">
                    <c:v>3.8455498312950027</c:v>
                  </c:pt>
                  <c:pt idx="22">
                    <c:v>5.7746766340099924</c:v>
                  </c:pt>
                  <c:pt idx="23">
                    <c:v>12.372615556521509</c:v>
                  </c:pt>
                  <c:pt idx="24">
                    <c:v>22.260539171260007</c:v>
                  </c:pt>
                </c:numCache>
              </c:numRef>
            </c:minus>
            <c:spPr>
              <a:ln>
                <a:solidFill>
                  <a:schemeClr val="tx1">
                    <a:lumMod val="65000"/>
                    <a:lumOff val="35000"/>
                  </a:schemeClr>
                </a:solidFill>
              </a:ln>
            </c:spPr>
          </c:errBars>
          <c:cat>
            <c:strRef>
              <c:f>'Ｂ－７－４質問_歩行'!$A$5:$A$29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'Ｂ－７－４質問_歩行'!$B$36:$B$60</c:f>
              <c:numCache>
                <c:formatCode>0.0</c:formatCode>
                <c:ptCount val="25"/>
                <c:pt idx="0">
                  <c:v>100.446764463145</c:v>
                </c:pt>
                <c:pt idx="1">
                  <c:v>92.107345294856501</c:v>
                </c:pt>
                <c:pt idx="2">
                  <c:v>102.31352135665</c:v>
                </c:pt>
                <c:pt idx="3">
                  <c:v>107.607941533155</c:v>
                </c:pt>
                <c:pt idx="4">
                  <c:v>145.348591580555</c:v>
                </c:pt>
                <c:pt idx="5">
                  <c:v>86.798664016161993</c:v>
                </c:pt>
                <c:pt idx="6">
                  <c:v>124.983619978734</c:v>
                </c:pt>
                <c:pt idx="7">
                  <c:v>96.765484512804704</c:v>
                </c:pt>
                <c:pt idx="8">
                  <c:v>100.772097350504</c:v>
                </c:pt>
                <c:pt idx="9">
                  <c:v>90.699754164693402</c:v>
                </c:pt>
                <c:pt idx="10">
                  <c:v>95.525656363179095</c:v>
                </c:pt>
                <c:pt idx="11">
                  <c:v>87.640497083222797</c:v>
                </c:pt>
                <c:pt idx="12">
                  <c:v>79.676420026295901</c:v>
                </c:pt>
                <c:pt idx="13">
                  <c:v>90.326256743635</c:v>
                </c:pt>
                <c:pt idx="14">
                  <c:v>91.306651401492303</c:v>
                </c:pt>
                <c:pt idx="15">
                  <c:v>172.05345681029601</c:v>
                </c:pt>
                <c:pt idx="16">
                  <c:v>94.415126855946994</c:v>
                </c:pt>
                <c:pt idx="17">
                  <c:v>90.835199852422406</c:v>
                </c:pt>
                <c:pt idx="18">
                  <c:v>119.951390675797</c:v>
                </c:pt>
                <c:pt idx="19">
                  <c:v>125.344245045729</c:v>
                </c:pt>
                <c:pt idx="20">
                  <c:v>123.376340959289</c:v>
                </c:pt>
                <c:pt idx="21">
                  <c:v>108.870283094315</c:v>
                </c:pt>
                <c:pt idx="22">
                  <c:v>106.940988596957</c:v>
                </c:pt>
                <c:pt idx="23">
                  <c:v>97.453728969093603</c:v>
                </c:pt>
                <c:pt idx="24">
                  <c:v>139.22278362506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'Ｂ－７－４質問_歩行'!$H$35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'Ｂ－７－４質問_歩行'!$A$5:$A$29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'Ｂ－７－４質問_歩行'!$H$36:$H$60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a:t>
            </a:r>
            <a:r>
              <a:rPr lang="ja-JP" altLang="en-US" sz="1200" b="0" i="0" u="none" strike="noStrike" baseline="0">
                <a:solidFill>
                  <a:schemeClr val="tx1"/>
                </a:solidFill>
              </a:rPr>
              <a:t>歩行・男性）</a:t>
            </a:r>
            <a:endParaRPr lang="ja-JP" altLang="en-US" sz="1200" b="0" i="0" u="none" strike="noStrike" baseline="0">
              <a:solidFill>
                <a:schemeClr val="tx1"/>
              </a:solidFill>
            </a:endParaRPr>
          </a:p>
        </c:rich>
      </c:tx>
      <c:layout>
        <c:manualLayout>
          <c:xMode val="edge"/>
          <c:yMode val="edge"/>
          <c:x val="0.30536398467432951"/>
          <c:y val="1.7039800849004721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'Ｂ－７－４質問_歩行'!$B$4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'Ｂ－７－４質問_歩行'!$G$5:$G$29</c:f>
                <c:numCache>
                  <c:formatCode>General</c:formatCode>
                  <c:ptCount val="25"/>
                  <c:pt idx="0">
                    <c:v>4.8528534368491023</c:v>
                  </c:pt>
                  <c:pt idx="1">
                    <c:v>6.0951750113672887</c:v>
                  </c:pt>
                  <c:pt idx="2">
                    <c:v>21.939267204190003</c:v>
                  </c:pt>
                  <c:pt idx="3">
                    <c:v>7.2313828301129917</c:v>
                  </c:pt>
                  <c:pt idx="4">
                    <c:v>29.611891159417979</c:v>
                  </c:pt>
                  <c:pt idx="5">
                    <c:v>4.7057460769200929</c:v>
                  </c:pt>
                  <c:pt idx="6">
                    <c:v>18.462163114517011</c:v>
                  </c:pt>
                  <c:pt idx="7">
                    <c:v>8.787289879740996</c:v>
                  </c:pt>
                  <c:pt idx="8">
                    <c:v>11.689122706224992</c:v>
                  </c:pt>
                  <c:pt idx="9">
                    <c:v>2.3442791971527015</c:v>
                  </c:pt>
                  <c:pt idx="10">
                    <c:v>10.290579466853302</c:v>
                  </c:pt>
                  <c:pt idx="11">
                    <c:v>8.1169880576598104</c:v>
                  </c:pt>
                  <c:pt idx="12">
                    <c:v>14.960883932435905</c:v>
                  </c:pt>
                  <c:pt idx="13">
                    <c:v>20.938023740452493</c:v>
                  </c:pt>
                  <c:pt idx="14">
                    <c:v>19.559225079329892</c:v>
                  </c:pt>
                  <c:pt idx="15">
                    <c:v>37.651767973722997</c:v>
                  </c:pt>
                  <c:pt idx="16">
                    <c:v>4.2754664581052992</c:v>
                  </c:pt>
                  <c:pt idx="17">
                    <c:v>7.1860972949426127</c:v>
                  </c:pt>
                  <c:pt idx="18">
                    <c:v>4.8611538331830104</c:v>
                  </c:pt>
                  <c:pt idx="19">
                    <c:v>8.4299427918870009</c:v>
                  </c:pt>
                  <c:pt idx="20">
                    <c:v>8.8563978982169971</c:v>
                  </c:pt>
                  <c:pt idx="21">
                    <c:v>4.3983569346870013</c:v>
                  </c:pt>
                  <c:pt idx="22">
                    <c:v>6.136079890504007</c:v>
                  </c:pt>
                  <c:pt idx="23">
                    <c:v>11.627382129637297</c:v>
                  </c:pt>
                  <c:pt idx="24">
                    <c:v>22.146952383116002</c:v>
                  </c:pt>
                </c:numCache>
              </c:numRef>
            </c:plus>
            <c:minus>
              <c:numRef>
                <c:f>'Ｂ－７－４質問_歩行'!$F$5:$F$29</c:f>
                <c:numCache>
                  <c:formatCode>General</c:formatCode>
                  <c:ptCount val="25"/>
                  <c:pt idx="0">
                    <c:v>4.666859698625899</c:v>
                  </c:pt>
                  <c:pt idx="1">
                    <c:v>5.815565837081607</c:v>
                  </c:pt>
                  <c:pt idx="2">
                    <c:v>19.295316893526291</c:v>
                  </c:pt>
                  <c:pt idx="3">
                    <c:v>6.8645044770728987</c:v>
                  </c:pt>
                  <c:pt idx="4">
                    <c:v>25.418892321849015</c:v>
                  </c:pt>
                  <c:pt idx="5">
                    <c:v>4.5233797634241029</c:v>
                  </c:pt>
                  <c:pt idx="6">
                    <c:v>16.511850298643594</c:v>
                  </c:pt>
                  <c:pt idx="7">
                    <c:v>8.2642851594341948</c:v>
                  </c:pt>
                  <c:pt idx="8">
                    <c:v>10.772679813996604</c:v>
                  </c:pt>
                  <c:pt idx="9">
                    <c:v>2.298196562000598</c:v>
                  </c:pt>
                  <c:pt idx="10">
                    <c:v>9.4741897250325025</c:v>
                  </c:pt>
                  <c:pt idx="11">
                    <c:v>7.587113264493496</c:v>
                  </c:pt>
                  <c:pt idx="12">
                    <c:v>13.206574085316007</c:v>
                  </c:pt>
                  <c:pt idx="13">
                    <c:v>17.745289655660699</c:v>
                  </c:pt>
                  <c:pt idx="14">
                    <c:v>16.5241851964715</c:v>
                  </c:pt>
                  <c:pt idx="15">
                    <c:v>32.037316745001007</c:v>
                  </c:pt>
                  <c:pt idx="16">
                    <c:v>4.1408741987159061</c:v>
                  </c:pt>
                  <c:pt idx="17">
                    <c:v>6.7795348471843937</c:v>
                  </c:pt>
                  <c:pt idx="18">
                    <c:v>4.7153659774199923</c:v>
                  </c:pt>
                  <c:pt idx="19">
                    <c:v>8.0155484578169904</c:v>
                  </c:pt>
                  <c:pt idx="20">
                    <c:v>8.4152545715340068</c:v>
                  </c:pt>
                  <c:pt idx="21">
                    <c:v>4.2763876400979939</c:v>
                  </c:pt>
                  <c:pt idx="22">
                    <c:v>5.8962571320650028</c:v>
                  </c:pt>
                  <c:pt idx="23">
                    <c:v>10.679040932750908</c:v>
                  </c:pt>
                  <c:pt idx="24">
                    <c:v>19.890574858779004</c:v>
                  </c:pt>
                </c:numCache>
              </c:numRef>
            </c:minus>
            <c:spPr>
              <a:ln>
                <a:solidFill>
                  <a:schemeClr val="tx1">
                    <a:lumMod val="65000"/>
                    <a:lumOff val="35000"/>
                  </a:schemeClr>
                </a:solidFill>
              </a:ln>
            </c:spPr>
          </c:errBars>
          <c:cat>
            <c:strRef>
              <c:f>'Ｂ－７－４質問_歩行'!$A$5:$A$29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'Ｂ－７－４質問_歩行'!$B$5:$B$29</c:f>
              <c:numCache>
                <c:formatCode>0.0</c:formatCode>
                <c:ptCount val="25"/>
                <c:pt idx="0">
                  <c:v>91.336711777426899</c:v>
                </c:pt>
                <c:pt idx="1">
                  <c:v>95.010658507812707</c:v>
                </c:pt>
                <c:pt idx="2">
                  <c:v>118.99339358250199</c:v>
                </c:pt>
                <c:pt idx="3">
                  <c:v>101.347344998471</c:v>
                </c:pt>
                <c:pt idx="4">
                  <c:v>133.10832653728701</c:v>
                </c:pt>
                <c:pt idx="5">
                  <c:v>87.5482299105755</c:v>
                </c:pt>
                <c:pt idx="6">
                  <c:v>116.35594809727399</c:v>
                </c:pt>
                <c:pt idx="7">
                  <c:v>103.901794633433</c:v>
                </c:pt>
                <c:pt idx="8">
                  <c:v>102.59793965474201</c:v>
                </c:pt>
                <c:pt idx="9">
                  <c:v>87.885213558639194</c:v>
                </c:pt>
                <c:pt idx="10">
                  <c:v>89.161438046193297</c:v>
                </c:pt>
                <c:pt idx="11">
                  <c:v>86.912436766632894</c:v>
                </c:pt>
                <c:pt idx="12">
                  <c:v>83.733320518769801</c:v>
                </c:pt>
                <c:pt idx="13">
                  <c:v>86.190100279876503</c:v>
                </c:pt>
                <c:pt idx="14">
                  <c:v>78.846913491877402</c:v>
                </c:pt>
                <c:pt idx="15">
                  <c:v>159.18110574802401</c:v>
                </c:pt>
                <c:pt idx="16">
                  <c:v>98.745973742208704</c:v>
                </c:pt>
                <c:pt idx="17">
                  <c:v>89.697391588741993</c:v>
                </c:pt>
                <c:pt idx="18">
                  <c:v>118.051611794461</c:v>
                </c:pt>
                <c:pt idx="19">
                  <c:v>122.159241816034</c:v>
                </c:pt>
                <c:pt idx="20">
                  <c:v>126.55941657149801</c:v>
                </c:pt>
                <c:pt idx="21">
                  <c:v>115.81603363791599</c:v>
                </c:pt>
                <c:pt idx="22">
                  <c:v>113.151679135455</c:v>
                </c:pt>
                <c:pt idx="23">
                  <c:v>97.731202459924702</c:v>
                </c:pt>
                <c:pt idx="24">
                  <c:v>145.39358653469901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'Ｂ－７－４質問_歩行'!$H$4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'Ｂ－７－４質問_歩行'!$A$5:$A$29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'Ｂ－７－４質問_歩行'!$H$5:$H$29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5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：夕食</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30362616310892171"/>
          <c:y val="1.7042404723564143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'Ｂ－７－４質問_夕食'!$B$35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'Ｂ－７－４質問_夕食'!$G$36:$G$60</c:f>
                <c:numCache>
                  <c:formatCode>General</c:formatCode>
                  <c:ptCount val="25"/>
                  <c:pt idx="0">
                    <c:v>9.0026708270259945</c:v>
                  </c:pt>
                  <c:pt idx="1">
                    <c:v>12.498254966112</c:v>
                  </c:pt>
                  <c:pt idx="2">
                    <c:v>44.507811740312007</c:v>
                  </c:pt>
                  <c:pt idx="3">
                    <c:v>13.646625471264983</c:v>
                  </c:pt>
                  <c:pt idx="4">
                    <c:v>50.124300916141308</c:v>
                  </c:pt>
                  <c:pt idx="5">
                    <c:v>8.4405090641191975</c:v>
                  </c:pt>
                  <c:pt idx="6">
                    <c:v>34.028200457911993</c:v>
                  </c:pt>
                  <c:pt idx="7">
                    <c:v>14.624514107475008</c:v>
                  </c:pt>
                  <c:pt idx="8">
                    <c:v>20.404427797935398</c:v>
                  </c:pt>
                  <c:pt idx="9">
                    <c:v>3.7288132141370056</c:v>
                  </c:pt>
                  <c:pt idx="10">
                    <c:v>19.380013857177005</c:v>
                  </c:pt>
                  <c:pt idx="11">
                    <c:v>15.954559409067997</c:v>
                  </c:pt>
                  <c:pt idx="12">
                    <c:v>26.181576825615394</c:v>
                  </c:pt>
                  <c:pt idx="13">
                    <c:v>36.236460916774007</c:v>
                  </c:pt>
                  <c:pt idx="14">
                    <c:v>48.091645597151</c:v>
                  </c:pt>
                  <c:pt idx="15">
                    <c:v>38.394269688013303</c:v>
                  </c:pt>
                  <c:pt idx="16">
                    <c:v>7.9992406664450044</c:v>
                  </c:pt>
                  <c:pt idx="17">
                    <c:v>13.081819521716398</c:v>
                  </c:pt>
                  <c:pt idx="18">
                    <c:v>7.5952688026823978</c:v>
                  </c:pt>
                  <c:pt idx="19">
                    <c:v>13.900531265004005</c:v>
                  </c:pt>
                  <c:pt idx="20">
                    <c:v>17.964847849397017</c:v>
                  </c:pt>
                  <c:pt idx="21">
                    <c:v>6.2975953551599986</c:v>
                  </c:pt>
                  <c:pt idx="22">
                    <c:v>9.7136310597909983</c:v>
                  </c:pt>
                  <c:pt idx="23">
                    <c:v>24.494424277829012</c:v>
                  </c:pt>
                  <c:pt idx="24">
                    <c:v>43.130453355981999</c:v>
                  </c:pt>
                </c:numCache>
              </c:numRef>
            </c:plus>
            <c:minus>
              <c:numRef>
                <c:f>'Ｂ－７－４質問_夕食'!$F$36:$F$60</c:f>
                <c:numCache>
                  <c:formatCode>General</c:formatCode>
                  <c:ptCount val="25"/>
                  <c:pt idx="0">
                    <c:v>8.480184208642001</c:v>
                  </c:pt>
                  <c:pt idx="1">
                    <c:v>11.693625785529008</c:v>
                  </c:pt>
                  <c:pt idx="2">
                    <c:v>36.887896886631992</c:v>
                  </c:pt>
                  <c:pt idx="3">
                    <c:v>12.537098539121004</c:v>
                  </c:pt>
                  <c:pt idx="4">
                    <c:v>35.534791472359295</c:v>
                  </c:pt>
                  <c:pt idx="5">
                    <c:v>7.9186119816932035</c:v>
                  </c:pt>
                  <c:pt idx="6">
                    <c:v>27.669550312822707</c:v>
                  </c:pt>
                  <c:pt idx="7">
                    <c:v>13.249466591706195</c:v>
                  </c:pt>
                  <c:pt idx="8">
                    <c:v>17.671314358776513</c:v>
                  </c:pt>
                  <c:pt idx="9">
                    <c:v>3.6078350957505023</c:v>
                  </c:pt>
                  <c:pt idx="10">
                    <c:v>17.068743330965788</c:v>
                  </c:pt>
                  <c:pt idx="11">
                    <c:v>14.3938047017336</c:v>
                  </c:pt>
                  <c:pt idx="12">
                    <c:v>21.155608563781307</c:v>
                  </c:pt>
                  <c:pt idx="13">
                    <c:v>27.933978700794697</c:v>
                  </c:pt>
                  <c:pt idx="14">
                    <c:v>38.299508299269007</c:v>
                  </c:pt>
                  <c:pt idx="15">
                    <c:v>26.054465371396802</c:v>
                  </c:pt>
                  <c:pt idx="16">
                    <c:v>7.5891745899949967</c:v>
                  </c:pt>
                  <c:pt idx="17">
                    <c:v>11.874579025032702</c:v>
                  </c:pt>
                  <c:pt idx="18">
                    <c:v>7.1776387162427966</c:v>
                  </c:pt>
                  <c:pt idx="19">
                    <c:v>12.740794059286003</c:v>
                  </c:pt>
                  <c:pt idx="20">
                    <c:v>16.637188182532981</c:v>
                  </c:pt>
                  <c:pt idx="21">
                    <c:v>5.9973939410790962</c:v>
                  </c:pt>
                  <c:pt idx="22">
                    <c:v>8.988208436044502</c:v>
                  </c:pt>
                  <c:pt idx="23">
                    <c:v>20.937643040493995</c:v>
                  </c:pt>
                  <c:pt idx="24">
                    <c:v>33.622453882070602</c:v>
                  </c:pt>
                </c:numCache>
              </c:numRef>
            </c:minus>
            <c:spPr>
              <a:ln>
                <a:solidFill>
                  <a:schemeClr val="tx1">
                    <a:lumMod val="65000"/>
                    <a:lumOff val="35000"/>
                  </a:schemeClr>
                </a:solidFill>
              </a:ln>
            </c:spPr>
          </c:errBars>
          <c:cat>
            <c:strRef>
              <c:f>'Ｂ－７－４質問_夕食'!$A$5:$A$29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'Ｂ－７－４質問_夕食'!$B$36:$B$60</c:f>
              <c:numCache>
                <c:formatCode>0.0</c:formatCode>
                <c:ptCount val="25"/>
                <c:pt idx="0">
                  <c:v>109.356153436507</c:v>
                </c:pt>
                <c:pt idx="1">
                  <c:v>135.841024004242</c:v>
                </c:pt>
                <c:pt idx="2">
                  <c:v>159.26328707072599</c:v>
                </c:pt>
                <c:pt idx="3">
                  <c:v>115.10142351068301</c:v>
                </c:pt>
                <c:pt idx="4">
                  <c:v>89.234644148781697</c:v>
                </c:pt>
                <c:pt idx="5">
                  <c:v>95.804696735168804</c:v>
                </c:pt>
                <c:pt idx="6">
                  <c:v>109.275093678068</c:v>
                </c:pt>
                <c:pt idx="7">
                  <c:v>105.03605168378699</c:v>
                </c:pt>
                <c:pt idx="8">
                  <c:v>97.904269219611606</c:v>
                </c:pt>
                <c:pt idx="9">
                  <c:v>83.469189451782597</c:v>
                </c:pt>
                <c:pt idx="10">
                  <c:v>106.38161814777899</c:v>
                </c:pt>
                <c:pt idx="11">
                  <c:v>109.627039414273</c:v>
                </c:pt>
                <c:pt idx="12">
                  <c:v>81.287104538990604</c:v>
                </c:pt>
                <c:pt idx="13">
                  <c:v>89.599985725984993</c:v>
                </c:pt>
                <c:pt idx="14">
                  <c:v>138.57927869492201</c:v>
                </c:pt>
                <c:pt idx="15">
                  <c:v>59.117681254590501</c:v>
                </c:pt>
                <c:pt idx="16">
                  <c:v>110.883547190529</c:v>
                </c:pt>
                <c:pt idx="17">
                  <c:v>95.929756180370603</c:v>
                </c:pt>
                <c:pt idx="18">
                  <c:v>97.729548885102602</c:v>
                </c:pt>
                <c:pt idx="19">
                  <c:v>113.962122295274</c:v>
                </c:pt>
                <c:pt idx="20">
                  <c:v>168.18056570463699</c:v>
                </c:pt>
                <c:pt idx="21">
                  <c:v>94.271595391806997</c:v>
                </c:pt>
                <c:pt idx="22">
                  <c:v>89.905144326172106</c:v>
                </c:pt>
                <c:pt idx="23">
                  <c:v>106.875150303781</c:v>
                </c:pt>
                <c:pt idx="24">
                  <c:v>112.181599888527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'Ｂ－７－４質問_夕食'!$H$35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'Ｂ－７－４質問_夕食'!$A$5:$A$29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'Ｂ－７－４質問_夕食'!$H$36:$H$60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標準化該当比（メタボリックシンドローム予備群・男性）</a:t>
            </a:r>
            <a:endParaRPr lang="ja-JP" altLang="en-US" sz="1200" b="0" i="0" u="none" strike="noStrike" baseline="0">
              <a:solidFill>
                <a:schemeClr val="tx1"/>
              </a:solidFill>
            </a:endParaRPr>
          </a:p>
        </c:rich>
      </c:tx>
      <c:layout>
        <c:manualLayout>
          <c:xMode val="edge"/>
          <c:yMode val="edge"/>
          <c:x val="0.27060757561758497"/>
          <c:y val="1.4909650716737331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'Ｂ－７－１メタボ予備群'!$B$4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'Ｂ－７－１メタボ予備群'!$G$5:$G$29</c:f>
                <c:numCache>
                  <c:formatCode>General</c:formatCode>
                  <c:ptCount val="25"/>
                  <c:pt idx="0">
                    <c:v>5.9292105078049957</c:v>
                  </c:pt>
                  <c:pt idx="1">
                    <c:v>7.8141560693528049</c:v>
                  </c:pt>
                  <c:pt idx="2">
                    <c:v>26.135055281049006</c:v>
                  </c:pt>
                  <c:pt idx="3">
                    <c:v>8.5857312375959935</c:v>
                  </c:pt>
                  <c:pt idx="4">
                    <c:v>33.651788814062996</c:v>
                  </c:pt>
                  <c:pt idx="5">
                    <c:v>6.5055150186985031</c:v>
                  </c:pt>
                  <c:pt idx="6">
                    <c:v>22.7062599433103</c:v>
                  </c:pt>
                  <c:pt idx="7">
                    <c:v>12.063329900781994</c:v>
                  </c:pt>
                  <c:pt idx="8">
                    <c:v>16.471508348330005</c:v>
                  </c:pt>
                  <c:pt idx="9">
                    <c:v>2.9927882777357979</c:v>
                  </c:pt>
                  <c:pt idx="10">
                    <c:v>12.840112672211006</c:v>
                  </c:pt>
                  <c:pt idx="11">
                    <c:v>10.313040785428996</c:v>
                  </c:pt>
                  <c:pt idx="12">
                    <c:v>19.407208450463003</c:v>
                  </c:pt>
                  <c:pt idx="13">
                    <c:v>26.083228614505003</c:v>
                  </c:pt>
                  <c:pt idx="14">
                    <c:v>25.709217496105992</c:v>
                  </c:pt>
                  <c:pt idx="15">
                    <c:v>40.972203533242009</c:v>
                  </c:pt>
                  <c:pt idx="16">
                    <c:v>5.4584386139695908</c:v>
                  </c:pt>
                  <c:pt idx="17">
                    <c:v>9.4113309320576946</c:v>
                  </c:pt>
                  <c:pt idx="18">
                    <c:v>5.3512600358724995</c:v>
                  </c:pt>
                  <c:pt idx="19">
                    <c:v>9.574113121506997</c:v>
                  </c:pt>
                  <c:pt idx="20">
                    <c:v>9.7508034002609918</c:v>
                  </c:pt>
                  <c:pt idx="21">
                    <c:v>5.1931141942869061</c:v>
                  </c:pt>
                  <c:pt idx="22">
                    <c:v>7.036191440675708</c:v>
                  </c:pt>
                  <c:pt idx="23">
                    <c:v>14.642327842976002</c:v>
                  </c:pt>
                  <c:pt idx="24">
                    <c:v>22.073157254389599</c:v>
                  </c:pt>
                </c:numCache>
              </c:numRef>
            </c:plus>
            <c:minus>
              <c:numRef>
                <c:f>'Ｂ－７－１メタボ予備群'!$F$5:$F$29</c:f>
                <c:numCache>
                  <c:formatCode>General</c:formatCode>
                  <c:ptCount val="25"/>
                  <c:pt idx="0">
                    <c:v>5.6869667738317986</c:v>
                  </c:pt>
                  <c:pt idx="1">
                    <c:v>7.3686939999883947</c:v>
                  </c:pt>
                  <c:pt idx="2">
                    <c:v>22.126862047832702</c:v>
                  </c:pt>
                  <c:pt idx="3">
                    <c:v>8.0940233145040992</c:v>
                  </c:pt>
                  <c:pt idx="4">
                    <c:v>27.890468375903907</c:v>
                  </c:pt>
                  <c:pt idx="5">
                    <c:v>6.1784116662932007</c:v>
                  </c:pt>
                  <c:pt idx="6">
                    <c:v>19.182889040885101</c:v>
                  </c:pt>
                  <c:pt idx="7">
                    <c:v>11.142731036151204</c:v>
                  </c:pt>
                  <c:pt idx="8">
                    <c:v>14.712489543036398</c:v>
                  </c:pt>
                  <c:pt idx="9">
                    <c:v>2.9262905458799935</c:v>
                  </c:pt>
                  <c:pt idx="10">
                    <c:v>11.90441642604101</c:v>
                  </c:pt>
                  <c:pt idx="11">
                    <c:v>9.6484437586479999</c:v>
                  </c:pt>
                  <c:pt idx="12">
                    <c:v>17.076586093681897</c:v>
                  </c:pt>
                  <c:pt idx="13">
                    <c:v>21.961826606110805</c:v>
                  </c:pt>
                  <c:pt idx="14">
                    <c:v>21.646912856265203</c:v>
                  </c:pt>
                  <c:pt idx="15">
                    <c:v>30.881266704438495</c:v>
                  </c:pt>
                  <c:pt idx="16">
                    <c:v>5.229552965849706</c:v>
                  </c:pt>
                  <c:pt idx="17">
                    <c:v>8.7211436128215922</c:v>
                  </c:pt>
                  <c:pt idx="18">
                    <c:v>5.1432937436411947</c:v>
                  </c:pt>
                  <c:pt idx="19">
                    <c:v>8.9826553990345985</c:v>
                  </c:pt>
                  <c:pt idx="20">
                    <c:v>9.0757879478392027</c:v>
                  </c:pt>
                  <c:pt idx="21">
                    <c:v>4.9979841204279012</c:v>
                  </c:pt>
                  <c:pt idx="22">
                    <c:v>6.6763805153866969</c:v>
                  </c:pt>
                  <c:pt idx="23">
                    <c:v>13.3404613484728</c:v>
                  </c:pt>
                  <c:pt idx="24">
                    <c:v>17.911972826860406</c:v>
                  </c:pt>
                </c:numCache>
              </c:numRef>
            </c:minus>
            <c:spPr>
              <a:ln>
                <a:solidFill>
                  <a:schemeClr val="tx1">
                    <a:lumMod val="65000"/>
                    <a:lumOff val="35000"/>
                  </a:schemeClr>
                </a:solidFill>
              </a:ln>
            </c:spPr>
          </c:errBars>
          <c:cat>
            <c:strRef>
              <c:f>'Ｂ－７－１メタボ予備群'!$A$5:$A$29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'Ｂ－７－１メタボ予備群'!$B$5:$B$29</c:f>
              <c:numCache>
                <c:formatCode>0.0</c:formatCode>
                <c:ptCount val="25"/>
                <c:pt idx="0">
                  <c:v>104.380792840629</c:v>
                </c:pt>
                <c:pt idx="1">
                  <c:v>96.750811223573194</c:v>
                </c:pt>
                <c:pt idx="2">
                  <c:v>106.845277896282</c:v>
                </c:pt>
                <c:pt idx="3">
                  <c:v>105.782599213544</c:v>
                </c:pt>
                <c:pt idx="4">
                  <c:v>120.416940145436</c:v>
                </c:pt>
                <c:pt idx="5">
                  <c:v>92.044949755145097</c:v>
                </c:pt>
                <c:pt idx="6">
                  <c:v>91.533202681238706</c:v>
                </c:pt>
                <c:pt idx="7">
                  <c:v>109.050876457759</c:v>
                </c:pt>
                <c:pt idx="8">
                  <c:v>102.543483953218</c:v>
                </c:pt>
                <c:pt idx="9">
                  <c:v>98.972515906900199</c:v>
                </c:pt>
                <c:pt idx="10">
                  <c:v>122.053935722201</c:v>
                </c:pt>
                <c:pt idx="11">
                  <c:v>111.97231336319101</c:v>
                </c:pt>
                <c:pt idx="12">
                  <c:v>105.685256197236</c:v>
                </c:pt>
                <c:pt idx="13">
                  <c:v>102.880177885086</c:v>
                </c:pt>
                <c:pt idx="14">
                  <c:v>101.40496440746401</c:v>
                </c:pt>
                <c:pt idx="15">
                  <c:v>92.001839478253999</c:v>
                </c:pt>
                <c:pt idx="16">
                  <c:v>93.509631827261202</c:v>
                </c:pt>
                <c:pt idx="17">
                  <c:v>88.847351598987899</c:v>
                </c:pt>
                <c:pt idx="18">
                  <c:v>99.2657526317535</c:v>
                </c:pt>
                <c:pt idx="19">
                  <c:v>108.776806422482</c:v>
                </c:pt>
                <c:pt idx="20">
                  <c:v>97.994152646106002</c:v>
                </c:pt>
                <c:pt idx="21">
                  <c:v>99.783296687289095</c:v>
                </c:pt>
                <c:pt idx="22">
                  <c:v>97.788612445163295</c:v>
                </c:pt>
                <c:pt idx="23">
                  <c:v>111.902396486371</c:v>
                </c:pt>
                <c:pt idx="24">
                  <c:v>70.107235732371805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'Ｂ－７－１メタボ予備群'!$H$4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'Ｂ－７－１メタボ予備群'!$A$5:$A$29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'Ｂ－７－１メタボ予備群'!$H$5:$H$29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6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a:t>
            </a:r>
            <a:r>
              <a:rPr lang="ja-JP" altLang="en-US" sz="1200" b="0" i="0" u="none" strike="noStrike" baseline="0">
                <a:solidFill>
                  <a:schemeClr val="tx1"/>
                </a:solidFill>
              </a:rPr>
              <a:t>夕食・男性）</a:t>
            </a:r>
            <a:endParaRPr lang="ja-JP" altLang="en-US" sz="1200" b="0" i="0" u="none" strike="noStrike" baseline="0">
              <a:solidFill>
                <a:schemeClr val="tx1"/>
              </a:solidFill>
            </a:endParaRPr>
          </a:p>
        </c:rich>
      </c:tx>
      <c:layout>
        <c:manualLayout>
          <c:xMode val="edge"/>
          <c:yMode val="edge"/>
          <c:x val="0.30536398467432951"/>
          <c:y val="1.7039800849004721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'Ｂ－７－４質問_夕食'!$B$4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'Ｂ－７－４質問_夕食'!$G$5:$G$29</c:f>
                <c:numCache>
                  <c:formatCode>General</c:formatCode>
                  <c:ptCount val="25"/>
                  <c:pt idx="0">
                    <c:v>6.5907817416750021</c:v>
                  </c:pt>
                  <c:pt idx="1">
                    <c:v>8.6858578744830055</c:v>
                  </c:pt>
                  <c:pt idx="2">
                    <c:v>26.756451281791016</c:v>
                  </c:pt>
                  <c:pt idx="3">
                    <c:v>9.5571188951830095</c:v>
                  </c:pt>
                  <c:pt idx="4">
                    <c:v>34.492129751726793</c:v>
                  </c:pt>
                  <c:pt idx="5">
                    <c:v>6.0144569735548004</c:v>
                  </c:pt>
                  <c:pt idx="6">
                    <c:v>24.346107741507993</c:v>
                  </c:pt>
                  <c:pt idx="7">
                    <c:v>11.163095126618003</c:v>
                  </c:pt>
                  <c:pt idx="8">
                    <c:v>14.524518767733298</c:v>
                  </c:pt>
                  <c:pt idx="9">
                    <c:v>3.1884319625306006</c:v>
                  </c:pt>
                  <c:pt idx="10">
                    <c:v>13.243057181530304</c:v>
                  </c:pt>
                  <c:pt idx="11">
                    <c:v>11.468852030126001</c:v>
                  </c:pt>
                  <c:pt idx="12">
                    <c:v>21.182480145900001</c:v>
                  </c:pt>
                  <c:pt idx="13">
                    <c:v>30.365259195322992</c:v>
                  </c:pt>
                  <c:pt idx="14">
                    <c:v>31.068074702592995</c:v>
                  </c:pt>
                  <c:pt idx="15">
                    <c:v>30.436405187605494</c:v>
                  </c:pt>
                  <c:pt idx="16">
                    <c:v>5.454705256468003</c:v>
                  </c:pt>
                  <c:pt idx="17">
                    <c:v>9.3981451744288051</c:v>
                  </c:pt>
                  <c:pt idx="18">
                    <c:v>5.8759940944189992</c:v>
                  </c:pt>
                  <c:pt idx="19">
                    <c:v>10.520130318676991</c:v>
                  </c:pt>
                  <c:pt idx="20">
                    <c:v>11.945457097618998</c:v>
                  </c:pt>
                  <c:pt idx="21">
                    <c:v>4.9656575140025012</c:v>
                  </c:pt>
                  <c:pt idx="22">
                    <c:v>7.1734191307621984</c:v>
                  </c:pt>
                  <c:pt idx="23">
                    <c:v>13.756073072462812</c:v>
                  </c:pt>
                  <c:pt idx="24">
                    <c:v>24.768524128465103</c:v>
                  </c:pt>
                </c:numCache>
              </c:numRef>
            </c:plus>
            <c:minus>
              <c:numRef>
                <c:f>'Ｂ－７－４質問_夕食'!$F$5:$F$29</c:f>
                <c:numCache>
                  <c:formatCode>General</c:formatCode>
                  <c:ptCount val="25"/>
                  <c:pt idx="0">
                    <c:v>6.2891789692557012</c:v>
                  </c:pt>
                  <c:pt idx="1">
                    <c:v>8.2327003663809961</c:v>
                  </c:pt>
                  <c:pt idx="2">
                    <c:v>22.392032987127791</c:v>
                  </c:pt>
                  <c:pt idx="3">
                    <c:v>8.9454175711282033</c:v>
                  </c:pt>
                  <c:pt idx="4">
                    <c:v>26.980580983988304</c:v>
                  </c:pt>
                  <c:pt idx="5">
                    <c:v>5.7300143035821947</c:v>
                  </c:pt>
                  <c:pt idx="6">
                    <c:v>21.056104159266397</c:v>
                  </c:pt>
                  <c:pt idx="7">
                    <c:v>10.307642121168001</c:v>
                  </c:pt>
                  <c:pt idx="8">
                    <c:v>13.033537514275011</c:v>
                  </c:pt>
                  <c:pt idx="9">
                    <c:v>3.1111600294825905</c:v>
                  </c:pt>
                  <c:pt idx="10">
                    <c:v>11.995256840899998</c:v>
                  </c:pt>
                  <c:pt idx="11">
                    <c:v>10.642388457953103</c:v>
                  </c:pt>
                  <c:pt idx="12">
                    <c:v>18.369640174002001</c:v>
                  </c:pt>
                  <c:pt idx="13">
                    <c:v>25.240572480662408</c:v>
                  </c:pt>
                  <c:pt idx="14">
                    <c:v>25.9666901501067</c:v>
                  </c:pt>
                  <c:pt idx="15">
                    <c:v>21.946982192276401</c:v>
                  </c:pt>
                  <c:pt idx="16">
                    <c:v>5.2415893119983963</c:v>
                  </c:pt>
                  <c:pt idx="17">
                    <c:v>8.730677289856402</c:v>
                  </c:pt>
                  <c:pt idx="18">
                    <c:v>5.6327753594407994</c:v>
                  </c:pt>
                  <c:pt idx="19">
                    <c:v>9.817647293310003</c:v>
                  </c:pt>
                  <c:pt idx="20">
                    <c:v>11.199405861645999</c:v>
                  </c:pt>
                  <c:pt idx="21">
                    <c:v>4.7755356870761005</c:v>
                  </c:pt>
                  <c:pt idx="22">
                    <c:v>6.7991683906689957</c:v>
                  </c:pt>
                  <c:pt idx="23">
                    <c:v>12.325750172537596</c:v>
                  </c:pt>
                  <c:pt idx="24">
                    <c:v>20.8548581250447</c:v>
                  </c:pt>
                </c:numCache>
              </c:numRef>
            </c:minus>
            <c:spPr>
              <a:ln>
                <a:solidFill>
                  <a:schemeClr val="tx1">
                    <a:lumMod val="65000"/>
                    <a:lumOff val="35000"/>
                  </a:schemeClr>
                </a:solidFill>
              </a:ln>
            </c:spPr>
          </c:errBars>
          <c:cat>
            <c:strRef>
              <c:f>'Ｂ－７－４質問_夕食'!$A$5:$A$29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'Ｂ－７－４質問_夕食'!$B$5:$B$29</c:f>
              <c:numCache>
                <c:formatCode>0.0</c:formatCode>
                <c:ptCount val="25"/>
                <c:pt idx="0">
                  <c:v>103.002257775121</c:v>
                </c:pt>
                <c:pt idx="1">
                  <c:v>118.178472574624</c:v>
                </c:pt>
                <c:pt idx="2">
                  <c:v>101.556734368675</c:v>
                </c:pt>
                <c:pt idx="3">
                  <c:v>104.528527390051</c:v>
                </c:pt>
                <c:pt idx="4">
                  <c:v>91.1488732277612</c:v>
                </c:pt>
                <c:pt idx="5">
                  <c:v>90.788815208627398</c:v>
                </c:pt>
                <c:pt idx="6">
                  <c:v>115.616905197045</c:v>
                </c:pt>
                <c:pt idx="7">
                  <c:v>100.455315467265</c:v>
                </c:pt>
                <c:pt idx="8">
                  <c:v>94.547570942154707</c:v>
                </c:pt>
                <c:pt idx="9">
                  <c:v>96.450527255868096</c:v>
                </c:pt>
                <c:pt idx="10">
                  <c:v>94.889743740710699</c:v>
                </c:pt>
                <c:pt idx="11">
                  <c:v>110.353207492748</c:v>
                </c:pt>
                <c:pt idx="12">
                  <c:v>102.672205802794</c:v>
                </c:pt>
                <c:pt idx="13">
                  <c:v>110.577000308449</c:v>
                </c:pt>
                <c:pt idx="14">
                  <c:v>116.97861909808201</c:v>
                </c:pt>
                <c:pt idx="15">
                  <c:v>57.5696419416117</c:v>
                </c:pt>
                <c:pt idx="16">
                  <c:v>100.624331357044</c:v>
                </c:pt>
                <c:pt idx="17">
                  <c:v>91.867205518362198</c:v>
                </c:pt>
                <c:pt idx="18">
                  <c:v>102.041213697088</c:v>
                </c:pt>
                <c:pt idx="19">
                  <c:v>109.926565093668</c:v>
                </c:pt>
                <c:pt idx="20">
                  <c:v>134.13814905098499</c:v>
                </c:pt>
                <c:pt idx="21">
                  <c:v>93.560087148420905</c:v>
                </c:pt>
                <c:pt idx="22">
                  <c:v>97.600459075147796</c:v>
                </c:pt>
                <c:pt idx="23">
                  <c:v>88.260894429216194</c:v>
                </c:pt>
                <c:pt idx="24">
                  <c:v>97.694583977629904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'Ｂ－７－４質問_夕食'!$H$4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'Ｂ－７－４質問_夕食'!$A$5:$A$29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'Ｂ－７－４質問_夕食'!$H$5:$H$29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6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：夜食</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30362616310892171"/>
          <c:y val="1.7042404723564143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'Ｂ－７－４質問_夜食'!$B$35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'Ｂ－７－４質問_夜食'!$G$36:$G$60</c:f>
                <c:numCache>
                  <c:formatCode>General</c:formatCode>
                  <c:ptCount val="25"/>
                  <c:pt idx="0">
                    <c:v>8.6414782334040012</c:v>
                  </c:pt>
                  <c:pt idx="1">
                    <c:v>9.935332150523692</c:v>
                  </c:pt>
                  <c:pt idx="2">
                    <c:v>31.492961886129009</c:v>
                  </c:pt>
                  <c:pt idx="3">
                    <c:v>12.821229902654295</c:v>
                  </c:pt>
                  <c:pt idx="4">
                    <c:v>76.539310299648008</c:v>
                  </c:pt>
                  <c:pt idx="5">
                    <c:v>7.9063788788011919</c:v>
                  </c:pt>
                  <c:pt idx="6">
                    <c:v>32.157573127435199</c:v>
                  </c:pt>
                  <c:pt idx="7">
                    <c:v>12.501215231711299</c:v>
                  </c:pt>
                  <c:pt idx="8">
                    <c:v>19.1976881612581</c:v>
                  </c:pt>
                  <c:pt idx="9">
                    <c:v>4.3667932386167934</c:v>
                  </c:pt>
                  <c:pt idx="10">
                    <c:v>17.276068494464994</c:v>
                  </c:pt>
                  <c:pt idx="11">
                    <c:v>13.402728831433492</c:v>
                  </c:pt>
                  <c:pt idx="12">
                    <c:v>23.054606499065898</c:v>
                  </c:pt>
                  <c:pt idx="13">
                    <c:v>30.552630026992091</c:v>
                  </c:pt>
                  <c:pt idx="14">
                    <c:v>49.388115974125995</c:v>
                  </c:pt>
                  <c:pt idx="15">
                    <c:v>91.830251514445607</c:v>
                  </c:pt>
                  <c:pt idx="16">
                    <c:v>8.2821919369640113</c:v>
                  </c:pt>
                  <c:pt idx="17">
                    <c:v>16.728161950349005</c:v>
                  </c:pt>
                  <c:pt idx="18">
                    <c:v>7.3193844775821901</c:v>
                  </c:pt>
                  <c:pt idx="19">
                    <c:v>12.867129309174501</c:v>
                  </c:pt>
                  <c:pt idx="20">
                    <c:v>14.907470189966403</c:v>
                  </c:pt>
                  <c:pt idx="21">
                    <c:v>6.1602190627800013</c:v>
                  </c:pt>
                  <c:pt idx="22">
                    <c:v>9.454481967476795</c:v>
                  </c:pt>
                  <c:pt idx="23">
                    <c:v>17.939203352488008</c:v>
                  </c:pt>
                  <c:pt idx="24">
                    <c:v>41.609013312642404</c:v>
                  </c:pt>
                </c:numCache>
              </c:numRef>
            </c:plus>
            <c:minus>
              <c:numRef>
                <c:f>'Ｂ－７－４質問_夜食'!$F$36:$F$60</c:f>
                <c:numCache>
                  <c:formatCode>General</c:formatCode>
                  <c:ptCount val="25"/>
                  <c:pt idx="0">
                    <c:v>8.1214808636357105</c:v>
                  </c:pt>
                  <c:pt idx="1">
                    <c:v>9.1729019166571106</c:v>
                  </c:pt>
                  <c:pt idx="2">
                    <c:v>25.608056896391901</c:v>
                  </c:pt>
                  <c:pt idx="3">
                    <c:v>11.581130822204898</c:v>
                  </c:pt>
                  <c:pt idx="4">
                    <c:v>49.584857779595708</c:v>
                  </c:pt>
                  <c:pt idx="5">
                    <c:v>7.4521736039293103</c:v>
                  </c:pt>
                  <c:pt idx="6">
                    <c:v>25.237195672591994</c:v>
                  </c:pt>
                  <c:pt idx="7">
                    <c:v>11.246190091665312</c:v>
                  </c:pt>
                  <c:pt idx="8">
                    <c:v>16.614891368321096</c:v>
                  </c:pt>
                  <c:pt idx="9">
                    <c:v>4.2171719155965093</c:v>
                  </c:pt>
                  <c:pt idx="10">
                    <c:v>15.524655086038408</c:v>
                  </c:pt>
                  <c:pt idx="11">
                    <c:v>12.033814398328801</c:v>
                  </c:pt>
                  <c:pt idx="12">
                    <c:v>18.987314814555006</c:v>
                  </c:pt>
                  <c:pt idx="13">
                    <c:v>23.977639707073706</c:v>
                  </c:pt>
                  <c:pt idx="14">
                    <c:v>36.824920165190989</c:v>
                  </c:pt>
                  <c:pt idx="15">
                    <c:v>49.545617392983999</c:v>
                  </c:pt>
                  <c:pt idx="16">
                    <c:v>7.9442098088850059</c:v>
                  </c:pt>
                  <c:pt idx="17">
                    <c:v>15.401054972578009</c:v>
                  </c:pt>
                  <c:pt idx="18">
                    <c:v>6.8851934012592011</c:v>
                  </c:pt>
                  <c:pt idx="19">
                    <c:v>11.465826277838403</c:v>
                  </c:pt>
                  <c:pt idx="20">
                    <c:v>13.2303475438909</c:v>
                  </c:pt>
                  <c:pt idx="21">
                    <c:v>5.8937905752169968</c:v>
                  </c:pt>
                  <c:pt idx="22">
                    <c:v>8.7924305111259002</c:v>
                  </c:pt>
                  <c:pt idx="23">
                    <c:v>15.423591211061293</c:v>
                  </c:pt>
                  <c:pt idx="24">
                    <c:v>30.232318239854095</c:v>
                  </c:pt>
                </c:numCache>
              </c:numRef>
            </c:minus>
            <c:spPr>
              <a:ln>
                <a:solidFill>
                  <a:schemeClr val="tx1">
                    <a:lumMod val="65000"/>
                    <a:lumOff val="35000"/>
                  </a:schemeClr>
                </a:solidFill>
              </a:ln>
            </c:spPr>
          </c:errBars>
          <c:cat>
            <c:strRef>
              <c:f>'Ｂ－７－４質問_夜食'!$A$5:$A$29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'Ｂ－７－４質問_夜食'!$B$36:$B$60</c:f>
              <c:numCache>
                <c:formatCode>0.0</c:formatCode>
                <c:ptCount val="25"/>
                <c:pt idx="0">
                  <c:v>100.985276883289</c:v>
                </c:pt>
                <c:pt idx="1">
                  <c:v>89.270691944146805</c:v>
                </c:pt>
                <c:pt idx="2">
                  <c:v>101.133657201856</c:v>
                </c:pt>
                <c:pt idx="3">
                  <c:v>89.221518174728701</c:v>
                </c:pt>
                <c:pt idx="4">
                  <c:v>102.47327580198601</c:v>
                </c:pt>
                <c:pt idx="5">
                  <c:v>97.091076375953804</c:v>
                </c:pt>
                <c:pt idx="6">
                  <c:v>86.300361008615795</c:v>
                </c:pt>
                <c:pt idx="7">
                  <c:v>83.439736364467706</c:v>
                </c:pt>
                <c:pt idx="8">
                  <c:v>91.641980139394903</c:v>
                </c:pt>
                <c:pt idx="9">
                  <c:v>92.366648736713003</c:v>
                </c:pt>
                <c:pt idx="10">
                  <c:v>114.050780971487</c:v>
                </c:pt>
                <c:pt idx="11">
                  <c:v>87.741213244101502</c:v>
                </c:pt>
                <c:pt idx="12">
                  <c:v>79.510890247128103</c:v>
                </c:pt>
                <c:pt idx="13">
                  <c:v>81.993221025830906</c:v>
                </c:pt>
                <c:pt idx="14">
                  <c:v>106.14271977391699</c:v>
                </c:pt>
                <c:pt idx="15">
                  <c:v>78.043864408468394</c:v>
                </c:pt>
                <c:pt idx="16">
                  <c:v>145.982306601874</c:v>
                </c:pt>
                <c:pt idx="17">
                  <c:v>144.939065887108</c:v>
                </c:pt>
                <c:pt idx="18">
                  <c:v>86.853635068796905</c:v>
                </c:pt>
                <c:pt idx="19">
                  <c:v>78.345185210880402</c:v>
                </c:pt>
                <c:pt idx="20">
                  <c:v>87.477254100698602</c:v>
                </c:pt>
                <c:pt idx="21">
                  <c:v>102.16131052562</c:v>
                </c:pt>
                <c:pt idx="22">
                  <c:v>93.843620919203204</c:v>
                </c:pt>
                <c:pt idx="23">
                  <c:v>81.567314633244195</c:v>
                </c:pt>
                <c:pt idx="24">
                  <c:v>80.937073639207597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'Ｂ－７－４質問_夜食'!$H$35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'Ｂ－７－４質問_夜食'!$A$5:$A$29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'Ｂ－７－４質問_夜食'!$H$36:$H$60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a:t>
            </a:r>
            <a:r>
              <a:rPr lang="ja-JP" altLang="en-US" sz="1200" b="0" i="0" u="none" strike="noStrike" baseline="0">
                <a:solidFill>
                  <a:schemeClr val="tx1"/>
                </a:solidFill>
              </a:rPr>
              <a:t>夜食・男性）</a:t>
            </a:r>
            <a:endParaRPr lang="ja-JP" altLang="en-US" sz="1200" b="0" i="0" u="none" strike="noStrike" baseline="0">
              <a:solidFill>
                <a:schemeClr val="tx1"/>
              </a:solidFill>
            </a:endParaRPr>
          </a:p>
        </c:rich>
      </c:tx>
      <c:layout>
        <c:manualLayout>
          <c:xMode val="edge"/>
          <c:yMode val="edge"/>
          <c:x val="0.30536398467432951"/>
          <c:y val="1.7039800849004721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'Ｂ－７－４質問_夜食'!$B$4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'Ｂ－７－４質問_夜食'!$G$5:$G$29</c:f>
                <c:numCache>
                  <c:formatCode>General</c:formatCode>
                  <c:ptCount val="25"/>
                  <c:pt idx="0">
                    <c:v>14.025569679816002</c:v>
                  </c:pt>
                  <c:pt idx="1">
                    <c:v>14.553786979806802</c:v>
                  </c:pt>
                  <c:pt idx="2">
                    <c:v>52.122729191322392</c:v>
                  </c:pt>
                  <c:pt idx="3">
                    <c:v>22.176640180218996</c:v>
                  </c:pt>
                  <c:pt idx="4">
                    <c:v>133.43385619233499</c:v>
                  </c:pt>
                  <c:pt idx="5">
                    <c:v>12.706179911679996</c:v>
                  </c:pt>
                  <c:pt idx="6">
                    <c:v>55.7692203799635</c:v>
                  </c:pt>
                  <c:pt idx="7">
                    <c:v>21.872176047961204</c:v>
                  </c:pt>
                  <c:pt idx="8">
                    <c:v>34.228214715702705</c:v>
                  </c:pt>
                  <c:pt idx="9">
                    <c:v>6.4711849650931867</c:v>
                  </c:pt>
                  <c:pt idx="10">
                    <c:v>23.203557689036003</c:v>
                  </c:pt>
                  <c:pt idx="11">
                    <c:v>19.755901139842308</c:v>
                  </c:pt>
                  <c:pt idx="12">
                    <c:v>38.959565011523395</c:v>
                  </c:pt>
                  <c:pt idx="13">
                    <c:v>52.405010099970099</c:v>
                  </c:pt>
                  <c:pt idx="14">
                    <c:v>71.969803591496898</c:v>
                  </c:pt>
                  <c:pt idx="15">
                    <c:v>193.054744048609</c:v>
                  </c:pt>
                  <c:pt idx="16">
                    <c:v>13.940086914027006</c:v>
                  </c:pt>
                  <c:pt idx="17">
                    <c:v>28.409670464097019</c:v>
                  </c:pt>
                  <c:pt idx="18">
                    <c:v>12.35016894439741</c:v>
                  </c:pt>
                  <c:pt idx="19">
                    <c:v>21.586926733579503</c:v>
                  </c:pt>
                  <c:pt idx="20">
                    <c:v>25.949765658365493</c:v>
                  </c:pt>
                  <c:pt idx="21">
                    <c:v>10.472303749542192</c:v>
                  </c:pt>
                  <c:pt idx="22">
                    <c:v>13.883521225135794</c:v>
                  </c:pt>
                  <c:pt idx="23">
                    <c:v>23.033005059221694</c:v>
                  </c:pt>
                  <c:pt idx="24">
                    <c:v>57.932290980098287</c:v>
                  </c:pt>
                </c:numCache>
              </c:numRef>
            </c:plus>
            <c:minus>
              <c:numRef>
                <c:f>'Ｂ－７－４質問_夜食'!$F$5:$F$29</c:f>
                <c:numCache>
                  <c:formatCode>General</c:formatCode>
                  <c:ptCount val="25"/>
                  <c:pt idx="0">
                    <c:v>12.787845385711492</c:v>
                  </c:pt>
                  <c:pt idx="1">
                    <c:v>12.781062812337098</c:v>
                  </c:pt>
                  <c:pt idx="2">
                    <c:v>35.814296642924397</c:v>
                  </c:pt>
                  <c:pt idx="3">
                    <c:v>19.206144074561294</c:v>
                  </c:pt>
                  <c:pt idx="4">
                    <c:v>67.808269902501593</c:v>
                  </c:pt>
                  <c:pt idx="5">
                    <c:v>11.656473462961003</c:v>
                  </c:pt>
                  <c:pt idx="6">
                    <c:v>36.758049771726796</c:v>
                  </c:pt>
                  <c:pt idx="7">
                    <c:v>17.952270656795498</c:v>
                  </c:pt>
                  <c:pt idx="8">
                    <c:v>27.258867466387699</c:v>
                  </c:pt>
                  <c:pt idx="9">
                    <c:v>6.1130655976309072</c:v>
                  </c:pt>
                  <c:pt idx="10">
                    <c:v>19.2310160838786</c:v>
                  </c:pt>
                  <c:pt idx="11">
                    <c:v>16.793776914215798</c:v>
                  </c:pt>
                  <c:pt idx="12">
                    <c:v>28.092834033992297</c:v>
                  </c:pt>
                  <c:pt idx="13">
                    <c:v>33.291781128091905</c:v>
                  </c:pt>
                  <c:pt idx="14">
                    <c:v>45.720875626760801</c:v>
                  </c:pt>
                  <c:pt idx="15">
                    <c:v>104.15975483883101</c:v>
                  </c:pt>
                  <c:pt idx="16">
                    <c:v>13.140498189489989</c:v>
                  </c:pt>
                  <c:pt idx="17">
                    <c:v>25.408519187446984</c:v>
                  </c:pt>
                  <c:pt idx="18">
                    <c:v>11.176481405369998</c:v>
                  </c:pt>
                  <c:pt idx="19">
                    <c:v>17.621692849822104</c:v>
                  </c:pt>
                  <c:pt idx="20">
                    <c:v>20.720367027573005</c:v>
                  </c:pt>
                  <c:pt idx="21">
                    <c:v>9.687100935980709</c:v>
                  </c:pt>
                  <c:pt idx="22">
                    <c:v>12.396790980513302</c:v>
                  </c:pt>
                  <c:pt idx="23">
                    <c:v>18.241841675845201</c:v>
                  </c:pt>
                  <c:pt idx="24">
                    <c:v>38.774745437986901</c:v>
                  </c:pt>
                </c:numCache>
              </c:numRef>
            </c:minus>
            <c:spPr>
              <a:ln>
                <a:solidFill>
                  <a:schemeClr val="tx1">
                    <a:lumMod val="65000"/>
                    <a:lumOff val="35000"/>
                  </a:schemeClr>
                </a:solidFill>
              </a:ln>
            </c:spPr>
          </c:errBars>
          <c:cat>
            <c:strRef>
              <c:f>'Ｂ－７－４質問_夜食'!$A$5:$A$29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'Ｂ－７－４質問_夜食'!$B$5:$B$29</c:f>
              <c:numCache>
                <c:formatCode>0.0</c:formatCode>
                <c:ptCount val="25"/>
                <c:pt idx="0">
                  <c:v>108.081448330519</c:v>
                </c:pt>
                <c:pt idx="1">
                  <c:v>77.972668396437598</c:v>
                </c:pt>
                <c:pt idx="2">
                  <c:v>83.524700441739597</c:v>
                </c:pt>
                <c:pt idx="3">
                  <c:v>106.4076764167</c:v>
                </c:pt>
                <c:pt idx="4">
                  <c:v>100.050856123429</c:v>
                </c:pt>
                <c:pt idx="5">
                  <c:v>105.304392544264</c:v>
                </c:pt>
                <c:pt idx="6">
                  <c:v>78.531943126876499</c:v>
                </c:pt>
                <c:pt idx="7">
                  <c:v>73.981141665717999</c:v>
                </c:pt>
                <c:pt idx="8">
                  <c:v>98.6308795929003</c:v>
                </c:pt>
                <c:pt idx="9">
                  <c:v>82.697120259541506</c:v>
                </c:pt>
                <c:pt idx="10">
                  <c:v>83.029803641054002</c:v>
                </c:pt>
                <c:pt idx="11">
                  <c:v>82.977668658870698</c:v>
                </c:pt>
                <c:pt idx="12">
                  <c:v>73.6909695507576</c:v>
                </c:pt>
                <c:pt idx="13">
                  <c:v>66.385794135215903</c:v>
                </c:pt>
                <c:pt idx="14">
                  <c:v>91.170148733160104</c:v>
                </c:pt>
                <c:pt idx="15">
                  <c:v>164.07162149143301</c:v>
                </c:pt>
                <c:pt idx="16">
                  <c:v>171.469137343938</c:v>
                </c:pt>
                <c:pt idx="17">
                  <c:v>179.04912449732799</c:v>
                </c:pt>
                <c:pt idx="18">
                  <c:v>87.650158691730596</c:v>
                </c:pt>
                <c:pt idx="19">
                  <c:v>70.819949693221304</c:v>
                </c:pt>
                <c:pt idx="20">
                  <c:v>75.767431601476503</c:v>
                </c:pt>
                <c:pt idx="21">
                  <c:v>96.507367437055805</c:v>
                </c:pt>
                <c:pt idx="22">
                  <c:v>86.163152258398199</c:v>
                </c:pt>
                <c:pt idx="23">
                  <c:v>64.580621472979203</c:v>
                </c:pt>
                <c:pt idx="24">
                  <c:v>85.4531860761617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'Ｂ－７－４質問_夜食'!$H$4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'Ｂ－７－４質問_夜食'!$A$5:$A$29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'Ｂ－７－４質問_夜食'!$H$5:$H$29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6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：朝食</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30362616310892171"/>
          <c:y val="1.7042404723564143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'Ｂ－７－４質問_朝食'!$B$35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'Ｂ－７－４質問_朝食'!$G$36:$G$60</c:f>
                <c:numCache>
                  <c:formatCode>General</c:formatCode>
                  <c:ptCount val="25"/>
                  <c:pt idx="0">
                    <c:v>12.184364816984996</c:v>
                  </c:pt>
                  <c:pt idx="1">
                    <c:v>14.615974211452993</c:v>
                  </c:pt>
                  <c:pt idx="2">
                    <c:v>58.249746773270004</c:v>
                  </c:pt>
                  <c:pt idx="3">
                    <c:v>17.550702453125311</c:v>
                  </c:pt>
                  <c:pt idx="4">
                    <c:v>93.453768343134996</c:v>
                  </c:pt>
                  <c:pt idx="5">
                    <c:v>12.973976099263012</c:v>
                  </c:pt>
                  <c:pt idx="6">
                    <c:v>53.051415609434983</c:v>
                  </c:pt>
                  <c:pt idx="7">
                    <c:v>20.607738549987999</c:v>
                  </c:pt>
                  <c:pt idx="8">
                    <c:v>30.138432627838995</c:v>
                  </c:pt>
                  <c:pt idx="9">
                    <c:v>6.010298903923001</c:v>
                  </c:pt>
                  <c:pt idx="10">
                    <c:v>25.392861326516012</c:v>
                  </c:pt>
                  <c:pt idx="11">
                    <c:v>22.816270875725991</c:v>
                  </c:pt>
                  <c:pt idx="12">
                    <c:v>33.532167890239705</c:v>
                  </c:pt>
                  <c:pt idx="13">
                    <c:v>45.461488989809297</c:v>
                  </c:pt>
                  <c:pt idx="14">
                    <c:v>62.085689555250994</c:v>
                  </c:pt>
                  <c:pt idx="15">
                    <c:v>42.608750878276602</c:v>
                  </c:pt>
                  <c:pt idx="16">
                    <c:v>9.7515995201777059</c:v>
                  </c:pt>
                  <c:pt idx="17">
                    <c:v>17.790911927947207</c:v>
                  </c:pt>
                  <c:pt idx="18">
                    <c:v>9.2214687895803991</c:v>
                  </c:pt>
                  <c:pt idx="19">
                    <c:v>18.417347762234996</c:v>
                  </c:pt>
                  <c:pt idx="20">
                    <c:v>16.453808130794791</c:v>
                  </c:pt>
                  <c:pt idx="21">
                    <c:v>7.5819243218912931</c:v>
                  </c:pt>
                  <c:pt idx="22">
                    <c:v>12.2473785911927</c:v>
                  </c:pt>
                  <c:pt idx="23">
                    <c:v>25.054279384554803</c:v>
                  </c:pt>
                  <c:pt idx="24">
                    <c:v>43.719501208702802</c:v>
                  </c:pt>
                </c:numCache>
              </c:numRef>
            </c:plus>
            <c:minus>
              <c:numRef>
                <c:f>'Ｂ－７－４質問_朝食'!$F$36:$F$60</c:f>
                <c:numCache>
                  <c:formatCode>General</c:formatCode>
                  <c:ptCount val="25"/>
                  <c:pt idx="0">
                    <c:v>11.259626938478803</c:v>
                  </c:pt>
                  <c:pt idx="1">
                    <c:v>13.192680165104207</c:v>
                  </c:pt>
                  <c:pt idx="2">
                    <c:v>45.564365593700003</c:v>
                  </c:pt>
                  <c:pt idx="3">
                    <c:v>15.457596555824992</c:v>
                  </c:pt>
                  <c:pt idx="4">
                    <c:v>60.542638731915702</c:v>
                  </c:pt>
                  <c:pt idx="5">
                    <c:v>12.069658724863999</c:v>
                  </c:pt>
                  <c:pt idx="6">
                    <c:v>39.776358667911808</c:v>
                  </c:pt>
                  <c:pt idx="7">
                    <c:v>18.031886359054994</c:v>
                  </c:pt>
                  <c:pt idx="8">
                    <c:v>24.862094489177807</c:v>
                  </c:pt>
                  <c:pt idx="9">
                    <c:v>5.7791507844319909</c:v>
                  </c:pt>
                  <c:pt idx="10">
                    <c:v>21.647062603881793</c:v>
                  </c:pt>
                  <c:pt idx="11">
                    <c:v>20.13189737030001</c:v>
                  </c:pt>
                  <c:pt idx="12">
                    <c:v>24.537435709595293</c:v>
                  </c:pt>
                  <c:pt idx="13">
                    <c:v>30.427894926807895</c:v>
                  </c:pt>
                  <c:pt idx="14">
                    <c:v>43.146580530544099</c:v>
                  </c:pt>
                  <c:pt idx="15">
                    <c:v>22.988904351154495</c:v>
                  </c:pt>
                  <c:pt idx="16">
                    <c:v>9.0795690839954943</c:v>
                  </c:pt>
                  <c:pt idx="17">
                    <c:v>15.592016331637993</c:v>
                  </c:pt>
                  <c:pt idx="18">
                    <c:v>8.4533829589632035</c:v>
                  </c:pt>
                  <c:pt idx="19">
                    <c:v>16.205598320947104</c:v>
                  </c:pt>
                  <c:pt idx="20">
                    <c:v>13.821318051246102</c:v>
                  </c:pt>
                  <c:pt idx="21">
                    <c:v>7.0952313106323004</c:v>
                  </c:pt>
                  <c:pt idx="22">
                    <c:v>11.017836682929399</c:v>
                  </c:pt>
                  <c:pt idx="23">
                    <c:v>19.531126793473895</c:v>
                  </c:pt>
                  <c:pt idx="24">
                    <c:v>25.650998494666503</c:v>
                  </c:pt>
                </c:numCache>
              </c:numRef>
            </c:minus>
            <c:spPr>
              <a:ln>
                <a:solidFill>
                  <a:schemeClr val="tx1">
                    <a:lumMod val="65000"/>
                    <a:lumOff val="35000"/>
                  </a:schemeClr>
                </a:solidFill>
              </a:ln>
            </c:spPr>
          </c:errBars>
          <c:cat>
            <c:strRef>
              <c:f>'Ｂ－７－４質問_朝食'!$A$5:$A$29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'Ｂ－７－４質問_朝食'!$B$36:$B$60</c:f>
              <c:numCache>
                <c:formatCode>0.0</c:formatCode>
                <c:ptCount val="25"/>
                <c:pt idx="0">
                  <c:v>110.80759297421601</c:v>
                </c:pt>
                <c:pt idx="1">
                  <c:v>100.943805325827</c:v>
                </c:pt>
                <c:pt idx="2">
                  <c:v>153.93073209462</c:v>
                </c:pt>
                <c:pt idx="3">
                  <c:v>96.340082125493694</c:v>
                </c:pt>
                <c:pt idx="4">
                  <c:v>125.118893032473</c:v>
                </c:pt>
                <c:pt idx="5">
                  <c:v>129.423433632209</c:v>
                </c:pt>
                <c:pt idx="6">
                  <c:v>116.59331458862</c:v>
                </c:pt>
                <c:pt idx="7">
                  <c:v>107.16170827470199</c:v>
                </c:pt>
                <c:pt idx="8">
                  <c:v>104.929374769188</c:v>
                </c:pt>
                <c:pt idx="9">
                  <c:v>112.715831546248</c:v>
                </c:pt>
                <c:pt idx="10">
                  <c:v>108.742123947217</c:v>
                </c:pt>
                <c:pt idx="11">
                  <c:v>127.21107050941001</c:v>
                </c:pt>
                <c:pt idx="12">
                  <c:v>66.988405460472293</c:v>
                </c:pt>
                <c:pt idx="13">
                  <c:v>67.058095100711697</c:v>
                </c:pt>
                <c:pt idx="14">
                  <c:v>103.270512179259</c:v>
                </c:pt>
                <c:pt idx="15">
                  <c:v>36.211940197455597</c:v>
                </c:pt>
                <c:pt idx="16">
                  <c:v>98.481950950919298</c:v>
                </c:pt>
                <c:pt idx="17">
                  <c:v>93.724105439705795</c:v>
                </c:pt>
                <c:pt idx="18">
                  <c:v>75.739050317062507</c:v>
                </c:pt>
                <c:pt idx="19">
                  <c:v>100.294801372064</c:v>
                </c:pt>
                <c:pt idx="20">
                  <c:v>63.930052843184903</c:v>
                </c:pt>
                <c:pt idx="21">
                  <c:v>82.666268381806006</c:v>
                </c:pt>
                <c:pt idx="22">
                  <c:v>81.745496086867206</c:v>
                </c:pt>
                <c:pt idx="23">
                  <c:v>65.165768655748593</c:v>
                </c:pt>
                <c:pt idx="24">
                  <c:v>45.047516106009901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'Ｂ－７－４質問_朝食'!$H$35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'Ｂ－７－４質問_朝食'!$A$5:$A$29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'Ｂ－７－４質問_朝食'!$H$36:$H$60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a:t>
            </a:r>
            <a:r>
              <a:rPr lang="ja-JP" altLang="en-US" sz="1200" b="0" i="0" u="none" strike="noStrike" baseline="0">
                <a:solidFill>
                  <a:schemeClr val="tx1"/>
                </a:solidFill>
              </a:rPr>
              <a:t>朝食・男性）</a:t>
            </a:r>
            <a:endParaRPr lang="ja-JP" altLang="en-US" sz="1200" b="0" i="0" u="none" strike="noStrike" baseline="0">
              <a:solidFill>
                <a:schemeClr val="tx1"/>
              </a:solidFill>
            </a:endParaRPr>
          </a:p>
        </c:rich>
      </c:tx>
      <c:layout>
        <c:manualLayout>
          <c:xMode val="edge"/>
          <c:yMode val="edge"/>
          <c:x val="0.30536398467432951"/>
          <c:y val="1.7039800849004721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'Ｂ－７－４質問_朝食'!$B$4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'Ｂ－７－４質問_朝食'!$G$5:$G$29</c:f>
                <c:numCache>
                  <c:formatCode>General</c:formatCode>
                  <c:ptCount val="25"/>
                  <c:pt idx="0">
                    <c:v>9.3085395541190081</c:v>
                  </c:pt>
                  <c:pt idx="1">
                    <c:v>10.733211223708793</c:v>
                  </c:pt>
                  <c:pt idx="2">
                    <c:v>36.218765625274301</c:v>
                  </c:pt>
                  <c:pt idx="3">
                    <c:v>12.849337438622101</c:v>
                  </c:pt>
                  <c:pt idx="4">
                    <c:v>54.911235157358192</c:v>
                  </c:pt>
                  <c:pt idx="5">
                    <c:v>8.886090120860004</c:v>
                  </c:pt>
                  <c:pt idx="6">
                    <c:v>36.257212558944985</c:v>
                  </c:pt>
                  <c:pt idx="7">
                    <c:v>16.346113810068999</c:v>
                  </c:pt>
                  <c:pt idx="8">
                    <c:v>22.087909253399999</c:v>
                  </c:pt>
                  <c:pt idx="9">
                    <c:v>4.9068284298929967</c:v>
                  </c:pt>
                  <c:pt idx="10">
                    <c:v>18.738867530549001</c:v>
                  </c:pt>
                  <c:pt idx="11">
                    <c:v>15.908919372972008</c:v>
                  </c:pt>
                  <c:pt idx="12">
                    <c:v>27.406488295316109</c:v>
                  </c:pt>
                  <c:pt idx="13">
                    <c:v>42.501386316138991</c:v>
                  </c:pt>
                  <c:pt idx="14">
                    <c:v>38.657555975873194</c:v>
                  </c:pt>
                  <c:pt idx="15">
                    <c:v>47.224643945785701</c:v>
                  </c:pt>
                  <c:pt idx="16">
                    <c:v>7.5209854191670047</c:v>
                  </c:pt>
                  <c:pt idx="17">
                    <c:v>13.599210053727688</c:v>
                  </c:pt>
                  <c:pt idx="18">
                    <c:v>7.6256410048627004</c:v>
                  </c:pt>
                  <c:pt idx="19">
                    <c:v>13.594768753815302</c:v>
                  </c:pt>
                  <c:pt idx="20">
                    <c:v>13.358548717196413</c:v>
                  </c:pt>
                  <c:pt idx="21">
                    <c:v>6.2446339031281042</c:v>
                  </c:pt>
                  <c:pt idx="22">
                    <c:v>9.1593213829656008</c:v>
                  </c:pt>
                  <c:pt idx="23">
                    <c:v>16.577778738630499</c:v>
                  </c:pt>
                  <c:pt idx="24">
                    <c:v>31.766975747017597</c:v>
                  </c:pt>
                </c:numCache>
              </c:numRef>
            </c:plus>
            <c:minus>
              <c:numRef>
                <c:f>'Ｂ－７－４質問_朝食'!$F$5:$F$29</c:f>
                <c:numCache>
                  <c:formatCode>General</c:formatCode>
                  <c:ptCount val="25"/>
                  <c:pt idx="0">
                    <c:v>8.744539810651105</c:v>
                  </c:pt>
                  <c:pt idx="1">
                    <c:v>9.8917130733365042</c:v>
                  </c:pt>
                  <c:pt idx="2">
                    <c:v>27.920337746812194</c:v>
                  </c:pt>
                  <c:pt idx="3">
                    <c:v>11.630843116940596</c:v>
                  </c:pt>
                  <c:pt idx="4">
                    <c:v>38.160678357936099</c:v>
                  </c:pt>
                  <c:pt idx="5">
                    <c:v>8.3580851753673926</c:v>
                  </c:pt>
                  <c:pt idx="6">
                    <c:v>29.422080341695803</c:v>
                  </c:pt>
                  <c:pt idx="7">
                    <c:v>14.663876940479597</c:v>
                  </c:pt>
                  <c:pt idx="8">
                    <c:v>19.076108945614905</c:v>
                  </c:pt>
                  <c:pt idx="9">
                    <c:v>4.756066589981998</c:v>
                  </c:pt>
                  <c:pt idx="10">
                    <c:v>16.563145657160192</c:v>
                  </c:pt>
                  <c:pt idx="11">
                    <c:v>14.437784903191002</c:v>
                  </c:pt>
                  <c:pt idx="12">
                    <c:v>22.096079660981296</c:v>
                  </c:pt>
                  <c:pt idx="13">
                    <c:v>33.460463477767192</c:v>
                  </c:pt>
                  <c:pt idx="14">
                    <c:v>28.087845435222</c:v>
                  </c:pt>
                  <c:pt idx="15">
                    <c:v>33.161201316717097</c:v>
                  </c:pt>
                  <c:pt idx="16">
                    <c:v>7.1370893765256938</c:v>
                  </c:pt>
                  <c:pt idx="17">
                    <c:v>12.333873968646103</c:v>
                  </c:pt>
                  <c:pt idx="18">
                    <c:v>7.1524199364868082</c:v>
                  </c:pt>
                  <c:pt idx="19">
                    <c:v>12.170065058397498</c:v>
                  </c:pt>
                  <c:pt idx="20">
                    <c:v>11.83218218058019</c:v>
                  </c:pt>
                  <c:pt idx="21">
                    <c:v>5.9092730249359988</c:v>
                  </c:pt>
                  <c:pt idx="22">
                    <c:v>8.4901689574294892</c:v>
                  </c:pt>
                  <c:pt idx="23">
                    <c:v>14.132326781688995</c:v>
                  </c:pt>
                  <c:pt idx="24">
                    <c:v>23.547378221575805</c:v>
                  </c:pt>
                </c:numCache>
              </c:numRef>
            </c:minus>
            <c:spPr>
              <a:ln>
                <a:solidFill>
                  <a:schemeClr val="tx1">
                    <a:lumMod val="65000"/>
                    <a:lumOff val="35000"/>
                  </a:schemeClr>
                </a:solidFill>
              </a:ln>
            </c:spPr>
          </c:errBars>
          <c:cat>
            <c:strRef>
              <c:f>'Ｂ－７－４質問_朝食'!$A$5:$A$29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'Ｂ－７－４質問_朝食'!$B$5:$B$29</c:f>
              <c:numCache>
                <c:formatCode>0.0</c:formatCode>
                <c:ptCount val="25"/>
                <c:pt idx="0">
                  <c:v>107.9829084557</c:v>
                </c:pt>
                <c:pt idx="1">
                  <c:v>94.207699337879205</c:v>
                </c:pt>
                <c:pt idx="2">
                  <c:v>89.556231511978694</c:v>
                </c:pt>
                <c:pt idx="3">
                  <c:v>91.412494559506897</c:v>
                </c:pt>
                <c:pt idx="4">
                  <c:v>91.336851047609798</c:v>
                </c:pt>
                <c:pt idx="5">
                  <c:v>105.257445816904</c:v>
                </c:pt>
                <c:pt idx="6">
                  <c:v>115.157651376003</c:v>
                </c:pt>
                <c:pt idx="7">
                  <c:v>106.101638064331</c:v>
                </c:pt>
                <c:pt idx="8">
                  <c:v>103.79371008465</c:v>
                </c:pt>
                <c:pt idx="9">
                  <c:v>116.214175014064</c:v>
                </c:pt>
                <c:pt idx="10">
                  <c:v>106.070597715563</c:v>
                </c:pt>
                <c:pt idx="11">
                  <c:v>116.39664901593</c:v>
                </c:pt>
                <c:pt idx="12">
                  <c:v>84.097258257462897</c:v>
                </c:pt>
                <c:pt idx="13">
                  <c:v>115.783176668415</c:v>
                </c:pt>
                <c:pt idx="14">
                  <c:v>75.195954088640804</c:v>
                </c:pt>
                <c:pt idx="15">
                  <c:v>81.348201751544295</c:v>
                </c:pt>
                <c:pt idx="16">
                  <c:v>104.729929189771</c:v>
                </c:pt>
                <c:pt idx="17">
                  <c:v>98.816866244413305</c:v>
                </c:pt>
                <c:pt idx="18">
                  <c:v>86.220031468335904</c:v>
                </c:pt>
                <c:pt idx="19">
                  <c:v>86.456013174685694</c:v>
                </c:pt>
                <c:pt idx="20">
                  <c:v>77.013312574930893</c:v>
                </c:pt>
                <c:pt idx="21">
                  <c:v>82.392017600291894</c:v>
                </c:pt>
                <c:pt idx="22">
                  <c:v>86.827091985520696</c:v>
                </c:pt>
                <c:pt idx="23">
                  <c:v>70.992506405068397</c:v>
                </c:pt>
                <c:pt idx="24">
                  <c:v>66.699887574867702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'Ｂ－７－４質問_朝食'!$H$4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'Ｂ－７－４質問_朝食'!$A$5:$A$29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'Ｂ－７－４質問_朝食'!$H$5:$H$29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6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：飲酒習慣</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30362616310892171"/>
          <c:y val="1.7042404723564143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'Ｂ－７－４質問_飲酒習慣'!$B$35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'Ｂ－７－４質問_飲酒習慣'!$G$36:$G$60</c:f>
                <c:numCache>
                  <c:formatCode>General</c:formatCode>
                  <c:ptCount val="25"/>
                  <c:pt idx="0">
                    <c:v>5.1265577682944041</c:v>
                  </c:pt>
                  <c:pt idx="1">
                    <c:v>6.5287054253639951</c:v>
                  </c:pt>
                  <c:pt idx="2">
                    <c:v>19.546750354926601</c:v>
                  </c:pt>
                  <c:pt idx="3">
                    <c:v>6.8796743307284913</c:v>
                  </c:pt>
                  <c:pt idx="4">
                    <c:v>25.529758311243299</c:v>
                  </c:pt>
                  <c:pt idx="5">
                    <c:v>5.1924182548039965</c:v>
                  </c:pt>
                  <c:pt idx="6">
                    <c:v>16.11978227440629</c:v>
                  </c:pt>
                  <c:pt idx="7">
                    <c:v>7.7663753919227076</c:v>
                  </c:pt>
                  <c:pt idx="8">
                    <c:v>10.528282080450197</c:v>
                  </c:pt>
                  <c:pt idx="9">
                    <c:v>2.6061290492830125</c:v>
                  </c:pt>
                  <c:pt idx="10">
                    <c:v>10.479233932666006</c:v>
                  </c:pt>
                  <c:pt idx="11">
                    <c:v>8.9511283981621972</c:v>
                  </c:pt>
                  <c:pt idx="12">
                    <c:v>14.303525797126809</c:v>
                  </c:pt>
                  <c:pt idx="13">
                    <c:v>20.422038202868194</c:v>
                  </c:pt>
                  <c:pt idx="14">
                    <c:v>19.740624896521709</c:v>
                  </c:pt>
                  <c:pt idx="15">
                    <c:v>25.924240997525999</c:v>
                  </c:pt>
                  <c:pt idx="16">
                    <c:v>4.9736300988689948</c:v>
                  </c:pt>
                  <c:pt idx="17">
                    <c:v>8.1729809279779886</c:v>
                  </c:pt>
                  <c:pt idx="18">
                    <c:v>4.3427977260007964</c:v>
                  </c:pt>
                  <c:pt idx="19">
                    <c:v>7.800038468116</c:v>
                  </c:pt>
                  <c:pt idx="20">
                    <c:v>7.4459207369715017</c:v>
                  </c:pt>
                  <c:pt idx="21">
                    <c:v>3.7480845525172981</c:v>
                  </c:pt>
                  <c:pt idx="22">
                    <c:v>5.9742756553042113</c:v>
                  </c:pt>
                  <c:pt idx="23">
                    <c:v>14.00437977877101</c:v>
                  </c:pt>
                  <c:pt idx="24">
                    <c:v>22.162066498777108</c:v>
                  </c:pt>
                </c:numCache>
              </c:numRef>
            </c:plus>
            <c:minus>
              <c:numRef>
                <c:f>'Ｂ－７－４質問_飲酒習慣'!$F$36:$F$60</c:f>
                <c:numCache>
                  <c:formatCode>General</c:formatCode>
                  <c:ptCount val="25"/>
                  <c:pt idx="0">
                    <c:v>4.9321930829606941</c:v>
                  </c:pt>
                  <c:pt idx="1">
                    <c:v>6.2284682467441002</c:v>
                  </c:pt>
                  <c:pt idx="2">
                    <c:v>16.63203260185</c:v>
                  </c:pt>
                  <c:pt idx="3">
                    <c:v>6.467098000680096</c:v>
                  </c:pt>
                  <c:pt idx="4">
                    <c:v>20.160187888266499</c:v>
                  </c:pt>
                  <c:pt idx="5">
                    <c:v>5.0013590386455036</c:v>
                  </c:pt>
                  <c:pt idx="6">
                    <c:v>13.802878227476803</c:v>
                  </c:pt>
                  <c:pt idx="7">
                    <c:v>7.2639176063067055</c:v>
                  </c:pt>
                  <c:pt idx="8">
                    <c:v>9.5341617654656972</c:v>
                  </c:pt>
                  <c:pt idx="9">
                    <c:v>2.5607963157309968</c:v>
                  </c:pt>
                  <c:pt idx="10">
                    <c:v>9.6441216027929926</c:v>
                  </c:pt>
                  <c:pt idx="11">
                    <c:v>8.3725924887394996</c:v>
                  </c:pt>
                  <c:pt idx="12">
                    <c:v>12.494962629471097</c:v>
                  </c:pt>
                  <c:pt idx="13">
                    <c:v>17.486768845421906</c:v>
                  </c:pt>
                  <c:pt idx="14">
                    <c:v>16.114532322423692</c:v>
                  </c:pt>
                  <c:pt idx="15">
                    <c:v>21.419862027626394</c:v>
                  </c:pt>
                  <c:pt idx="16">
                    <c:v>4.8236834847679972</c:v>
                  </c:pt>
                  <c:pt idx="17">
                    <c:v>7.7273680334058099</c:v>
                  </c:pt>
                  <c:pt idx="18">
                    <c:v>4.1885916558644993</c:v>
                  </c:pt>
                  <c:pt idx="19">
                    <c:v>7.3699247811384936</c:v>
                  </c:pt>
                  <c:pt idx="20">
                    <c:v>6.9558920414091006</c:v>
                  </c:pt>
                  <c:pt idx="21">
                    <c:v>3.6361913575604063</c:v>
                  </c:pt>
                  <c:pt idx="22">
                    <c:v>5.7083376021677878</c:v>
                  </c:pt>
                  <c:pt idx="23">
                    <c:v>12.722398163346</c:v>
                  </c:pt>
                  <c:pt idx="24">
                    <c:v>18.681601763523304</c:v>
                  </c:pt>
                </c:numCache>
              </c:numRef>
            </c:minus>
            <c:spPr>
              <a:ln>
                <a:solidFill>
                  <a:schemeClr val="tx1">
                    <a:lumMod val="65000"/>
                    <a:lumOff val="35000"/>
                  </a:schemeClr>
                </a:solidFill>
              </a:ln>
            </c:spPr>
          </c:errBars>
          <c:cat>
            <c:strRef>
              <c:f>'Ｂ－７－４質問_飲酒習慣'!$A$5:$A$29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'Ｂ－７－４質問_飲酒習慣'!$B$36:$B$60</c:f>
              <c:numCache>
                <c:formatCode>0.0</c:formatCode>
                <c:ptCount val="25"/>
                <c:pt idx="0">
                  <c:v>97.586777564961594</c:v>
                </c:pt>
                <c:pt idx="1">
                  <c:v>101.50415099059001</c:v>
                </c:pt>
                <c:pt idx="2">
                  <c:v>82.638173523467401</c:v>
                </c:pt>
                <c:pt idx="3">
                  <c:v>80.689878228888702</c:v>
                </c:pt>
                <c:pt idx="4">
                  <c:v>70.5710888339608</c:v>
                </c:pt>
                <c:pt idx="5">
                  <c:v>101.97363962895101</c:v>
                </c:pt>
                <c:pt idx="6">
                  <c:v>71.191553843833105</c:v>
                </c:pt>
                <c:pt idx="7">
                  <c:v>83.965755745574299</c:v>
                </c:pt>
                <c:pt idx="8">
                  <c:v>75.258905891132201</c:v>
                </c:pt>
                <c:pt idx="9">
                  <c:v>110.69533959285199</c:v>
                </c:pt>
                <c:pt idx="10">
                  <c:v>90.348814422917997</c:v>
                </c:pt>
                <c:pt idx="11">
                  <c:v>96.877531438782796</c:v>
                </c:pt>
                <c:pt idx="12">
                  <c:v>73.394722332985296</c:v>
                </c:pt>
                <c:pt idx="13">
                  <c:v>90.192076268217804</c:v>
                </c:pt>
                <c:pt idx="14">
                  <c:v>64.762811276406495</c:v>
                </c:pt>
                <c:pt idx="15">
                  <c:v>91.10002168103</c:v>
                </c:pt>
                <c:pt idx="16">
                  <c:v>120.128544379006</c:v>
                </c:pt>
                <c:pt idx="17">
                  <c:v>106.11339627597501</c:v>
                </c:pt>
                <c:pt idx="18">
                  <c:v>88.5112909865029</c:v>
                </c:pt>
                <c:pt idx="19">
                  <c:v>100.060273242566</c:v>
                </c:pt>
                <c:pt idx="20">
                  <c:v>79.032768200709597</c:v>
                </c:pt>
                <c:pt idx="21">
                  <c:v>91.452964917491499</c:v>
                </c:pt>
                <c:pt idx="22">
                  <c:v>96.123089024040794</c:v>
                </c:pt>
                <c:pt idx="23">
                  <c:v>103.62103290072299</c:v>
                </c:pt>
                <c:pt idx="24">
                  <c:v>88.059918273606897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'Ｂ－７－４質問_飲酒習慣'!$H$35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'Ｂ－７－４質問_飲酒習慣'!$A$5:$A$29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'Ｂ－７－４質問_飲酒習慣'!$H$36:$H$60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a:t>
            </a:r>
            <a:r>
              <a:rPr lang="ja-JP" altLang="en-US" sz="1200" b="0" i="0" u="none" strike="noStrike" baseline="0">
                <a:solidFill>
                  <a:schemeClr val="tx1"/>
                </a:solidFill>
              </a:rPr>
              <a:t>飲酒習慣・男性）</a:t>
            </a:r>
            <a:endParaRPr lang="ja-JP" altLang="en-US" sz="1200" b="0" i="0" u="none" strike="noStrike" baseline="0">
              <a:solidFill>
                <a:schemeClr val="tx1"/>
              </a:solidFill>
            </a:endParaRPr>
          </a:p>
        </c:rich>
      </c:tx>
      <c:layout>
        <c:manualLayout>
          <c:xMode val="edge"/>
          <c:yMode val="edge"/>
          <c:x val="0.30536398467432951"/>
          <c:y val="1.7039800849004721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'Ｂ－７－４質問_飲酒習慣'!$B$4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'Ｂ－７－４質問_飲酒習慣'!$G$5:$G$29</c:f>
                <c:numCache>
                  <c:formatCode>General</c:formatCode>
                  <c:ptCount val="25"/>
                  <c:pt idx="0">
                    <c:v>3.8587575661692028</c:v>
                  </c:pt>
                  <c:pt idx="1">
                    <c:v>4.8412879790609935</c:v>
                  </c:pt>
                  <c:pt idx="2">
                    <c:v>15.433413731900004</c:v>
                  </c:pt>
                  <c:pt idx="3">
                    <c:v>5.4467179591175068</c:v>
                  </c:pt>
                  <c:pt idx="4">
                    <c:v>19.427685882864196</c:v>
                  </c:pt>
                  <c:pt idx="5">
                    <c:v>3.8209566482739916</c:v>
                  </c:pt>
                  <c:pt idx="6">
                    <c:v>12.83215644271651</c:v>
                  </c:pt>
                  <c:pt idx="7">
                    <c:v>6.5327559312640062</c:v>
                  </c:pt>
                  <c:pt idx="8">
                    <c:v>8.7208126649855018</c:v>
                  </c:pt>
                  <c:pt idx="9">
                    <c:v>1.953956099224996</c:v>
                  </c:pt>
                  <c:pt idx="10">
                    <c:v>8.0714190175558969</c:v>
                  </c:pt>
                  <c:pt idx="11">
                    <c:v>6.6591017182069976</c:v>
                  </c:pt>
                  <c:pt idx="12">
                    <c:v>12.438669423206989</c:v>
                  </c:pt>
                  <c:pt idx="13">
                    <c:v>16.76416075840099</c:v>
                  </c:pt>
                  <c:pt idx="14">
                    <c:v>16.585499899832001</c:v>
                  </c:pt>
                  <c:pt idx="15">
                    <c:v>23.469955820306993</c:v>
                  </c:pt>
                  <c:pt idx="16">
                    <c:v>3.1739973981734977</c:v>
                  </c:pt>
                  <c:pt idx="17">
                    <c:v>5.6325978397118064</c:v>
                  </c:pt>
                  <c:pt idx="18">
                    <c:v>3.4646732851159925</c:v>
                  </c:pt>
                  <c:pt idx="19">
                    <c:v>5.9228400983080007</c:v>
                  </c:pt>
                  <c:pt idx="20">
                    <c:v>6.0169117647011063</c:v>
                  </c:pt>
                  <c:pt idx="21">
                    <c:v>3.1987994301099008</c:v>
                  </c:pt>
                  <c:pt idx="22">
                    <c:v>4.3880451782275003</c:v>
                  </c:pt>
                  <c:pt idx="23">
                    <c:v>9.0461000455659928</c:v>
                  </c:pt>
                  <c:pt idx="24">
                    <c:v>14.557804032956</c:v>
                  </c:pt>
                </c:numCache>
              </c:numRef>
            </c:plus>
            <c:minus>
              <c:numRef>
                <c:f>'Ｂ－７－４質問_飲酒習慣'!$F$5:$F$29</c:f>
                <c:numCache>
                  <c:formatCode>General</c:formatCode>
                  <c:ptCount val="25"/>
                  <c:pt idx="0">
                    <c:v>3.7487031789289063</c:v>
                  </c:pt>
                  <c:pt idx="1">
                    <c:v>4.6748620688339031</c:v>
                  </c:pt>
                  <c:pt idx="2">
                    <c:v>13.811735266374896</c:v>
                  </c:pt>
                  <c:pt idx="3">
                    <c:v>5.2290523492829948</c:v>
                  </c:pt>
                  <c:pt idx="4">
                    <c:v>16.891066054411496</c:v>
                  </c:pt>
                  <c:pt idx="5">
                    <c:v>3.7149611896095962</c:v>
                  </c:pt>
                  <c:pt idx="6">
                    <c:v>11.680313347390793</c:v>
                  </c:pt>
                  <c:pt idx="7">
                    <c:v>6.2283893563531905</c:v>
                  </c:pt>
                  <c:pt idx="8">
                    <c:v>8.1835172337382005</c:v>
                  </c:pt>
                  <c:pt idx="9">
                    <c:v>1.9263078680150016</c:v>
                  </c:pt>
                  <c:pt idx="10">
                    <c:v>7.6044575191313015</c:v>
                  </c:pt>
                  <c:pt idx="11">
                    <c:v>6.3519543929582056</c:v>
                  </c:pt>
                  <c:pt idx="12">
                    <c:v>11.412728148062811</c:v>
                  </c:pt>
                  <c:pt idx="13">
                    <c:v>14.911782307113512</c:v>
                  </c:pt>
                  <c:pt idx="14">
                    <c:v>14.799537074272891</c:v>
                  </c:pt>
                  <c:pt idx="15">
                    <c:v>20.255083561363605</c:v>
                  </c:pt>
                  <c:pt idx="16">
                    <c:v>3.095331669634902</c:v>
                  </c:pt>
                  <c:pt idx="17">
                    <c:v>5.391091599403893</c:v>
                  </c:pt>
                  <c:pt idx="18">
                    <c:v>3.3771679197122069</c:v>
                  </c:pt>
                  <c:pt idx="19">
                    <c:v>5.6743788766775083</c:v>
                  </c:pt>
                  <c:pt idx="20">
                    <c:v>5.7507968183210068</c:v>
                  </c:pt>
                  <c:pt idx="21">
                    <c:v>3.1234788878018094</c:v>
                  </c:pt>
                  <c:pt idx="22">
                    <c:v>4.2474911048967954</c:v>
                  </c:pt>
                  <c:pt idx="23">
                    <c:v>8.5036024535820047</c:v>
                  </c:pt>
                  <c:pt idx="24">
                    <c:v>13.20607135562831</c:v>
                  </c:pt>
                </c:numCache>
              </c:numRef>
            </c:minus>
            <c:spPr>
              <a:ln>
                <a:solidFill>
                  <a:schemeClr val="tx1">
                    <a:lumMod val="65000"/>
                    <a:lumOff val="35000"/>
                  </a:schemeClr>
                </a:solidFill>
              </a:ln>
            </c:spPr>
          </c:errBars>
          <c:cat>
            <c:strRef>
              <c:f>'Ｂ－７－４質問_飲酒習慣'!$A$5:$A$29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'Ｂ－７－４質問_飲酒習慣'!$B$5:$B$29</c:f>
              <c:numCache>
                <c:formatCode>0.0</c:formatCode>
                <c:ptCount val="25"/>
                <c:pt idx="0">
                  <c:v>98.703665017393803</c:v>
                </c:pt>
                <c:pt idx="1">
                  <c:v>102.05349319368401</c:v>
                </c:pt>
                <c:pt idx="2">
                  <c:v>97.855926746566993</c:v>
                </c:pt>
                <c:pt idx="3">
                  <c:v>98.131445447234498</c:v>
                </c:pt>
                <c:pt idx="4">
                  <c:v>96.039099738475798</c:v>
                </c:pt>
                <c:pt idx="5">
                  <c:v>100.5750599989</c:v>
                </c:pt>
                <c:pt idx="6">
                  <c:v>97.038535946325496</c:v>
                </c:pt>
                <c:pt idx="7">
                  <c:v>100.180948082508</c:v>
                </c:pt>
                <c:pt idx="8">
                  <c:v>99.368500573163502</c:v>
                </c:pt>
                <c:pt idx="9">
                  <c:v>102.401560131051</c:v>
                </c:pt>
                <c:pt idx="10">
                  <c:v>98.375707138579102</c:v>
                </c:pt>
                <c:pt idx="11">
                  <c:v>103.207058236384</c:v>
                </c:pt>
                <c:pt idx="12">
                  <c:v>103.27129280286201</c:v>
                </c:pt>
                <c:pt idx="13">
                  <c:v>100.40668087503001</c:v>
                </c:pt>
                <c:pt idx="14">
                  <c:v>102.28700176469199</c:v>
                </c:pt>
                <c:pt idx="15">
                  <c:v>109.699878623749</c:v>
                </c:pt>
                <c:pt idx="16">
                  <c:v>93.826932518266105</c:v>
                </c:pt>
                <c:pt idx="17">
                  <c:v>94.265322506722697</c:v>
                </c:pt>
                <c:pt idx="18">
                  <c:v>100.451383461106</c:v>
                </c:pt>
                <c:pt idx="19">
                  <c:v>101.42167414295901</c:v>
                </c:pt>
                <c:pt idx="20">
                  <c:v>97.4675254878819</c:v>
                </c:pt>
                <c:pt idx="21">
                  <c:v>99.672089415938103</c:v>
                </c:pt>
                <c:pt idx="22">
                  <c:v>99.539740730714499</c:v>
                </c:pt>
                <c:pt idx="23">
                  <c:v>106.099311687294</c:v>
                </c:pt>
                <c:pt idx="24">
                  <c:v>106.025860986373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'Ｂ－７－４質問_飲酒習慣'!$H$4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'Ｂ－７－４質問_飲酒習慣'!$A$5:$A$29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'Ｂ－７－４質問_飲酒習慣'!$H$5:$H$29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6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：飲酒量</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30362616310892171"/>
          <c:y val="1.7042404723564143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'Ｂ－７－４質問_飲酒量'!$B$35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'Ｂ－７－４質問_飲酒量'!$G$36:$G$60</c:f>
                <c:numCache>
                  <c:formatCode>General</c:formatCode>
                  <c:ptCount val="25"/>
                  <c:pt idx="0">
                    <c:v>8.5158745425939912</c:v>
                  </c:pt>
                  <c:pt idx="1">
                    <c:v>9.5127752058540977</c:v>
                  </c:pt>
                  <c:pt idx="2">
                    <c:v>36.495227527154</c:v>
                  </c:pt>
                  <c:pt idx="3">
                    <c:v>15.335466118572</c:v>
                  </c:pt>
                  <c:pt idx="4">
                    <c:v>64.963850012044801</c:v>
                  </c:pt>
                  <c:pt idx="5">
                    <c:v>8.2678931137469931</c:v>
                  </c:pt>
                  <c:pt idx="6">
                    <c:v>34.005868994576019</c:v>
                  </c:pt>
                  <c:pt idx="7">
                    <c:v>14.610706618588011</c:v>
                  </c:pt>
                  <c:pt idx="8">
                    <c:v>22.006362591718002</c:v>
                  </c:pt>
                  <c:pt idx="9">
                    <c:v>3.4687844925309008</c:v>
                  </c:pt>
                  <c:pt idx="10">
                    <c:v>17.581064398910002</c:v>
                  </c:pt>
                  <c:pt idx="11">
                    <c:v>15.184306167748005</c:v>
                  </c:pt>
                  <c:pt idx="12">
                    <c:v>28.541546963400194</c:v>
                  </c:pt>
                  <c:pt idx="13">
                    <c:v>37.899004385920009</c:v>
                  </c:pt>
                  <c:pt idx="14">
                    <c:v>31.829024545672496</c:v>
                  </c:pt>
                  <c:pt idx="15">
                    <c:v>45.407005112017202</c:v>
                  </c:pt>
                  <c:pt idx="16">
                    <c:v>7.9455604750609865</c:v>
                  </c:pt>
                  <c:pt idx="17">
                    <c:v>15.316954471097006</c:v>
                  </c:pt>
                  <c:pt idx="18">
                    <c:v>8.8758916600459941</c:v>
                  </c:pt>
                  <c:pt idx="19">
                    <c:v>14.473774459908</c:v>
                  </c:pt>
                  <c:pt idx="20">
                    <c:v>16.334454987219701</c:v>
                  </c:pt>
                  <c:pt idx="21">
                    <c:v>7.1125161849000023</c:v>
                  </c:pt>
                  <c:pt idx="22">
                    <c:v>10.589833097182009</c:v>
                  </c:pt>
                  <c:pt idx="23">
                    <c:v>22.131334598257595</c:v>
                  </c:pt>
                  <c:pt idx="24">
                    <c:v>55.137023966571974</c:v>
                  </c:pt>
                </c:numCache>
              </c:numRef>
            </c:plus>
            <c:minus>
              <c:numRef>
                <c:f>'Ｂ－７－４質問_飲酒量'!$F$36:$F$60</c:f>
                <c:numCache>
                  <c:formatCode>General</c:formatCode>
                  <c:ptCount val="25"/>
                  <c:pt idx="0">
                    <c:v>8.025128361019199</c:v>
                  </c:pt>
                  <c:pt idx="1">
                    <c:v>8.8534898522107994</c:v>
                  </c:pt>
                  <c:pt idx="2">
                    <c:v>29.675578509932606</c:v>
                  </c:pt>
                  <c:pt idx="3">
                    <c:v>13.917360193948596</c:v>
                  </c:pt>
                  <c:pt idx="4">
                    <c:v>42.085867393516004</c:v>
                  </c:pt>
                  <c:pt idx="5">
                    <c:v>7.8400796960849988</c:v>
                  </c:pt>
                  <c:pt idx="6">
                    <c:v>27.288873221792088</c:v>
                  </c:pt>
                  <c:pt idx="7">
                    <c:v>13.236957330792094</c:v>
                  </c:pt>
                  <c:pt idx="8">
                    <c:v>19.058674671132096</c:v>
                  </c:pt>
                  <c:pt idx="9">
                    <c:v>3.3684981704905965</c:v>
                  </c:pt>
                  <c:pt idx="10">
                    <c:v>15.565862287318495</c:v>
                  </c:pt>
                  <c:pt idx="11">
                    <c:v>13.774401021131297</c:v>
                  </c:pt>
                  <c:pt idx="12">
                    <c:v>22.903889230481902</c:v>
                  </c:pt>
                  <c:pt idx="13">
                    <c:v>29.927860651226396</c:v>
                  </c:pt>
                  <c:pt idx="14">
                    <c:v>25.479409126058698</c:v>
                  </c:pt>
                  <c:pt idx="15">
                    <c:v>32.190542881373197</c:v>
                  </c:pt>
                  <c:pt idx="16">
                    <c:v>7.5275390496238117</c:v>
                  </c:pt>
                  <c:pt idx="17">
                    <c:v>13.949937065087994</c:v>
                  </c:pt>
                  <c:pt idx="18">
                    <c:v>8.3557912371768026</c:v>
                  </c:pt>
                  <c:pt idx="19">
                    <c:v>13.184459019344203</c:v>
                  </c:pt>
                  <c:pt idx="20">
                    <c:v>14.431691944206605</c:v>
                  </c:pt>
                  <c:pt idx="21">
                    <c:v>6.7731066337077976</c:v>
                  </c:pt>
                  <c:pt idx="22">
                    <c:v>9.8341114784344938</c:v>
                  </c:pt>
                  <c:pt idx="23">
                    <c:v>18.917692392855002</c:v>
                  </c:pt>
                  <c:pt idx="24">
                    <c:v>42.50405293841682</c:v>
                  </c:pt>
                </c:numCache>
              </c:numRef>
            </c:minus>
            <c:spPr>
              <a:ln>
                <a:solidFill>
                  <a:schemeClr val="tx1">
                    <a:lumMod val="65000"/>
                    <a:lumOff val="35000"/>
                  </a:schemeClr>
                </a:solidFill>
              </a:ln>
            </c:spPr>
          </c:errBars>
          <c:cat>
            <c:strRef>
              <c:f>'Ｂ－７－４質問_飲酒量'!$A$5:$A$29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'Ｂ－７－４質問_飲酒量'!$B$36:$B$60</c:f>
              <c:numCache>
                <c:formatCode>0.0</c:formatCode>
                <c:ptCount val="25"/>
                <c:pt idx="0">
                  <c:v>104.228464158763</c:v>
                </c:pt>
                <c:pt idx="1">
                  <c:v>95.484651035710897</c:v>
                </c:pt>
                <c:pt idx="2">
                  <c:v>117.197481887552</c:v>
                </c:pt>
                <c:pt idx="3">
                  <c:v>112.20101286903</c:v>
                </c:pt>
                <c:pt idx="4">
                  <c:v>86.975679469555203</c:v>
                </c:pt>
                <c:pt idx="5">
                  <c:v>113.47879086049601</c:v>
                </c:pt>
                <c:pt idx="6">
                  <c:v>101.84537608526099</c:v>
                </c:pt>
                <c:pt idx="7">
                  <c:v>104.93688366318599</c:v>
                </c:pt>
                <c:pt idx="8">
                  <c:v>105.59065262991</c:v>
                </c:pt>
                <c:pt idx="9">
                  <c:v>87.491219363162799</c:v>
                </c:pt>
                <c:pt idx="10">
                  <c:v>100.99105969451</c:v>
                </c:pt>
                <c:pt idx="11">
                  <c:v>110.588735174039</c:v>
                </c:pt>
                <c:pt idx="12">
                  <c:v>85.480085364271801</c:v>
                </c:pt>
                <c:pt idx="13">
                  <c:v>104.762997464788</c:v>
                </c:pt>
                <c:pt idx="14">
                  <c:v>94.136194261170502</c:v>
                </c:pt>
                <c:pt idx="15">
                  <c:v>80.836597597872796</c:v>
                </c:pt>
                <c:pt idx="16">
                  <c:v>107.14940287345701</c:v>
                </c:pt>
                <c:pt idx="17">
                  <c:v>116.567921177258</c:v>
                </c:pt>
                <c:pt idx="18">
                  <c:v>106.715222868854</c:v>
                </c:pt>
                <c:pt idx="19">
                  <c:v>110.38284900700501</c:v>
                </c:pt>
                <c:pt idx="20">
                  <c:v>92.115190280879304</c:v>
                </c:pt>
                <c:pt idx="21">
                  <c:v>106.350823036419</c:v>
                </c:pt>
                <c:pt idx="22">
                  <c:v>102.97845690649</c:v>
                </c:pt>
                <c:pt idx="23">
                  <c:v>96.564413385822405</c:v>
                </c:pt>
                <c:pt idx="24">
                  <c:v>136.33441112598501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'Ｂ－７－４質問_飲酒量'!$H$35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'Ｂ－７－４質問_飲酒量'!$A$5:$A$29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'Ｂ－７－４質問_飲酒量'!$H$36:$H$60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a:t>
            </a:r>
            <a:r>
              <a:rPr lang="ja-JP" altLang="en-US" sz="1200" b="0" i="0" u="none" strike="noStrike" baseline="0">
                <a:solidFill>
                  <a:schemeClr val="tx1"/>
                </a:solidFill>
              </a:rPr>
              <a:t>飲酒量・男性）</a:t>
            </a:r>
            <a:endParaRPr lang="ja-JP" altLang="en-US" sz="1200" b="0" i="0" u="none" strike="noStrike" baseline="0">
              <a:solidFill>
                <a:schemeClr val="tx1"/>
              </a:solidFill>
            </a:endParaRPr>
          </a:p>
        </c:rich>
      </c:tx>
      <c:layout>
        <c:manualLayout>
          <c:xMode val="edge"/>
          <c:yMode val="edge"/>
          <c:x val="0.30536398467432951"/>
          <c:y val="1.7039800849004721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'Ｂ－７－４質問_飲酒量'!$B$4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'Ｂ－７－４質問_飲酒量'!$G$5:$G$29</c:f>
                <c:numCache>
                  <c:formatCode>General</c:formatCode>
                  <c:ptCount val="25"/>
                  <c:pt idx="0">
                    <c:v>7.1429903041349974</c:v>
                  </c:pt>
                  <c:pt idx="1">
                    <c:v>8.1382889276748074</c:v>
                  </c:pt>
                  <c:pt idx="2">
                    <c:v>26.534690573918908</c:v>
                  </c:pt>
                  <c:pt idx="3">
                    <c:v>10.069250364147905</c:v>
                  </c:pt>
                  <c:pt idx="4">
                    <c:v>42.556689004225007</c:v>
                  </c:pt>
                  <c:pt idx="5">
                    <c:v>6.8045409167400095</c:v>
                  </c:pt>
                  <c:pt idx="6">
                    <c:v>24.971449418814004</c:v>
                  </c:pt>
                  <c:pt idx="7">
                    <c:v>11.736173261774596</c:v>
                  </c:pt>
                  <c:pt idx="8">
                    <c:v>16.423055258048009</c:v>
                  </c:pt>
                  <c:pt idx="9">
                    <c:v>3.2321945228122928</c:v>
                  </c:pt>
                  <c:pt idx="10">
                    <c:v>14.958925135337992</c:v>
                  </c:pt>
                  <c:pt idx="11">
                    <c:v>11.287024012341703</c:v>
                  </c:pt>
                  <c:pt idx="12">
                    <c:v>20.837430770840299</c:v>
                  </c:pt>
                  <c:pt idx="13">
                    <c:v>29.861598442525008</c:v>
                  </c:pt>
                  <c:pt idx="14">
                    <c:v>31.798352069735017</c:v>
                  </c:pt>
                  <c:pt idx="15">
                    <c:v>37.498533108265093</c:v>
                  </c:pt>
                  <c:pt idx="16">
                    <c:v>5.9201073723789932</c:v>
                  </c:pt>
                  <c:pt idx="17">
                    <c:v>10.981131016309007</c:v>
                  </c:pt>
                  <c:pt idx="18">
                    <c:v>6.7795550632120012</c:v>
                  </c:pt>
                  <c:pt idx="19">
                    <c:v>11.076263873532</c:v>
                  </c:pt>
                  <c:pt idx="20">
                    <c:v>11.318921380190204</c:v>
                  </c:pt>
                  <c:pt idx="21">
                    <c:v>5.3816135774858935</c:v>
                  </c:pt>
                  <c:pt idx="22">
                    <c:v>7.819559518594005</c:v>
                  </c:pt>
                  <c:pt idx="23">
                    <c:v>14.465080811024094</c:v>
                  </c:pt>
                  <c:pt idx="24">
                    <c:v>27.516999441544996</c:v>
                  </c:pt>
                </c:numCache>
              </c:numRef>
            </c:plus>
            <c:minus>
              <c:numRef>
                <c:f>'Ｂ－７－４質問_飲酒量'!$F$5:$F$29</c:f>
                <c:numCache>
                  <c:formatCode>General</c:formatCode>
                  <c:ptCount val="25"/>
                  <c:pt idx="0">
                    <c:v>6.8012137560344001</c:v>
                  </c:pt>
                  <c:pt idx="1">
                    <c:v>7.646044858290594</c:v>
                  </c:pt>
                  <c:pt idx="2">
                    <c:v>21.393205520643697</c:v>
                  </c:pt>
                  <c:pt idx="3">
                    <c:v>9.3566677486630994</c:v>
                  </c:pt>
                  <c:pt idx="4">
                    <c:v>33.288874950708902</c:v>
                  </c:pt>
                  <c:pt idx="5">
                    <c:v>6.4948213361499967</c:v>
                  </c:pt>
                  <c:pt idx="6">
                    <c:v>21.1417121748037</c:v>
                  </c:pt>
                  <c:pt idx="7">
                    <c:v>10.789387129417108</c:v>
                  </c:pt>
                  <c:pt idx="8">
                    <c:v>14.71984614791009</c:v>
                  </c:pt>
                  <c:pt idx="9">
                    <c:v>3.1498636345057065</c:v>
                  </c:pt>
                  <c:pt idx="10">
                    <c:v>13.58126002626561</c:v>
                  </c:pt>
                  <c:pt idx="11">
                    <c:v>10.395573348640994</c:v>
                  </c:pt>
                  <c:pt idx="12">
                    <c:v>17.763621145341503</c:v>
                  </c:pt>
                  <c:pt idx="13">
                    <c:v>24.466483400564499</c:v>
                  </c:pt>
                  <c:pt idx="14">
                    <c:v>26.864144996120984</c:v>
                  </c:pt>
                  <c:pt idx="15">
                    <c:v>28.115274310788003</c:v>
                  </c:pt>
                  <c:pt idx="16">
                    <c:v>5.6792659335980034</c:v>
                  </c:pt>
                  <c:pt idx="17">
                    <c:v>10.217473273578904</c:v>
                  </c:pt>
                  <c:pt idx="18">
                    <c:v>6.4913373349550056</c:v>
                  </c:pt>
                  <c:pt idx="19">
                    <c:v>10.260853354375001</c:v>
                  </c:pt>
                  <c:pt idx="20">
                    <c:v>10.38834507952879</c:v>
                  </c:pt>
                  <c:pt idx="21">
                    <c:v>5.1584111573131963</c:v>
                  </c:pt>
                  <c:pt idx="22">
                    <c:v>7.3911160379150971</c:v>
                  </c:pt>
                  <c:pt idx="23">
                    <c:v>12.907449340569698</c:v>
                  </c:pt>
                  <c:pt idx="24">
                    <c:v>23.344854347830406</c:v>
                  </c:pt>
                </c:numCache>
              </c:numRef>
            </c:minus>
            <c:spPr>
              <a:ln>
                <a:solidFill>
                  <a:schemeClr val="tx1">
                    <a:lumMod val="65000"/>
                    <a:lumOff val="35000"/>
                  </a:schemeClr>
                </a:solidFill>
              </a:ln>
            </c:spPr>
          </c:errBars>
          <c:cat>
            <c:strRef>
              <c:f>'Ｂ－７－４質問_飲酒量'!$A$5:$A$29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'Ｂ－７－４質問_飲酒量'!$B$5:$B$29</c:f>
              <c:numCache>
                <c:formatCode>0.0</c:formatCode>
                <c:ptCount val="25"/>
                <c:pt idx="0">
                  <c:v>106.505394338266</c:v>
                </c:pt>
                <c:pt idx="1">
                  <c:v>94.582337566797193</c:v>
                </c:pt>
                <c:pt idx="2">
                  <c:v>81.422132669151097</c:v>
                </c:pt>
                <c:pt idx="3">
                  <c:v>98.808969826924098</c:v>
                </c:pt>
                <c:pt idx="4">
                  <c:v>112.460270762059</c:v>
                </c:pt>
                <c:pt idx="5">
                  <c:v>106.945064563717</c:v>
                </c:pt>
                <c:pt idx="6">
                  <c:v>102.088226863663</c:v>
                </c:pt>
                <c:pt idx="7">
                  <c:v>99.838613915806405</c:v>
                </c:pt>
                <c:pt idx="8">
                  <c:v>105.680975837601</c:v>
                </c:pt>
                <c:pt idx="9">
                  <c:v>92.894775785177401</c:v>
                </c:pt>
                <c:pt idx="10">
                  <c:v>109.94276589071301</c:v>
                </c:pt>
                <c:pt idx="11">
                  <c:v>98.274444845500298</c:v>
                </c:pt>
                <c:pt idx="12">
                  <c:v>89.233995747383702</c:v>
                </c:pt>
                <c:pt idx="13">
                  <c:v>100.000977764467</c:v>
                </c:pt>
                <c:pt idx="14">
                  <c:v>128.18513538535899</c:v>
                </c:pt>
                <c:pt idx="15">
                  <c:v>82.412094325454902</c:v>
                </c:pt>
                <c:pt idx="16">
                  <c:v>104.687502337978</c:v>
                </c:pt>
                <c:pt idx="17">
                  <c:v>109.815943050969</c:v>
                </c:pt>
                <c:pt idx="18">
                  <c:v>114.479484965457</c:v>
                </c:pt>
                <c:pt idx="19">
                  <c:v>104.129452302438</c:v>
                </c:pt>
                <c:pt idx="20">
                  <c:v>94.308564949448794</c:v>
                </c:pt>
                <c:pt idx="21">
                  <c:v>93.259757800227703</c:v>
                </c:pt>
                <c:pt idx="22">
                  <c:v>100.995339856849</c:v>
                </c:pt>
                <c:pt idx="23">
                  <c:v>89.209837230086904</c:v>
                </c:pt>
                <c:pt idx="24">
                  <c:v>114.044447698409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'Ｂ－７－４質問_飲酒量'!$H$4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'Ｂ－７－４質問_飲酒量'!$A$5:$A$29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'Ｂ－７－４質問_飲酒量'!$H$5:$H$29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6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：睡眠</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30362616310892171"/>
          <c:y val="1.7042404723564143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'Ｂ－７－４質問_睡眠'!$B$35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'Ｂ－７－４質問_睡眠'!$G$36:$G$60</c:f>
                <c:numCache>
                  <c:formatCode>General</c:formatCode>
                  <c:ptCount val="25"/>
                  <c:pt idx="0">
                    <c:v>3.7347292344588965</c:v>
                  </c:pt>
                  <c:pt idx="1">
                    <c:v>4.7374034279610981</c:v>
                  </c:pt>
                  <c:pt idx="2">
                    <c:v>15.074959288157402</c:v>
                  </c:pt>
                  <c:pt idx="3">
                    <c:v>5.5607912558310062</c:v>
                  </c:pt>
                  <c:pt idx="4">
                    <c:v>19.824405916891507</c:v>
                  </c:pt>
                  <c:pt idx="5">
                    <c:v>3.8679532141800905</c:v>
                  </c:pt>
                  <c:pt idx="6">
                    <c:v>13.53482234630799</c:v>
                  </c:pt>
                  <c:pt idx="7">
                    <c:v>6.1309153061505981</c:v>
                  </c:pt>
                  <c:pt idx="8">
                    <c:v>8.553789948988296</c:v>
                  </c:pt>
                  <c:pt idx="9">
                    <c:v>1.7744853545572994</c:v>
                  </c:pt>
                  <c:pt idx="10">
                    <c:v>8.1266625307969917</c:v>
                  </c:pt>
                  <c:pt idx="11">
                    <c:v>6.6316532457584998</c:v>
                  </c:pt>
                  <c:pt idx="12">
                    <c:v>12.275341623624996</c:v>
                  </c:pt>
                  <c:pt idx="13">
                    <c:v>15.518988826116498</c:v>
                  </c:pt>
                  <c:pt idx="14">
                    <c:v>25.352190928692096</c:v>
                  </c:pt>
                  <c:pt idx="15">
                    <c:v>21.779374845907014</c:v>
                  </c:pt>
                  <c:pt idx="16">
                    <c:v>3.3304578028646006</c:v>
                  </c:pt>
                  <c:pt idx="17">
                    <c:v>5.701812467851596</c:v>
                  </c:pt>
                  <c:pt idx="18">
                    <c:v>3.4174304953860002</c:v>
                  </c:pt>
                  <c:pt idx="19">
                    <c:v>5.6748828237520001</c:v>
                  </c:pt>
                  <c:pt idx="20">
                    <c:v>6.118806951438998</c:v>
                  </c:pt>
                  <c:pt idx="21">
                    <c:v>3.027666573331004</c:v>
                  </c:pt>
                  <c:pt idx="22">
                    <c:v>4.6605388755099995</c:v>
                  </c:pt>
                  <c:pt idx="23">
                    <c:v>10.642327179809001</c:v>
                  </c:pt>
                  <c:pt idx="24">
                    <c:v>17.508383905271003</c:v>
                  </c:pt>
                </c:numCache>
              </c:numRef>
            </c:plus>
            <c:minus>
              <c:numRef>
                <c:f>'Ｂ－７－４質問_睡眠'!$F$36:$F$60</c:f>
                <c:numCache>
                  <c:formatCode>General</c:formatCode>
                  <c:ptCount val="25"/>
                  <c:pt idx="0">
                    <c:v>3.6279294098315091</c:v>
                  </c:pt>
                  <c:pt idx="1">
                    <c:v>4.5735081642058049</c:v>
                  </c:pt>
                  <c:pt idx="2">
                    <c:v>13.460642750823595</c:v>
                  </c:pt>
                  <c:pt idx="3">
                    <c:v>5.3420451226102017</c:v>
                  </c:pt>
                  <c:pt idx="4">
                    <c:v>17.267605039458303</c:v>
                  </c:pt>
                  <c:pt idx="5">
                    <c:v>3.7581538315923098</c:v>
                  </c:pt>
                  <c:pt idx="6">
                    <c:v>12.333689675838897</c:v>
                  </c:pt>
                  <c:pt idx="7">
                    <c:v>5.8556988170793005</c:v>
                  </c:pt>
                  <c:pt idx="8">
                    <c:v>8.0099737433402112</c:v>
                  </c:pt>
                  <c:pt idx="9">
                    <c:v>1.7509654345777932</c:v>
                  </c:pt>
                  <c:pt idx="10">
                    <c:v>7.6325595803054966</c:v>
                  </c:pt>
                  <c:pt idx="11">
                    <c:v>6.3089313988632085</c:v>
                  </c:pt>
                  <c:pt idx="12">
                    <c:v>11.259577017375904</c:v>
                  </c:pt>
                  <c:pt idx="13">
                    <c:v>13.847870240538001</c:v>
                  </c:pt>
                  <c:pt idx="14">
                    <c:v>20.695327645714301</c:v>
                  </c:pt>
                  <c:pt idx="15">
                    <c:v>19.107246145705901</c:v>
                  </c:pt>
                  <c:pt idx="16">
                    <c:v>3.2437509215884006</c:v>
                  </c:pt>
                  <c:pt idx="17">
                    <c:v>5.4626232836507995</c:v>
                  </c:pt>
                  <c:pt idx="18">
                    <c:v>3.3346650765199968</c:v>
                  </c:pt>
                  <c:pt idx="19">
                    <c:v>5.4508381480979011</c:v>
                  </c:pt>
                  <c:pt idx="20">
                    <c:v>5.8647229820389981</c:v>
                  </c:pt>
                  <c:pt idx="21">
                    <c:v>2.9632667038289924</c:v>
                  </c:pt>
                  <c:pt idx="22">
                    <c:v>4.510719272732004</c:v>
                  </c:pt>
                  <c:pt idx="23">
                    <c:v>9.864830818673795</c:v>
                  </c:pt>
                  <c:pt idx="24">
                    <c:v>15.658826770288698</c:v>
                  </c:pt>
                </c:numCache>
              </c:numRef>
            </c:minus>
            <c:spPr>
              <a:ln>
                <a:solidFill>
                  <a:schemeClr val="tx1">
                    <a:lumMod val="65000"/>
                    <a:lumOff val="35000"/>
                  </a:schemeClr>
                </a:solidFill>
              </a:ln>
            </c:spPr>
          </c:errBars>
          <c:cat>
            <c:strRef>
              <c:f>'Ｂ－７－４質問_睡眠'!$A$5:$A$29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'Ｂ－７－４質問_睡眠'!$B$36:$B$60</c:f>
              <c:numCache>
                <c:formatCode>0.0</c:formatCode>
                <c:ptCount val="25"/>
                <c:pt idx="0">
                  <c:v>95.269899667870703</c:v>
                </c:pt>
                <c:pt idx="1">
                  <c:v>99.204539102698902</c:v>
                </c:pt>
                <c:pt idx="2">
                  <c:v>93.557390187367602</c:v>
                </c:pt>
                <c:pt idx="3">
                  <c:v>101.853299562207</c:v>
                </c:pt>
                <c:pt idx="4">
                  <c:v>99.411369944697498</c:v>
                </c:pt>
                <c:pt idx="5">
                  <c:v>99.420205355084903</c:v>
                </c:pt>
                <c:pt idx="6">
                  <c:v>103.654367882721</c:v>
                </c:pt>
                <c:pt idx="7">
                  <c:v>97.774176402885402</c:v>
                </c:pt>
                <c:pt idx="8">
                  <c:v>94.233505126185705</c:v>
                </c:pt>
                <c:pt idx="9">
                  <c:v>99.3785415162357</c:v>
                </c:pt>
                <c:pt idx="10">
                  <c:v>93.922572495593002</c:v>
                </c:pt>
                <c:pt idx="11">
                  <c:v>97.130595309536503</c:v>
                </c:pt>
                <c:pt idx="12">
                  <c:v>101.551930349139</c:v>
                </c:pt>
                <c:pt idx="13">
                  <c:v>95.709556361290495</c:v>
                </c:pt>
                <c:pt idx="14">
                  <c:v>83.172602952786903</c:v>
                </c:pt>
                <c:pt idx="15">
                  <c:v>115.713650981546</c:v>
                </c:pt>
                <c:pt idx="16">
                  <c:v>93.591094527094299</c:v>
                </c:pt>
                <c:pt idx="17">
                  <c:v>97.636835798410402</c:v>
                </c:pt>
                <c:pt idx="18">
                  <c:v>103.450048617489</c:v>
                </c:pt>
                <c:pt idx="19">
                  <c:v>103.54992157019601</c:v>
                </c:pt>
                <c:pt idx="20">
                  <c:v>105.90079225267201</c:v>
                </c:pt>
                <c:pt idx="21">
                  <c:v>104.70548374115999</c:v>
                </c:pt>
                <c:pt idx="22">
                  <c:v>105.328014959284</c:v>
                </c:pt>
                <c:pt idx="23">
                  <c:v>100.88545672169499</c:v>
                </c:pt>
                <c:pt idx="24">
                  <c:v>110.344849425962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'Ｂ－７－４質問_睡眠'!$H$35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'Ｂ－７－４質問_睡眠'!$A$5:$A$29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'Ｂ－７－４質問_睡眠'!$H$36:$H$60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標準化該当比（メタボリックシンドローム該当者＋予備群</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26018061301659329"/>
          <c:y val="1.9172723601857459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'Ｂ－７－１メタボ該当者＋予備群'!$B$35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'Ｂ－７－１メタボ該当者＋予備群'!$G$36:$G$60</c:f>
                <c:numCache>
                  <c:formatCode>General</c:formatCode>
                  <c:ptCount val="25"/>
                  <c:pt idx="0">
                    <c:v>7.6629860356270001</c:v>
                  </c:pt>
                  <c:pt idx="1">
                    <c:v>9.5170635143869902</c:v>
                  </c:pt>
                  <c:pt idx="2">
                    <c:v>32.090979258373991</c:v>
                  </c:pt>
                  <c:pt idx="3">
                    <c:v>10.362286381786006</c:v>
                  </c:pt>
                  <c:pt idx="4">
                    <c:v>41.489397299805006</c:v>
                  </c:pt>
                  <c:pt idx="5">
                    <c:v>8.4578840492100085</c:v>
                  </c:pt>
                  <c:pt idx="6">
                    <c:v>30.107957532922995</c:v>
                  </c:pt>
                  <c:pt idx="7">
                    <c:v>14.699831116828989</c:v>
                  </c:pt>
                  <c:pt idx="8">
                    <c:v>20.202524947464994</c:v>
                  </c:pt>
                  <c:pt idx="9">
                    <c:v>3.2467825332655025</c:v>
                  </c:pt>
                  <c:pt idx="10">
                    <c:v>16.011904599372002</c:v>
                  </c:pt>
                  <c:pt idx="11">
                    <c:v>12.801447813250007</c:v>
                  </c:pt>
                  <c:pt idx="12">
                    <c:v>26.985733023406993</c:v>
                  </c:pt>
                  <c:pt idx="13">
                    <c:v>29.157811173458896</c:v>
                  </c:pt>
                  <c:pt idx="14">
                    <c:v>35.800456910565998</c:v>
                  </c:pt>
                  <c:pt idx="15">
                    <c:v>45.692027650888605</c:v>
                  </c:pt>
                  <c:pt idx="16">
                    <c:v>6.9703866854903964</c:v>
                  </c:pt>
                  <c:pt idx="17">
                    <c:v>12.211264711154001</c:v>
                  </c:pt>
                  <c:pt idx="18">
                    <c:v>6.7069669873440034</c:v>
                  </c:pt>
                  <c:pt idx="19">
                    <c:v>10.868919066163002</c:v>
                  </c:pt>
                  <c:pt idx="20">
                    <c:v>12.010294797834007</c:v>
                  </c:pt>
                  <c:pt idx="21">
                    <c:v>6.2565499484360032</c:v>
                  </c:pt>
                  <c:pt idx="22">
                    <c:v>8.8779059836321039</c:v>
                  </c:pt>
                  <c:pt idx="23">
                    <c:v>20.279894911346005</c:v>
                  </c:pt>
                  <c:pt idx="24">
                    <c:v>33.165587671659807</c:v>
                  </c:pt>
                </c:numCache>
              </c:numRef>
            </c:plus>
            <c:minus>
              <c:numRef>
                <c:f>'Ｂ－７－１メタボ該当者＋予備群'!$F$36:$F$60</c:f>
                <c:numCache>
                  <c:formatCode>General</c:formatCode>
                  <c:ptCount val="25"/>
                  <c:pt idx="0">
                    <c:v>7.2935442798080032</c:v>
                  </c:pt>
                  <c:pt idx="1">
                    <c:v>8.8964163407018049</c:v>
                  </c:pt>
                  <c:pt idx="2">
                    <c:v>26.988780051975198</c:v>
                  </c:pt>
                  <c:pt idx="3">
                    <c:v>9.6497693322490932</c:v>
                  </c:pt>
                  <c:pt idx="4">
                    <c:v>32.6637454302886</c:v>
                  </c:pt>
                  <c:pt idx="5">
                    <c:v>7.9797284827341883</c:v>
                  </c:pt>
                  <c:pt idx="6">
                    <c:v>25.062179956599394</c:v>
                  </c:pt>
                  <c:pt idx="7">
                    <c:v>13.51942640075201</c:v>
                  </c:pt>
                  <c:pt idx="8">
                    <c:v>17.714763183238802</c:v>
                  </c:pt>
                  <c:pt idx="9">
                    <c:v>3.1566182908227063</c:v>
                  </c:pt>
                  <c:pt idx="10">
                    <c:v>14.486926671782811</c:v>
                  </c:pt>
                  <c:pt idx="11">
                    <c:v>11.713381354901301</c:v>
                  </c:pt>
                  <c:pt idx="12">
                    <c:v>23.599800136875018</c:v>
                  </c:pt>
                  <c:pt idx="13">
                    <c:v>23.611479584990803</c:v>
                  </c:pt>
                  <c:pt idx="14">
                    <c:v>29.671275926045709</c:v>
                  </c:pt>
                  <c:pt idx="15">
                    <c:v>34.069031329545098</c:v>
                  </c:pt>
                  <c:pt idx="16">
                    <c:v>6.608801463787799</c:v>
                  </c:pt>
                  <c:pt idx="17">
                    <c:v>11.270226342668195</c:v>
                  </c:pt>
                  <c:pt idx="18">
                    <c:v>6.4130094780149989</c:v>
                  </c:pt>
                  <c:pt idx="19">
                    <c:v>10.076869414439201</c:v>
                  </c:pt>
                  <c:pt idx="20">
                    <c:v>11.045861362637496</c:v>
                  </c:pt>
                  <c:pt idx="21">
                    <c:v>5.9836784535306862</c:v>
                  </c:pt>
                  <c:pt idx="22">
                    <c:v>8.3052308743818912</c:v>
                  </c:pt>
                  <c:pt idx="23">
                    <c:v>17.869588346164505</c:v>
                  </c:pt>
                  <c:pt idx="24">
                    <c:v>25.4627011000184</c:v>
                  </c:pt>
                </c:numCache>
              </c:numRef>
            </c:minus>
            <c:spPr>
              <a:ln>
                <a:solidFill>
                  <a:schemeClr val="tx1">
                    <a:lumMod val="65000"/>
                    <a:lumOff val="35000"/>
                  </a:schemeClr>
                </a:solidFill>
              </a:ln>
            </c:spPr>
          </c:errBars>
          <c:cat>
            <c:strRef>
              <c:f>'Ｂ－７－１メタボ該当者＋予備群'!$A$5:$A$29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'Ｂ－７－１メタボ該当者＋予備群'!$B$36:$B$60</c:f>
              <c:numCache>
                <c:formatCode>0.0</c:formatCode>
                <c:ptCount val="25"/>
                <c:pt idx="0">
                  <c:v>113.349598691658</c:v>
                </c:pt>
                <c:pt idx="1">
                  <c:v>102.01410721514701</c:v>
                </c:pt>
                <c:pt idx="2">
                  <c:v>125.63499341443899</c:v>
                </c:pt>
                <c:pt idx="3">
                  <c:v>104.903349103976</c:v>
                </c:pt>
                <c:pt idx="4">
                  <c:v>113.026294758891</c:v>
                </c:pt>
                <c:pt idx="5">
                  <c:v>105.65664576108399</c:v>
                </c:pt>
                <c:pt idx="6">
                  <c:v>110.581237061417</c:v>
                </c:pt>
                <c:pt idx="7">
                  <c:v>125.68545545445301</c:v>
                </c:pt>
                <c:pt idx="8">
                  <c:v>106.883156842063</c:v>
                </c:pt>
                <c:pt idx="9">
                  <c:v>85.367115479331602</c:v>
                </c:pt>
                <c:pt idx="10">
                  <c:v>113.36340957500801</c:v>
                </c:pt>
                <c:pt idx="11">
                  <c:v>102.82571979842</c:v>
                </c:pt>
                <c:pt idx="12">
                  <c:v>139.71101656710101</c:v>
                </c:pt>
                <c:pt idx="13">
                  <c:v>91.573383303704105</c:v>
                </c:pt>
                <c:pt idx="14">
                  <c:v>128.10556671440401</c:v>
                </c:pt>
                <c:pt idx="15">
                  <c:v>98.199252820075401</c:v>
                </c:pt>
                <c:pt idx="16">
                  <c:v>95.414898668150599</c:v>
                </c:pt>
                <c:pt idx="17">
                  <c:v>109.216923340723</c:v>
                </c:pt>
                <c:pt idx="18">
                  <c:v>109.685927897813</c:v>
                </c:pt>
                <c:pt idx="19">
                  <c:v>103.316410294627</c:v>
                </c:pt>
                <c:pt idx="20">
                  <c:v>102.689572404682</c:v>
                </c:pt>
                <c:pt idx="21">
                  <c:v>102.84972223062999</c:v>
                </c:pt>
                <c:pt idx="22">
                  <c:v>96.288819249228894</c:v>
                </c:pt>
                <c:pt idx="23">
                  <c:v>111.760717592994</c:v>
                </c:pt>
                <c:pt idx="24">
                  <c:v>80.546623443418198</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'Ｂ－７－１メタボ該当者＋予備群'!$H$35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'Ｂ－７－１メタボ該当者＋予備群'!$A$5:$A$29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'Ｂ－７－１メタボ該当者＋予備群'!$H$36:$H$60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7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a:t>
            </a:r>
            <a:r>
              <a:rPr lang="ja-JP" altLang="en-US" sz="1200" b="0" i="0" u="none" strike="noStrike" baseline="0">
                <a:solidFill>
                  <a:schemeClr val="tx1"/>
                </a:solidFill>
              </a:rPr>
              <a:t>睡眠・男性）</a:t>
            </a:r>
            <a:endParaRPr lang="ja-JP" altLang="en-US" sz="1200" b="0" i="0" u="none" strike="noStrike" baseline="0">
              <a:solidFill>
                <a:schemeClr val="tx1"/>
              </a:solidFill>
            </a:endParaRPr>
          </a:p>
        </c:rich>
      </c:tx>
      <c:layout>
        <c:manualLayout>
          <c:xMode val="edge"/>
          <c:yMode val="edge"/>
          <c:x val="0.30536398467432951"/>
          <c:y val="1.7039800849004721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'Ｂ－７－４質問_睡眠'!$B$4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'Ｂ－７－４質問_睡眠'!$G$5:$G$29</c:f>
                <c:numCache>
                  <c:formatCode>General</c:formatCode>
                  <c:ptCount val="25"/>
                  <c:pt idx="0">
                    <c:v>3.8680222137671052</c:v>
                  </c:pt>
                  <c:pt idx="1">
                    <c:v>4.7876722303832935</c:v>
                  </c:pt>
                  <c:pt idx="2">
                    <c:v>15.613930392713996</c:v>
                  </c:pt>
                  <c:pt idx="3">
                    <c:v>5.5206755630200064</c:v>
                  </c:pt>
                  <c:pt idx="4">
                    <c:v>19.989365299059997</c:v>
                  </c:pt>
                  <c:pt idx="5">
                    <c:v>3.8222255083735917</c:v>
                  </c:pt>
                  <c:pt idx="6">
                    <c:v>13.271100639175998</c:v>
                  </c:pt>
                  <c:pt idx="7">
                    <c:v>6.6565675424260036</c:v>
                  </c:pt>
                  <c:pt idx="8">
                    <c:v>8.8149566447309979</c:v>
                  </c:pt>
                  <c:pt idx="9">
                    <c:v>1.8880931223792032</c:v>
                  </c:pt>
                  <c:pt idx="10">
                    <c:v>8.2841030741530091</c:v>
                  </c:pt>
                  <c:pt idx="11">
                    <c:v>6.5198417154659012</c:v>
                  </c:pt>
                  <c:pt idx="12">
                    <c:v>12.2344933089161</c:v>
                  </c:pt>
                  <c:pt idx="13">
                    <c:v>16.923576986995997</c:v>
                  </c:pt>
                  <c:pt idx="14">
                    <c:v>22.948074236208697</c:v>
                  </c:pt>
                  <c:pt idx="15">
                    <c:v>24.998103357659005</c:v>
                  </c:pt>
                  <c:pt idx="16">
                    <c:v>3.2262729054908021</c:v>
                  </c:pt>
                  <c:pt idx="17">
                    <c:v>5.8027708535719</c:v>
                  </c:pt>
                  <c:pt idx="18">
                    <c:v>3.5239973240679916</c:v>
                  </c:pt>
                  <c:pt idx="19">
                    <c:v>5.9916897699689997</c:v>
                  </c:pt>
                  <c:pt idx="20">
                    <c:v>6.238091063989998</c:v>
                  </c:pt>
                  <c:pt idx="21">
                    <c:v>3.2435804714530008</c:v>
                  </c:pt>
                  <c:pt idx="22">
                    <c:v>4.4667274575260052</c:v>
                  </c:pt>
                  <c:pt idx="23">
                    <c:v>9.0748010268659982</c:v>
                  </c:pt>
                  <c:pt idx="24">
                    <c:v>14.768734355812001</c:v>
                  </c:pt>
                </c:numCache>
              </c:numRef>
            </c:plus>
            <c:minus>
              <c:numRef>
                <c:f>'Ｂ－７－４質問_睡眠'!$F$5:$F$29</c:f>
                <c:numCache>
                  <c:formatCode>General</c:formatCode>
                  <c:ptCount val="25"/>
                  <c:pt idx="0">
                    <c:v>3.7574946149184996</c:v>
                  </c:pt>
                  <c:pt idx="1">
                    <c:v>4.6207299269118067</c:v>
                  </c:pt>
                  <c:pt idx="2">
                    <c:v>14.007045129890798</c:v>
                  </c:pt>
                  <c:pt idx="3">
                    <c:v>5.3026396750082938</c:v>
                  </c:pt>
                  <c:pt idx="4">
                    <c:v>17.452000350168305</c:v>
                  </c:pt>
                  <c:pt idx="5">
                    <c:v>3.7138862466619997</c:v>
                  </c:pt>
                  <c:pt idx="6">
                    <c:v>12.112797216073503</c:v>
                  </c:pt>
                  <c:pt idx="7">
                    <c:v>6.3470609929143933</c:v>
                  </c:pt>
                  <c:pt idx="8">
                    <c:v>8.2728301990738089</c:v>
                  </c:pt>
                  <c:pt idx="9">
                    <c:v>1.8604302236397956</c:v>
                  </c:pt>
                  <c:pt idx="10">
                    <c:v>7.8085674084662031</c:v>
                  </c:pt>
                  <c:pt idx="11">
                    <c:v>6.2078814718149005</c:v>
                  </c:pt>
                  <c:pt idx="12">
                    <c:v>11.192820875825902</c:v>
                  </c:pt>
                  <c:pt idx="13">
                    <c:v>15.042474429668204</c:v>
                  </c:pt>
                  <c:pt idx="14">
                    <c:v>19.448837646237209</c:v>
                  </c:pt>
                  <c:pt idx="15">
                    <c:v>21.692751348356992</c:v>
                  </c:pt>
                  <c:pt idx="16">
                    <c:v>3.1469305446651958</c:v>
                  </c:pt>
                  <c:pt idx="17">
                    <c:v>5.5603411177711024</c:v>
                  </c:pt>
                  <c:pt idx="18">
                    <c:v>3.4367687686279993</c:v>
                  </c:pt>
                  <c:pt idx="19">
                    <c:v>5.7436821677109009</c:v>
                  </c:pt>
                  <c:pt idx="20">
                    <c:v>5.9759737486860018</c:v>
                  </c:pt>
                  <c:pt idx="21">
                    <c:v>3.1713117465449869</c:v>
                  </c:pt>
                  <c:pt idx="22">
                    <c:v>4.325886910180003</c:v>
                  </c:pt>
                  <c:pt idx="23">
                    <c:v>8.5240097234947001</c:v>
                  </c:pt>
                  <c:pt idx="24">
                    <c:v>13.427482313197501</c:v>
                  </c:pt>
                </c:numCache>
              </c:numRef>
            </c:minus>
            <c:spPr>
              <a:ln>
                <a:solidFill>
                  <a:schemeClr val="tx1">
                    <a:lumMod val="65000"/>
                    <a:lumOff val="35000"/>
                  </a:schemeClr>
                </a:solidFill>
              </a:ln>
            </c:spPr>
          </c:errBars>
          <c:cat>
            <c:strRef>
              <c:f>'Ｂ－７－４質問_睡眠'!$A$5:$A$29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'Ｂ－７－４質問_睡眠'!$B$5:$B$29</c:f>
              <c:numCache>
                <c:formatCode>0.0</c:formatCode>
                <c:ptCount val="25"/>
                <c:pt idx="0">
                  <c:v>98.747469611228894</c:v>
                </c:pt>
                <c:pt idx="1">
                  <c:v>99.440444999163702</c:v>
                </c:pt>
                <c:pt idx="2">
                  <c:v>101.349079698008</c:v>
                </c:pt>
                <c:pt idx="3">
                  <c:v>100.69777140295599</c:v>
                </c:pt>
                <c:pt idx="4">
                  <c:v>102.107661541835</c:v>
                </c:pt>
                <c:pt idx="5">
                  <c:v>98.396566548774402</c:v>
                </c:pt>
                <c:pt idx="6">
                  <c:v>103.52217660631401</c:v>
                </c:pt>
                <c:pt idx="7">
                  <c:v>102.298149363289</c:v>
                </c:pt>
                <c:pt idx="8">
                  <c:v>100.63384328059701</c:v>
                </c:pt>
                <c:pt idx="9">
                  <c:v>95.509664421968296</c:v>
                </c:pt>
                <c:pt idx="10">
                  <c:v>101.813852990025</c:v>
                </c:pt>
                <c:pt idx="11">
                  <c:v>97.213951491272098</c:v>
                </c:pt>
                <c:pt idx="12">
                  <c:v>98.0850949674319</c:v>
                </c:pt>
                <c:pt idx="13">
                  <c:v>100.681211129101</c:v>
                </c:pt>
                <c:pt idx="14">
                  <c:v>94.464350798663304</c:v>
                </c:pt>
                <c:pt idx="15">
                  <c:v>121.77304050338699</c:v>
                </c:pt>
                <c:pt idx="16">
                  <c:v>96.137337529593395</c:v>
                </c:pt>
                <c:pt idx="17">
                  <c:v>99.793111999269101</c:v>
                </c:pt>
                <c:pt idx="18">
                  <c:v>104.31052281136</c:v>
                </c:pt>
                <c:pt idx="19">
                  <c:v>104.050359207254</c:v>
                </c:pt>
                <c:pt idx="20">
                  <c:v>106.63561697858</c:v>
                </c:pt>
                <c:pt idx="21">
                  <c:v>106.96412757703899</c:v>
                </c:pt>
                <c:pt idx="22">
                  <c:v>102.99076997316</c:v>
                </c:pt>
                <c:pt idx="23">
                  <c:v>105.076160622345</c:v>
                </c:pt>
                <c:pt idx="24">
                  <c:v>110.245167254846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'Ｂ－７－４質問_睡眠'!$H$4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'Ｂ－７－４質問_睡眠'!$A$5:$A$29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'Ｂ－７－４質問_睡眠'!$H$5:$H$29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7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：生活習慣</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30362615364083401"/>
          <c:y val="1.7042364896695604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'Ｂ－７－４質問_生活習慣'!$B$35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'Ｂ－７－４質問_生活習慣'!$G$36:$G$60</c:f>
                <c:numCache>
                  <c:formatCode>General</c:formatCode>
                  <c:ptCount val="25"/>
                  <c:pt idx="0">
                    <c:v>3.8011789585149955</c:v>
                  </c:pt>
                  <c:pt idx="1">
                    <c:v>4.6894459567050006</c:v>
                  </c:pt>
                  <c:pt idx="2">
                    <c:v>14.772011684089705</c:v>
                  </c:pt>
                  <c:pt idx="3">
                    <c:v>5.2054141524934039</c:v>
                  </c:pt>
                  <c:pt idx="4">
                    <c:v>18.119622126355495</c:v>
                  </c:pt>
                  <c:pt idx="5">
                    <c:v>3.7613684056599936</c:v>
                  </c:pt>
                  <c:pt idx="6">
                    <c:v>12.575808695896399</c:v>
                  </c:pt>
                  <c:pt idx="7">
                    <c:v>5.9673785426324031</c:v>
                  </c:pt>
                  <c:pt idx="8">
                    <c:v>8.0719959782583004</c:v>
                  </c:pt>
                  <c:pt idx="9">
                    <c:v>1.7940934904179926</c:v>
                  </c:pt>
                  <c:pt idx="10">
                    <c:v>8.1479896612750053</c:v>
                  </c:pt>
                  <c:pt idx="11">
                    <c:v>6.5450099566120059</c:v>
                  </c:pt>
                  <c:pt idx="12">
                    <c:v>11.560871147798295</c:v>
                  </c:pt>
                  <c:pt idx="13">
                    <c:v>15.708296566445</c:v>
                  </c:pt>
                  <c:pt idx="14">
                    <c:v>26.238319173141988</c:v>
                  </c:pt>
                  <c:pt idx="15">
                    <c:v>19.2466590383805</c:v>
                  </c:pt>
                  <c:pt idx="16">
                    <c:v>3.3298174258170121</c:v>
                  </c:pt>
                  <c:pt idx="17">
                    <c:v>5.7658255045320033</c:v>
                  </c:pt>
                  <c:pt idx="18">
                    <c:v>3.2504125361522966</c:v>
                  </c:pt>
                  <c:pt idx="19">
                    <c:v>5.4783124544385942</c:v>
                  </c:pt>
                  <c:pt idx="20">
                    <c:v>5.8112760452405041</c:v>
                  </c:pt>
                  <c:pt idx="21">
                    <c:v>2.7876859071802045</c:v>
                  </c:pt>
                  <c:pt idx="22">
                    <c:v>4.2989848988117956</c:v>
                  </c:pt>
                  <c:pt idx="23">
                    <c:v>9.9557392105540004</c:v>
                  </c:pt>
                  <c:pt idx="24">
                    <c:v>14.921028037232603</c:v>
                  </c:pt>
                </c:numCache>
              </c:numRef>
            </c:plus>
            <c:minus>
              <c:numRef>
                <c:f>'Ｂ－７－４質問_生活習慣'!$F$36:$F$60</c:f>
                <c:numCache>
                  <c:formatCode>General</c:formatCode>
                  <c:ptCount val="25"/>
                  <c:pt idx="0">
                    <c:v>3.699052550748803</c:v>
                  </c:pt>
                  <c:pt idx="1">
                    <c:v>4.5321298539735011</c:v>
                  </c:pt>
                  <c:pt idx="2">
                    <c:v>13.270745571489101</c:v>
                  </c:pt>
                  <c:pt idx="3">
                    <c:v>4.9944614141738981</c:v>
                  </c:pt>
                  <c:pt idx="4">
                    <c:v>15.553911138699107</c:v>
                  </c:pt>
                  <c:pt idx="5">
                    <c:v>3.6587526900751044</c:v>
                  </c:pt>
                  <c:pt idx="6">
                    <c:v>11.408109809472393</c:v>
                  </c:pt>
                  <c:pt idx="7">
                    <c:v>5.7044149304185083</c:v>
                  </c:pt>
                  <c:pt idx="8">
                    <c:v>7.5548494443089993</c:v>
                  </c:pt>
                  <c:pt idx="9">
                    <c:v>1.7710759932160016</c:v>
                  </c:pt>
                  <c:pt idx="10">
                    <c:v>7.6917891193295986</c:v>
                  </c:pt>
                  <c:pt idx="11">
                    <c:v>6.2411514445512921</c:v>
                  </c:pt>
                  <c:pt idx="12">
                    <c:v>10.613445730446401</c:v>
                  </c:pt>
                  <c:pt idx="13">
                    <c:v>14.123620655733802</c:v>
                  </c:pt>
                  <c:pt idx="14">
                    <c:v>22.066644317582899</c:v>
                  </c:pt>
                  <c:pt idx="15">
                    <c:v>16.793948216884999</c:v>
                  </c:pt>
                  <c:pt idx="16">
                    <c:v>3.2491629087002991</c:v>
                  </c:pt>
                  <c:pt idx="17">
                    <c:v>5.535579085239803</c:v>
                  </c:pt>
                  <c:pt idx="18">
                    <c:v>3.1708106069728075</c:v>
                  </c:pt>
                  <c:pt idx="19">
                    <c:v>5.2604374755793089</c:v>
                  </c:pt>
                  <c:pt idx="20">
                    <c:v>5.5641181400697945</c:v>
                  </c:pt>
                  <c:pt idx="21">
                    <c:v>2.7281782770084959</c:v>
                  </c:pt>
                  <c:pt idx="22">
                    <c:v>4.1574480319427067</c:v>
                  </c:pt>
                  <c:pt idx="23">
                    <c:v>9.2452683954826114</c:v>
                  </c:pt>
                  <c:pt idx="24">
                    <c:v>13.135378832043202</c:v>
                  </c:pt>
                </c:numCache>
              </c:numRef>
            </c:minus>
            <c:spPr>
              <a:ln>
                <a:solidFill>
                  <a:schemeClr val="tx1">
                    <a:lumMod val="65000"/>
                    <a:lumOff val="35000"/>
                  </a:schemeClr>
                </a:solidFill>
              </a:ln>
            </c:spPr>
          </c:errBars>
          <c:cat>
            <c:strRef>
              <c:f>'Ｂ－７－４質問_生活習慣'!$A$5:$A$29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'Ｂ－７－４質問_生活習慣'!$B$36:$B$60</c:f>
              <c:numCache>
                <c:formatCode>0.0</c:formatCode>
                <c:ptCount val="25"/>
                <c:pt idx="0">
                  <c:v>103.410751903272</c:v>
                </c:pt>
                <c:pt idx="1">
                  <c:v>101.39376944737199</c:v>
                </c:pt>
                <c:pt idx="2">
                  <c:v>97.249014942795299</c:v>
                </c:pt>
                <c:pt idx="3">
                  <c:v>92.421037896220199</c:v>
                </c:pt>
                <c:pt idx="4">
                  <c:v>81.449461155407405</c:v>
                </c:pt>
                <c:pt idx="5">
                  <c:v>100.725449978548</c:v>
                </c:pt>
                <c:pt idx="6">
                  <c:v>91.590801851973595</c:v>
                </c:pt>
                <c:pt idx="7">
                  <c:v>97.036382555585604</c:v>
                </c:pt>
                <c:pt idx="8">
                  <c:v>88.193528505773301</c:v>
                </c:pt>
                <c:pt idx="9">
                  <c:v>103.85418747561801</c:v>
                </c:pt>
                <c:pt idx="10">
                  <c:v>102.840744368305</c:v>
                </c:pt>
                <c:pt idx="11">
                  <c:v>100.744590685707</c:v>
                </c:pt>
                <c:pt idx="12">
                  <c:v>96.664390593340698</c:v>
                </c:pt>
                <c:pt idx="13">
                  <c:v>104.274647365991</c:v>
                </c:pt>
                <c:pt idx="14">
                  <c:v>102.722046279205</c:v>
                </c:pt>
                <c:pt idx="15">
                  <c:v>97.866755839209503</c:v>
                </c:pt>
                <c:pt idx="16">
                  <c:v>100.78380545383899</c:v>
                </c:pt>
                <c:pt idx="17">
                  <c:v>103.961680531103</c:v>
                </c:pt>
                <c:pt idx="18">
                  <c:v>97.274565196169704</c:v>
                </c:pt>
                <c:pt idx="19">
                  <c:v>99.199853666489403</c:v>
                </c:pt>
                <c:pt idx="20">
                  <c:v>98.085640805769501</c:v>
                </c:pt>
                <c:pt idx="21">
                  <c:v>96.054062234387501</c:v>
                </c:pt>
                <c:pt idx="22">
                  <c:v>94.779610235247702</c:v>
                </c:pt>
                <c:pt idx="23">
                  <c:v>96.812353118119006</c:v>
                </c:pt>
                <c:pt idx="24">
                  <c:v>81.580670756656502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'Ｂ－７－４質問_生活習慣'!$H$35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'Ｂ－７－４質問_生活習慣'!$A$5:$A$29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'Ｂ－７－４質問_生活習慣'!$H$36:$H$60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7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a:t>
            </a:r>
            <a:r>
              <a:rPr lang="ja-JP" altLang="en-US" sz="1200" b="0" i="0" u="none" strike="noStrike" baseline="0">
                <a:solidFill>
                  <a:schemeClr val="tx1"/>
                </a:solidFill>
              </a:rPr>
              <a:t>生活習慣・男性）</a:t>
            </a:r>
            <a:endParaRPr lang="ja-JP" altLang="en-US" sz="1200" b="0" i="0" u="none" strike="noStrike" baseline="0">
              <a:solidFill>
                <a:schemeClr val="tx1"/>
              </a:solidFill>
            </a:endParaRPr>
          </a:p>
        </c:rich>
      </c:tx>
      <c:layout>
        <c:manualLayout>
          <c:xMode val="edge"/>
          <c:yMode val="edge"/>
          <c:x val="0.3053639807409993"/>
          <c:y val="1.7039672925499696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'Ｂ－７－４質問_生活習慣'!$B$4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'Ｂ－７－４質問_生活習慣'!$G$5:$G$29</c:f>
                <c:numCache>
                  <c:formatCode>General</c:formatCode>
                  <c:ptCount val="25"/>
                  <c:pt idx="0">
                    <c:v>4.0297452292032006</c:v>
                  </c:pt>
                  <c:pt idx="1">
                    <c:v>4.9475539419798054</c:v>
                  </c:pt>
                  <c:pt idx="2">
                    <c:v>16.366392991765011</c:v>
                  </c:pt>
                  <c:pt idx="3">
                    <c:v>5.5196293570390935</c:v>
                  </c:pt>
                  <c:pt idx="4">
                    <c:v>20.0733162707796</c:v>
                  </c:pt>
                  <c:pt idx="5">
                    <c:v>3.8516069763450957</c:v>
                  </c:pt>
                  <c:pt idx="6">
                    <c:v>12.622597358457696</c:v>
                  </c:pt>
                  <c:pt idx="7">
                    <c:v>6.5808806229261023</c:v>
                  </c:pt>
                  <c:pt idx="8">
                    <c:v>8.1450665433299037</c:v>
                  </c:pt>
                  <c:pt idx="9">
                    <c:v>2.0804532887160008</c:v>
                  </c:pt>
                  <c:pt idx="10">
                    <c:v>8.2771463831603995</c:v>
                  </c:pt>
                  <c:pt idx="11">
                    <c:v>6.8281190309819948</c:v>
                  </c:pt>
                  <c:pt idx="12">
                    <c:v>12.883732005016995</c:v>
                  </c:pt>
                  <c:pt idx="13">
                    <c:v>17.595901582658001</c:v>
                  </c:pt>
                  <c:pt idx="14">
                    <c:v>24.904434272523986</c:v>
                  </c:pt>
                  <c:pt idx="15">
                    <c:v>23.735009043457993</c:v>
                  </c:pt>
                  <c:pt idx="16">
                    <c:v>3.370109861077097</c:v>
                  </c:pt>
                  <c:pt idx="17">
                    <c:v>6.2012457026819874</c:v>
                  </c:pt>
                  <c:pt idx="18">
                    <c:v>3.5832508639404068</c:v>
                  </c:pt>
                  <c:pt idx="19">
                    <c:v>6.0956611619680956</c:v>
                  </c:pt>
                  <c:pt idx="20">
                    <c:v>6.0919232816742976</c:v>
                  </c:pt>
                  <c:pt idx="21">
                    <c:v>3.1710422670975902</c:v>
                  </c:pt>
                  <c:pt idx="22">
                    <c:v>4.43209206256671</c:v>
                  </c:pt>
                  <c:pt idx="23">
                    <c:v>8.9797675315926995</c:v>
                  </c:pt>
                  <c:pt idx="24">
                    <c:v>14.055496812132006</c:v>
                  </c:pt>
                </c:numCache>
              </c:numRef>
            </c:plus>
            <c:minus>
              <c:numRef>
                <c:f>'Ｂ－７－４質問_生活習慣'!$F$5:$F$29</c:f>
                <c:numCache>
                  <c:formatCode>General</c:formatCode>
                  <c:ptCount val="25"/>
                  <c:pt idx="0">
                    <c:v>3.9112216942283027</c:v>
                  </c:pt>
                  <c:pt idx="1">
                    <c:v>4.7684748794243035</c:v>
                  </c:pt>
                  <c:pt idx="2">
                    <c:v>14.646680973793693</c:v>
                  </c:pt>
                  <c:pt idx="3">
                    <c:v>5.2824567157777977</c:v>
                  </c:pt>
                  <c:pt idx="4">
                    <c:v>17.271872230421494</c:v>
                  </c:pt>
                  <c:pt idx="5">
                    <c:v>3.7391559012935005</c:v>
                  </c:pt>
                  <c:pt idx="6">
                    <c:v>11.349211292695898</c:v>
                  </c:pt>
                  <c:pt idx="7">
                    <c:v>6.2507697335496033</c:v>
                  </c:pt>
                  <c:pt idx="8">
                    <c:v>7.5595586388210023</c:v>
                  </c:pt>
                  <c:pt idx="9">
                    <c:v>2.0504613321459999</c:v>
                  </c:pt>
                  <c:pt idx="10">
                    <c:v>7.7845045461097016</c:v>
                  </c:pt>
                  <c:pt idx="11">
                    <c:v>6.5005287550493023</c:v>
                  </c:pt>
                  <c:pt idx="12">
                    <c:v>11.769314988594104</c:v>
                  </c:pt>
                  <c:pt idx="13">
                    <c:v>15.591678489842991</c:v>
                  </c:pt>
                  <c:pt idx="14">
                    <c:v>21.324907975565409</c:v>
                  </c:pt>
                  <c:pt idx="15">
                    <c:v>20.390530753592913</c:v>
                  </c:pt>
                  <c:pt idx="16">
                    <c:v>3.2861278892471972</c:v>
                  </c:pt>
                  <c:pt idx="17">
                    <c:v>5.940998438605007</c:v>
                  </c:pt>
                  <c:pt idx="18">
                    <c:v>3.4890094955595998</c:v>
                  </c:pt>
                  <c:pt idx="19">
                    <c:v>5.8251957791297002</c:v>
                  </c:pt>
                  <c:pt idx="20">
                    <c:v>5.8047181737821916</c:v>
                  </c:pt>
                  <c:pt idx="21">
                    <c:v>3.0953772028902051</c:v>
                  </c:pt>
                  <c:pt idx="22">
                    <c:v>4.2837972773796906</c:v>
                  </c:pt>
                  <c:pt idx="23">
                    <c:v>8.4088693524518021</c:v>
                  </c:pt>
                  <c:pt idx="24">
                    <c:v>12.5626594829792</c:v>
                  </c:pt>
                </c:numCache>
              </c:numRef>
            </c:minus>
            <c:spPr>
              <a:ln>
                <a:solidFill>
                  <a:schemeClr val="tx1">
                    <a:lumMod val="65000"/>
                    <a:lumOff val="35000"/>
                  </a:schemeClr>
                </a:solidFill>
              </a:ln>
            </c:spPr>
          </c:errBars>
          <c:cat>
            <c:strRef>
              <c:f>'Ｂ－７－４質問_生活習慣'!$A$5:$A$29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'Ｂ－７－４質問_生活習慣'!$B$5:$B$29</c:f>
              <c:numCache>
                <c:formatCode>0.0</c:formatCode>
                <c:ptCount val="25"/>
                <c:pt idx="0">
                  <c:v>99.8511048172778</c:v>
                </c:pt>
                <c:pt idx="1">
                  <c:v>98.844707695219199</c:v>
                </c:pt>
                <c:pt idx="2">
                  <c:v>103.77150392834599</c:v>
                </c:pt>
                <c:pt idx="3">
                  <c:v>92.166167197638103</c:v>
                </c:pt>
                <c:pt idx="4">
                  <c:v>91.786561822102399</c:v>
                </c:pt>
                <c:pt idx="5">
                  <c:v>96.167915610665901</c:v>
                </c:pt>
                <c:pt idx="6">
                  <c:v>83.791191669225498</c:v>
                </c:pt>
                <c:pt idx="7">
                  <c:v>93.344772251457499</c:v>
                </c:pt>
                <c:pt idx="8">
                  <c:v>78.580831463287197</c:v>
                </c:pt>
                <c:pt idx="9">
                  <c:v>106.985468144403</c:v>
                </c:pt>
                <c:pt idx="10">
                  <c:v>97.869806894254594</c:v>
                </c:pt>
                <c:pt idx="11">
                  <c:v>101.521900047353</c:v>
                </c:pt>
                <c:pt idx="12">
                  <c:v>101.505043581381</c:v>
                </c:pt>
                <c:pt idx="13">
                  <c:v>101.80661773942199</c:v>
                </c:pt>
                <c:pt idx="14">
                  <c:v>109.98817125946201</c:v>
                </c:pt>
                <c:pt idx="15">
                  <c:v>107.30722696505801</c:v>
                </c:pt>
                <c:pt idx="16">
                  <c:v>99.068366436881902</c:v>
                </c:pt>
                <c:pt idx="17">
                  <c:v>106.14325404386101</c:v>
                </c:pt>
                <c:pt idx="18">
                  <c:v>99.646283983662599</c:v>
                </c:pt>
                <c:pt idx="19">
                  <c:v>98.410199056053898</c:v>
                </c:pt>
                <c:pt idx="20">
                  <c:v>92.262608833638495</c:v>
                </c:pt>
                <c:pt idx="21">
                  <c:v>97.468848030151406</c:v>
                </c:pt>
                <c:pt idx="22">
                  <c:v>96.089680223188296</c:v>
                </c:pt>
                <c:pt idx="23">
                  <c:v>98.926320936885304</c:v>
                </c:pt>
                <c:pt idx="24">
                  <c:v>88.044514362851999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'Ｂ－７－４質問_生活習慣'!$H$4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'Ｂ－７－４質問_生活習慣'!$A$5:$A$29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'Ｂ－７－４質問_生活習慣'!$H$5:$H$29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7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：保健指導</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30362615364083401"/>
          <c:y val="1.7042364896695604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'Ｂ－７－４質問_保健指導'!$B$35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'Ｂ－７－４質問_保健指導'!$G$36:$G$60</c:f>
                <c:numCache>
                  <c:formatCode>General</c:formatCode>
                  <c:ptCount val="25"/>
                  <c:pt idx="0">
                    <c:v>5.8561675306900014</c:v>
                  </c:pt>
                  <c:pt idx="1">
                    <c:v>6.9426380544390014</c:v>
                  </c:pt>
                  <c:pt idx="2">
                    <c:v>22.556212040464004</c:v>
                  </c:pt>
                  <c:pt idx="3">
                    <c:v>7.6236501089518924</c:v>
                  </c:pt>
                  <c:pt idx="4">
                    <c:v>29.240640072334017</c:v>
                  </c:pt>
                  <c:pt idx="5">
                    <c:v>5.0943705855813022</c:v>
                  </c:pt>
                  <c:pt idx="6">
                    <c:v>19.020836206309994</c:v>
                  </c:pt>
                  <c:pt idx="7">
                    <c:v>8.7770655348959963</c:v>
                  </c:pt>
                  <c:pt idx="8">
                    <c:v>11.27889243349351</c:v>
                  </c:pt>
                  <c:pt idx="9">
                    <c:v>2.478435717630191</c:v>
                  </c:pt>
                  <c:pt idx="10">
                    <c:v>11.976214009973006</c:v>
                  </c:pt>
                  <c:pt idx="11">
                    <c:v>9.2676304067414037</c:v>
                  </c:pt>
                  <c:pt idx="12">
                    <c:v>17.462801062546006</c:v>
                  </c:pt>
                  <c:pt idx="13">
                    <c:v>23.327318069363983</c:v>
                  </c:pt>
                  <c:pt idx="14">
                    <c:v>19.234098953581004</c:v>
                  </c:pt>
                  <c:pt idx="15">
                    <c:v>33.335768051174</c:v>
                  </c:pt>
                  <c:pt idx="16">
                    <c:v>4.8872162841379918</c:v>
                  </c:pt>
                  <c:pt idx="17">
                    <c:v>8.4619629324629955</c:v>
                  </c:pt>
                  <c:pt idx="18">
                    <c:v>4.5298843998391902</c:v>
                  </c:pt>
                  <c:pt idx="19">
                    <c:v>7.4008176814839004</c:v>
                  </c:pt>
                  <c:pt idx="20">
                    <c:v>8.4199603856210103</c:v>
                  </c:pt>
                  <c:pt idx="21">
                    <c:v>4.1238125342178904</c:v>
                  </c:pt>
                  <c:pt idx="22">
                    <c:v>6.3767591049454069</c:v>
                  </c:pt>
                  <c:pt idx="23">
                    <c:v>16.424499990320001</c:v>
                  </c:pt>
                  <c:pt idx="24">
                    <c:v>21.749319790460291</c:v>
                  </c:pt>
                </c:numCache>
              </c:numRef>
            </c:plus>
            <c:minus>
              <c:numRef>
                <c:f>'Ｂ－７－４質問_保健指導'!$F$36:$F$60</c:f>
                <c:numCache>
                  <c:formatCode>General</c:formatCode>
                  <c:ptCount val="25"/>
                  <c:pt idx="0">
                    <c:v>5.6484678959610051</c:v>
                  </c:pt>
                  <c:pt idx="1">
                    <c:v>6.6241524834509988</c:v>
                  </c:pt>
                  <c:pt idx="2">
                    <c:v>19.377836951885797</c:v>
                  </c:pt>
                  <c:pt idx="3">
                    <c:v>7.2017526095760047</c:v>
                  </c:pt>
                  <c:pt idx="4">
                    <c:v>24.340215796360894</c:v>
                  </c:pt>
                  <c:pt idx="5">
                    <c:v>4.8790640002054033</c:v>
                  </c:pt>
                  <c:pt idx="6">
                    <c:v>16.687154790369206</c:v>
                  </c:pt>
                  <c:pt idx="7">
                    <c:v>8.2401337155638004</c:v>
                  </c:pt>
                  <c:pt idx="8">
                    <c:v>10.220647738917492</c:v>
                  </c:pt>
                  <c:pt idx="9">
                    <c:v>2.4330872919548057</c:v>
                  </c:pt>
                  <c:pt idx="10">
                    <c:v>11.0159881759228</c:v>
                  </c:pt>
                  <c:pt idx="11">
                    <c:v>8.6401274033353985</c:v>
                  </c:pt>
                  <c:pt idx="12">
                    <c:v>15.479940491700404</c:v>
                  </c:pt>
                  <c:pt idx="13">
                    <c:v>20.071743589222905</c:v>
                  </c:pt>
                  <c:pt idx="14">
                    <c:v>15.507210486290496</c:v>
                  </c:pt>
                  <c:pt idx="15">
                    <c:v>28.035657763917996</c:v>
                  </c:pt>
                  <c:pt idx="16">
                    <c:v>4.7192115254716072</c:v>
                  </c:pt>
                  <c:pt idx="17">
                    <c:v>7.9989741294439938</c:v>
                  </c:pt>
                  <c:pt idx="18">
                    <c:v>4.3700181477617122</c:v>
                  </c:pt>
                  <c:pt idx="19">
                    <c:v>6.9681998365388012</c:v>
                  </c:pt>
                  <c:pt idx="20">
                    <c:v>7.9316793364606895</c:v>
                  </c:pt>
                  <c:pt idx="21">
                    <c:v>3.999037641138699</c:v>
                  </c:pt>
                  <c:pt idx="22">
                    <c:v>6.0827810291972924</c:v>
                  </c:pt>
                  <c:pt idx="23">
                    <c:v>14.886702585847004</c:v>
                  </c:pt>
                  <c:pt idx="24">
                    <c:v>18.129452041372701</c:v>
                  </c:pt>
                </c:numCache>
              </c:numRef>
            </c:minus>
            <c:spPr>
              <a:ln>
                <a:solidFill>
                  <a:schemeClr val="tx1">
                    <a:lumMod val="65000"/>
                    <a:lumOff val="35000"/>
                  </a:schemeClr>
                </a:solidFill>
              </a:ln>
            </c:spPr>
          </c:errBars>
          <c:cat>
            <c:strRef>
              <c:f>'Ｂ－７－４質問_保健指導'!$A$5:$A$29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'Ｂ－７－４質問_保健指導'!$B$36:$B$60</c:f>
              <c:numCache>
                <c:formatCode>0.0</c:formatCode>
                <c:ptCount val="25"/>
                <c:pt idx="0">
                  <c:v>119.501408695332</c:v>
                </c:pt>
                <c:pt idx="1">
                  <c:v>108.220783177421</c:v>
                </c:pt>
                <c:pt idx="2">
                  <c:v>101.977823579774</c:v>
                </c:pt>
                <c:pt idx="3">
                  <c:v>97.424801373698102</c:v>
                </c:pt>
                <c:pt idx="4">
                  <c:v>107.39573244483999</c:v>
                </c:pt>
                <c:pt idx="5">
                  <c:v>86.555593751407699</c:v>
                </c:pt>
                <c:pt idx="6">
                  <c:v>101.057556414103</c:v>
                </c:pt>
                <c:pt idx="7">
                  <c:v>100.774570055802</c:v>
                </c:pt>
                <c:pt idx="8">
                  <c:v>81.197873215548796</c:v>
                </c:pt>
                <c:pt idx="9">
                  <c:v>99.976534051633806</c:v>
                </c:pt>
                <c:pt idx="10">
                  <c:v>102.570148460551</c:v>
                </c:pt>
                <c:pt idx="11">
                  <c:v>95.397489573078602</c:v>
                </c:pt>
                <c:pt idx="12">
                  <c:v>101.39713785894</c:v>
                </c:pt>
                <c:pt idx="13">
                  <c:v>106.66569954035801</c:v>
                </c:pt>
                <c:pt idx="14">
                  <c:v>59.020147697118198</c:v>
                </c:pt>
                <c:pt idx="15">
                  <c:v>130.50829536408</c:v>
                </c:pt>
                <c:pt idx="16">
                  <c:v>103.02165373070601</c:v>
                </c:pt>
                <c:pt idx="17">
                  <c:v>109.456438139396</c:v>
                </c:pt>
                <c:pt idx="18">
                  <c:v>92.915234864581507</c:v>
                </c:pt>
                <c:pt idx="19">
                  <c:v>89.210688303607</c:v>
                </c:pt>
                <c:pt idx="20">
                  <c:v>102.36449378840599</c:v>
                </c:pt>
                <c:pt idx="21">
                  <c:v>99.232136994143104</c:v>
                </c:pt>
                <c:pt idx="22">
                  <c:v>98.882971793542595</c:v>
                </c:pt>
                <c:pt idx="23">
                  <c:v>118.518730000209</c:v>
                </c:pt>
                <c:pt idx="24">
                  <c:v>80.556293745309702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'Ｂ－７－４質問_保健指導'!$H$35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'Ｂ－７－４質問_保健指導'!$A$5:$A$29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'Ｂ－７－４質問_保健指導'!$H$36:$H$60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7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a:t>
            </a:r>
            <a:r>
              <a:rPr lang="ja-JP" altLang="ja-JP" sz="1200" b="0" i="0" u="none" strike="noStrike" baseline="0">
                <a:solidFill>
                  <a:schemeClr val="tx1"/>
                </a:solidFill>
                <a:effectLst/>
              </a:rPr>
              <a:t>質問項目</a:t>
            </a:r>
            <a:r>
              <a:rPr lang="ja-JP" altLang="en-US" sz="1200" b="0" i="0" u="none" strike="noStrike" baseline="0">
                <a:solidFill>
                  <a:schemeClr val="tx1"/>
                </a:solidFill>
                <a:effectLst/>
              </a:rPr>
              <a:t>：</a:t>
            </a:r>
            <a:r>
              <a:rPr lang="ja-JP" altLang="en-US" sz="1200" b="0" i="0" u="none" strike="noStrike" baseline="0">
                <a:solidFill>
                  <a:schemeClr val="tx1"/>
                </a:solidFill>
              </a:rPr>
              <a:t>保健指導・男性）</a:t>
            </a:r>
            <a:endParaRPr lang="ja-JP" altLang="en-US" sz="1200" b="0" i="0" u="none" strike="noStrike" baseline="0">
              <a:solidFill>
                <a:schemeClr val="tx1"/>
              </a:solidFill>
            </a:endParaRPr>
          </a:p>
        </c:rich>
      </c:tx>
      <c:layout>
        <c:manualLayout>
          <c:xMode val="edge"/>
          <c:yMode val="edge"/>
          <c:x val="0.3053639807409993"/>
          <c:y val="1.7039672925499696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'Ｂ－７－４質問_保健指導'!$B$4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'Ｂ－７－４質問_保健指導'!$G$5:$G$29</c:f>
                <c:numCache>
                  <c:formatCode>General</c:formatCode>
                  <c:ptCount val="25"/>
                  <c:pt idx="0">
                    <c:v>6.0150278636190109</c:v>
                  </c:pt>
                  <c:pt idx="1">
                    <c:v>7.2288961023550087</c:v>
                  </c:pt>
                  <c:pt idx="2">
                    <c:v>24.56550322706201</c:v>
                  </c:pt>
                  <c:pt idx="3">
                    <c:v>7.8368171198024896</c:v>
                  </c:pt>
                  <c:pt idx="4">
                    <c:v>30.947645000876008</c:v>
                  </c:pt>
                  <c:pt idx="5">
                    <c:v>5.345554731411994</c:v>
                  </c:pt>
                  <c:pt idx="6">
                    <c:v>19.988711107110007</c:v>
                  </c:pt>
                  <c:pt idx="7">
                    <c:v>9.7479288289330981</c:v>
                  </c:pt>
                  <c:pt idx="8">
                    <c:v>11.332718341767801</c:v>
                  </c:pt>
                  <c:pt idx="9">
                    <c:v>2.8172690595471011</c:v>
                  </c:pt>
                  <c:pt idx="10">
                    <c:v>11.663705532100693</c:v>
                  </c:pt>
                  <c:pt idx="11">
                    <c:v>9.5395354432392878</c:v>
                  </c:pt>
                  <c:pt idx="12">
                    <c:v>19.758274378492004</c:v>
                  </c:pt>
                  <c:pt idx="13">
                    <c:v>26.323405272800002</c:v>
                  </c:pt>
                  <c:pt idx="14">
                    <c:v>20.703969967684102</c:v>
                  </c:pt>
                  <c:pt idx="15">
                    <c:v>40.487836183333997</c:v>
                  </c:pt>
                  <c:pt idx="16">
                    <c:v>4.8996856738789916</c:v>
                  </c:pt>
                  <c:pt idx="17">
                    <c:v>8.5654096235631982</c:v>
                  </c:pt>
                  <c:pt idx="18">
                    <c:v>5.1202803401500034</c:v>
                  </c:pt>
                  <c:pt idx="19">
                    <c:v>8.5460327665660998</c:v>
                  </c:pt>
                  <c:pt idx="20">
                    <c:v>9.0239001903429994</c:v>
                  </c:pt>
                  <c:pt idx="21">
                    <c:v>4.6015268801526048</c:v>
                  </c:pt>
                  <c:pt idx="22">
                    <c:v>6.7144586732590028</c:v>
                  </c:pt>
                  <c:pt idx="23">
                    <c:v>14.455807951826003</c:v>
                  </c:pt>
                  <c:pt idx="24">
                    <c:v>21.590125841323996</c:v>
                  </c:pt>
                </c:numCache>
              </c:numRef>
            </c:plus>
            <c:minus>
              <c:numRef>
                <c:f>'Ｂ－７－４質問_保健指導'!$F$5:$F$29</c:f>
                <c:numCache>
                  <c:formatCode>General</c:formatCode>
                  <c:ptCount val="25"/>
                  <c:pt idx="0">
                    <c:v>5.7764232426729905</c:v>
                  </c:pt>
                  <c:pt idx="1">
                    <c:v>6.8723282855079901</c:v>
                  </c:pt>
                  <c:pt idx="2">
                    <c:v>21.0870652603395</c:v>
                  </c:pt>
                  <c:pt idx="3">
                    <c:v>7.3711592050289028</c:v>
                  </c:pt>
                  <c:pt idx="4">
                    <c:v>25.610311891939105</c:v>
                  </c:pt>
                  <c:pt idx="5">
                    <c:v>5.1095638789084035</c:v>
                  </c:pt>
                  <c:pt idx="6">
                    <c:v>17.4414363856948</c:v>
                  </c:pt>
                  <c:pt idx="7">
                    <c:v>9.0828401560061991</c:v>
                  </c:pt>
                  <c:pt idx="8">
                    <c:v>10.148196694451102</c:v>
                  </c:pt>
                  <c:pt idx="9">
                    <c:v>2.7587491823803987</c:v>
                  </c:pt>
                  <c:pt idx="10">
                    <c:v>10.63056310835151</c:v>
                  </c:pt>
                  <c:pt idx="11">
                    <c:v>8.8644397935319006</c:v>
                  </c:pt>
                  <c:pt idx="12">
                    <c:v>17.478996357972193</c:v>
                  </c:pt>
                  <c:pt idx="13">
                    <c:v>22.111851163883301</c:v>
                  </c:pt>
                  <c:pt idx="14">
                    <c:v>16.868467787990696</c:v>
                  </c:pt>
                  <c:pt idx="15">
                    <c:v>33.289002973311</c:v>
                  </c:pt>
                  <c:pt idx="16">
                    <c:v>4.7302233136081071</c:v>
                  </c:pt>
                  <c:pt idx="17">
                    <c:v>8.0477771393884012</c:v>
                  </c:pt>
                  <c:pt idx="18">
                    <c:v>4.9357363898746058</c:v>
                  </c:pt>
                  <c:pt idx="19">
                    <c:v>8.0185608496883987</c:v>
                  </c:pt>
                  <c:pt idx="20">
                    <c:v>8.4684281120665048</c:v>
                  </c:pt>
                  <c:pt idx="21">
                    <c:v>4.4461805081484016</c:v>
                  </c:pt>
                  <c:pt idx="22">
                    <c:v>6.4101640811913967</c:v>
                  </c:pt>
                  <c:pt idx="23">
                    <c:v>13.249743377686997</c:v>
                  </c:pt>
                  <c:pt idx="24">
                    <c:v>18.747468480018796</c:v>
                  </c:pt>
                </c:numCache>
              </c:numRef>
            </c:minus>
            <c:spPr>
              <a:ln>
                <a:solidFill>
                  <a:schemeClr val="tx1">
                    <a:lumMod val="65000"/>
                    <a:lumOff val="35000"/>
                  </a:schemeClr>
                </a:solidFill>
              </a:ln>
            </c:spPr>
          </c:errBars>
          <c:cat>
            <c:strRef>
              <c:f>'Ｂ－７－４質問_保健指導'!$A$5:$A$29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'Ｂ－７－４質問_保健指導'!$B$5:$B$29</c:f>
              <c:numCache>
                <c:formatCode>0.0</c:formatCode>
                <c:ptCount val="25"/>
                <c:pt idx="0">
                  <c:v>109.21257208183199</c:v>
                </c:pt>
                <c:pt idx="1">
                  <c:v>104.37768441020999</c:v>
                </c:pt>
                <c:pt idx="2">
                  <c:v>110.424322698504</c:v>
                </c:pt>
                <c:pt idx="3">
                  <c:v>92.828605398480505</c:v>
                </c:pt>
                <c:pt idx="4">
                  <c:v>109.750610029987</c:v>
                </c:pt>
                <c:pt idx="5">
                  <c:v>86.758693869934405</c:v>
                </c:pt>
                <c:pt idx="6">
                  <c:v>101.63999401449399</c:v>
                </c:pt>
                <c:pt idx="7">
                  <c:v>99.515966636518897</c:v>
                </c:pt>
                <c:pt idx="8">
                  <c:v>72.285016862505103</c:v>
                </c:pt>
                <c:pt idx="9">
                  <c:v>99.824649934912898</c:v>
                </c:pt>
                <c:pt idx="10">
                  <c:v>89.510448855469306</c:v>
                </c:pt>
                <c:pt idx="11">
                  <c:v>93.610908030460706</c:v>
                </c:pt>
                <c:pt idx="12">
                  <c:v>112.67206412185</c:v>
                </c:pt>
                <c:pt idx="13">
                  <c:v>102.277641548104</c:v>
                </c:pt>
                <c:pt idx="14">
                  <c:v>67.208374505284894</c:v>
                </c:pt>
                <c:pt idx="15">
                  <c:v>138.296725924556</c:v>
                </c:pt>
                <c:pt idx="16">
                  <c:v>102.63257222642601</c:v>
                </c:pt>
                <c:pt idx="17">
                  <c:v>99.638164962348796</c:v>
                </c:pt>
                <c:pt idx="18">
                  <c:v>102.749983023539</c:v>
                </c:pt>
                <c:pt idx="19">
                  <c:v>97.189892368270904</c:v>
                </c:pt>
                <c:pt idx="20">
                  <c:v>102.920645655268</c:v>
                </c:pt>
                <c:pt idx="21">
                  <c:v>98.841166373893401</c:v>
                </c:pt>
                <c:pt idx="22">
                  <c:v>106.012996430429</c:v>
                </c:pt>
                <c:pt idx="23">
                  <c:v>118.514502955049</c:v>
                </c:pt>
                <c:pt idx="24">
                  <c:v>105.693148905562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'Ｂ－７－４質問_保健指導'!$H$4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'Ｂ－７－４質問_保健指導'!$A$5:$A$29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'Ｂ－７－４質問_保健指導'!$H$5:$H$29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標準化該当比（メタボリックシンドローム該当者＋予備群・男性）</a:t>
            </a:r>
            <a:endParaRPr lang="ja-JP" altLang="en-US" sz="1200" b="0" i="0" u="none" strike="noStrike" baseline="0">
              <a:solidFill>
                <a:schemeClr val="tx1"/>
              </a:solidFill>
            </a:endParaRPr>
          </a:p>
        </c:rich>
      </c:tx>
      <c:layout>
        <c:manualLayout>
          <c:xMode val="edge"/>
          <c:yMode val="edge"/>
          <c:x val="0.27060757561758497"/>
          <c:y val="1.4909650716737331e-002"/>
        </c:manualLayout>
      </c:layout>
      <c:overlay val="0"/>
    </c:title>
    <c:autoTitleDeleted val="0"/>
    <c:plotArea>
      <c:layout>
        <c:manualLayout>
          <c:layoutTarget val="inner"/>
          <c:xMode val="edge"/>
          <c:yMode val="edge"/>
          <c:x val="5.3957315250202184e-002"/>
          <c:y val="5.6958553200153417e-002"/>
          <c:w val="0.88731305961564166"/>
          <c:h val="0.80654224369565108"/>
        </c:manualLayout>
      </c:layout>
      <c:barChart>
        <c:barDir val="col"/>
        <c:grouping val="clustered"/>
        <c:varyColors val="0"/>
        <c:ser>
          <c:idx val="0"/>
          <c:order val="0"/>
          <c:tx>
            <c:strRef>
              <c:f>'Ｂ－７－１メタボ該当者＋予備群'!$B$4</c:f>
              <c:strCache>
                <c:ptCount val="1"/>
                <c:pt idx="0">
                  <c:v>点推定</c:v>
                </c:pt>
              </c:strCache>
            </c:strRef>
          </c:tx>
          <c:spPr>
            <a:solidFill>
              <a:schemeClr val="tx2">
                <a:lumMod val="20000"/>
                <a:lumOff val="80000"/>
              </a:schemeClr>
            </a:solidFill>
            <a:ln w="6350">
              <a:solidFill>
                <a:schemeClr val="tx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'Ｂ－７－１メタボ該当者＋予備群'!$G$5:$G$29</c:f>
                <c:numCache>
                  <c:formatCode>General</c:formatCode>
                  <c:ptCount val="25"/>
                  <c:pt idx="0">
                    <c:v>4.0555946626289909</c:v>
                  </c:pt>
                  <c:pt idx="1">
                    <c:v>5.4568304855950061</c:v>
                  </c:pt>
                  <c:pt idx="2">
                    <c:v>17.290130768240004</c:v>
                  </c:pt>
                  <c:pt idx="3">
                    <c:v>5.7226239279140003</c:v>
                  </c:pt>
                  <c:pt idx="4">
                    <c:v>21.630132278321994</c:v>
                  </c:pt>
                  <c:pt idx="5">
                    <c:v>4.6322582465700037</c:v>
                  </c:pt>
                  <c:pt idx="6">
                    <c:v>15.543250952379893</c:v>
                  </c:pt>
                  <c:pt idx="7">
                    <c:v>8.2859311570679921</c:v>
                  </c:pt>
                  <c:pt idx="8">
                    <c:v>11.296572498689997</c:v>
                  </c:pt>
                  <c:pt idx="9">
                    <c:v>2.0260604384435936</c:v>
                  </c:pt>
                  <c:pt idx="10">
                    <c:v>8.4184034900410012</c:v>
                  </c:pt>
                  <c:pt idx="11">
                    <c:v>6.7581337377290112</c:v>
                  </c:pt>
                  <c:pt idx="12">
                    <c:v>13.197114255829007</c:v>
                  </c:pt>
                  <c:pt idx="13">
                    <c:v>17.531837568450996</c:v>
                  </c:pt>
                  <c:pt idx="14">
                    <c:v>18.235613120444995</c:v>
                  </c:pt>
                  <c:pt idx="15">
                    <c:v>26.218034631564507</c:v>
                  </c:pt>
                  <c:pt idx="16">
                    <c:v>3.7380905441662975</c:v>
                  </c:pt>
                  <c:pt idx="17">
                    <c:v>6.6811678080917005</c:v>
                  </c:pt>
                  <c:pt idx="18">
                    <c:v>3.7421168969519982</c:v>
                  </c:pt>
                  <c:pt idx="19">
                    <c:v>6.4446223894979937</c:v>
                  </c:pt>
                  <c:pt idx="20">
                    <c:v>6.608519504976897</c:v>
                  </c:pt>
                  <c:pt idx="21">
                    <c:v>3.5863555473560069</c:v>
                  </c:pt>
                  <c:pt idx="22">
                    <c:v>4.6710316170010913</c:v>
                  </c:pt>
                  <c:pt idx="23">
                    <c:v>9.3327744746456887</c:v>
                  </c:pt>
                  <c:pt idx="24">
                    <c:v>15.177904772351098</c:v>
                  </c:pt>
                </c:numCache>
              </c:numRef>
            </c:plus>
            <c:minus>
              <c:numRef>
                <c:f>'Ｂ－７－１メタボ該当者＋予備群'!$F$5:$F$29</c:f>
                <c:numCache>
                  <c:formatCode>General</c:formatCode>
                  <c:ptCount val="25"/>
                  <c:pt idx="0">
                    <c:v>3.9408331737400033</c:v>
                  </c:pt>
                  <c:pt idx="1">
                    <c:v>5.2463133268396973</c:v>
                  </c:pt>
                  <c:pt idx="2">
                    <c:v>15.423071308943094</c:v>
                  </c:pt>
                  <c:pt idx="3">
                    <c:v>5.4907109325971106</c:v>
                  </c:pt>
                  <c:pt idx="4">
                    <c:v>18.946758865436195</c:v>
                  </c:pt>
                  <c:pt idx="5">
                    <c:v>4.4772660370422983</c:v>
                  </c:pt>
                  <c:pt idx="6">
                    <c:v>13.8968613882288</c:v>
                  </c:pt>
                  <c:pt idx="7">
                    <c:v>7.8533621354630014</c:v>
                  </c:pt>
                  <c:pt idx="8">
                    <c:v>10.473358501161101</c:v>
                  </c:pt>
                  <c:pt idx="9">
                    <c:v>1.9944629718931992</c:v>
                  </c:pt>
                  <c:pt idx="10">
                    <c:v>7.9760799113510075</c:v>
                  </c:pt>
                  <c:pt idx="11">
                    <c:v>6.4423020858637017</c:v>
                  </c:pt>
                  <c:pt idx="12">
                    <c:v>12.101497206814599</c:v>
                  </c:pt>
                  <c:pt idx="13">
                    <c:v>15.583125159128599</c:v>
                  </c:pt>
                  <c:pt idx="14">
                    <c:v>16.334571628743006</c:v>
                  </c:pt>
                  <c:pt idx="15">
                    <c:v>21.481204709896303</c:v>
                  </c:pt>
                  <c:pt idx="16">
                    <c:v>3.6297656410833099</c:v>
                  </c:pt>
                  <c:pt idx="17">
                    <c:v>6.3553122347890962</c:v>
                  </c:pt>
                  <c:pt idx="18">
                    <c:v>3.6436182073150007</c:v>
                  </c:pt>
                  <c:pt idx="19">
                    <c:v>6.1651593230970008</c:v>
                  </c:pt>
                  <c:pt idx="20">
                    <c:v>6.29077879424581</c:v>
                  </c:pt>
                  <c:pt idx="21">
                    <c:v>3.4937262242016942</c:v>
                  </c:pt>
                  <c:pt idx="22">
                    <c:v>4.5011294512769098</c:v>
                  </c:pt>
                  <c:pt idx="23">
                    <c:v>8.7191960325978073</c:v>
                  </c:pt>
                  <c:pt idx="24">
                    <c:v>13.251286143355202</c:v>
                  </c:pt>
                </c:numCache>
              </c:numRef>
            </c:minus>
            <c:spPr>
              <a:ln>
                <a:solidFill>
                  <a:schemeClr val="tx1">
                    <a:lumMod val="65000"/>
                    <a:lumOff val="35000"/>
                  </a:schemeClr>
                </a:solidFill>
              </a:ln>
            </c:spPr>
          </c:errBars>
          <c:cat>
            <c:strRef>
              <c:f>'Ｂ－７－１メタボ該当者＋予備群'!$A$5:$A$29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'Ｂ－７－１メタボ該当者＋予備群'!$B$5:$B$29</c:f>
              <c:numCache>
                <c:formatCode>0.0</c:formatCode>
                <c:ptCount val="25"/>
                <c:pt idx="0">
                  <c:v>104.585074206843</c:v>
                </c:pt>
                <c:pt idx="1">
                  <c:v>102.003808265093</c:v>
                </c:pt>
                <c:pt idx="2">
                  <c:v>106.294952527389</c:v>
                </c:pt>
                <c:pt idx="3">
                  <c:v>101.60398911855501</c:v>
                </c:pt>
                <c:pt idx="4">
                  <c:v>113.46098244210999</c:v>
                </c:pt>
                <c:pt idx="5">
                  <c:v>100.42936999967399</c:v>
                </c:pt>
                <c:pt idx="6">
                  <c:v>97.662267604709101</c:v>
                </c:pt>
                <c:pt idx="7">
                  <c:v>112.660687924835</c:v>
                </c:pt>
                <c:pt idx="8">
                  <c:v>107.381544760145</c:v>
                </c:pt>
                <c:pt idx="9">
                  <c:v>96.180457389674501</c:v>
                </c:pt>
                <c:pt idx="10">
                  <c:v>113.682410179111</c:v>
                </c:pt>
                <c:pt idx="11">
                  <c:v>103.303496657152</c:v>
                </c:pt>
                <c:pt idx="12">
                  <c:v>108.78565852417699</c:v>
                </c:pt>
                <c:pt idx="13">
                  <c:v>104.299855820467</c:v>
                </c:pt>
                <c:pt idx="14">
                  <c:v>116.658939440004</c:v>
                </c:pt>
                <c:pt idx="15">
                  <c:v>87.799355525639498</c:v>
                </c:pt>
                <c:pt idx="16">
                  <c:v>94.056593754281806</c:v>
                </c:pt>
                <c:pt idx="17">
                  <c:v>97.626008230878298</c:v>
                </c:pt>
                <c:pt idx="18">
                  <c:v>103.97813585727501</c:v>
                </c:pt>
                <c:pt idx="19">
                  <c:v>106.583000643858</c:v>
                </c:pt>
                <c:pt idx="20">
                  <c:v>98.032829309963105</c:v>
                </c:pt>
                <c:pt idx="21">
                  <c:v>101.61099843857799</c:v>
                </c:pt>
                <c:pt idx="22">
                  <c:v>92.844182187523103</c:v>
                </c:pt>
                <c:pt idx="23">
                  <c:v>99.169449307846307</c:v>
                </c:pt>
                <c:pt idx="24">
                  <c:v>77.530243718260195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'Ｂ－７－１メタボ該当者＋予備群'!$H$4</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'Ｂ－７－１メタボ該当者＋予備群'!$A$5:$A$29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'Ｂ－７－１メタボ該当者＋予備群'!$H$5:$H$29</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effectLst/>
              </a:rPr>
              <a:t>標準化該当比（収縮期血圧１４０ｍｍ</a:t>
            </a:r>
            <a:r>
              <a:rPr lang="en-US" altLang="ja-JP" sz="1200" b="0" i="0" u="none" strike="noStrike" baseline="0">
                <a:solidFill>
                  <a:schemeClr val="tx1"/>
                </a:solidFill>
                <a:effectLst/>
              </a:rPr>
              <a:t>H</a:t>
            </a:r>
            <a:r>
              <a:rPr lang="ja-JP" altLang="en-US" sz="1200" b="0" i="0" u="none" strike="noStrike" baseline="0">
                <a:solidFill>
                  <a:schemeClr val="tx1"/>
                </a:solidFill>
                <a:effectLst/>
              </a:rPr>
              <a:t>ｇ以上</a:t>
            </a:r>
            <a:r>
              <a:rPr lang="ja-JP" altLang="ja-JP" sz="1200" b="0" i="0" u="none" strike="noStrike" baseline="0">
                <a:solidFill>
                  <a:schemeClr val="tx1"/>
                </a:solidFill>
                <a:effectLst/>
              </a:rPr>
              <a:t>・</a:t>
            </a:r>
            <a:r>
              <a:rPr lang="ja-JP" altLang="en-US" sz="1200" b="0" i="0" u="none" strike="noStrike" baseline="0">
                <a:solidFill>
                  <a:schemeClr val="tx1"/>
                </a:solidFill>
              </a:rPr>
              <a:t>女性）</a:t>
            </a:r>
            <a:endParaRPr lang="ja-JP" altLang="en-US" sz="1200" b="0" i="0" u="none" strike="noStrike" baseline="0">
              <a:solidFill>
                <a:schemeClr val="tx1"/>
              </a:solidFill>
            </a:endParaRPr>
          </a:p>
        </c:rich>
      </c:tx>
      <c:layout>
        <c:manualLayout>
          <c:xMode val="edge"/>
          <c:yMode val="edge"/>
          <c:x val="0.26018061301659329"/>
          <c:y val="1.9172723601857459e-002"/>
        </c:manualLayout>
      </c:layout>
      <c:overlay val="0"/>
    </c:title>
    <c:autoTitleDeleted val="0"/>
    <c:plotArea>
      <c:layout>
        <c:manualLayout>
          <c:layoutTarget val="inner"/>
          <c:xMode val="edge"/>
          <c:yMode val="edge"/>
          <c:x val="5.5882000405051847e-002"/>
          <c:y val="5.7980407944176061e-002"/>
          <c:w val="0.8855633458385056"/>
          <c:h val="0.79912540257648956"/>
        </c:manualLayout>
      </c:layout>
      <c:barChart>
        <c:barDir val="col"/>
        <c:grouping val="clustered"/>
        <c:varyColors val="0"/>
        <c:ser>
          <c:idx val="0"/>
          <c:order val="0"/>
          <c:tx>
            <c:strRef>
              <c:f>'Ｂ－７－１収縮期血圧１４０以上'!$B$35</c:f>
              <c:strCache>
                <c:ptCount val="1"/>
                <c:pt idx="0">
                  <c:v>点推定</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'Ｂ－７－１収縮期血圧１４０以上'!$G$36:$G$60</c:f>
                <c:numCache>
                  <c:formatCode>General</c:formatCode>
                  <c:ptCount val="25"/>
                  <c:pt idx="0">
                    <c:v>6.6899180675309964</c:v>
                  </c:pt>
                  <c:pt idx="1">
                    <c:v>9.8073540809530186</c:v>
                  </c:pt>
                  <c:pt idx="2">
                    <c:v>28.879630853694977</c:v>
                  </c:pt>
                  <c:pt idx="3">
                    <c:v>9.1151830131420013</c:v>
                  </c:pt>
                  <c:pt idx="4">
                    <c:v>34.087629220184013</c:v>
                  </c:pt>
                  <c:pt idx="5">
                    <c:v>7.0133038166480048</c:v>
                  </c:pt>
                  <c:pt idx="6">
                    <c:v>24.339441686836011</c:v>
                  </c:pt>
                  <c:pt idx="7">
                    <c:v>12.139897529247008</c:v>
                  </c:pt>
                  <c:pt idx="8">
                    <c:v>17.75253342457799</c:v>
                  </c:pt>
                  <c:pt idx="9">
                    <c:v>2.6958149218866083</c:v>
                  </c:pt>
                  <c:pt idx="10">
                    <c:v>13.603761447768008</c:v>
                  </c:pt>
                  <c:pt idx="11">
                    <c:v>10.151352840510597</c:v>
                  </c:pt>
                  <c:pt idx="12">
                    <c:v>18.257740464243099</c:v>
                  </c:pt>
                  <c:pt idx="13">
                    <c:v>23.574175766243997</c:v>
                  </c:pt>
                  <c:pt idx="14">
                    <c:v>28.854086185229988</c:v>
                  </c:pt>
                  <c:pt idx="15">
                    <c:v>41.682527961930006</c:v>
                  </c:pt>
                  <c:pt idx="16">
                    <c:v>5.8543123643490986</c:v>
                  </c:pt>
                  <c:pt idx="17">
                    <c:v>10.051726141466006</c:v>
                  </c:pt>
                  <c:pt idx="18">
                    <c:v>5.6858318782170016</c:v>
                  </c:pt>
                  <c:pt idx="19">
                    <c:v>8.8298870316508129</c:v>
                  </c:pt>
                  <c:pt idx="20">
                    <c:v>10.70669414346699</c:v>
                  </c:pt>
                  <c:pt idx="21">
                    <c:v>5.2968564703756016</c:v>
                  </c:pt>
                  <c:pt idx="22">
                    <c:v>7.4081021966115088</c:v>
                  </c:pt>
                  <c:pt idx="23">
                    <c:v>16.950008390124992</c:v>
                  </c:pt>
                  <c:pt idx="24">
                    <c:v>31.905374501826003</c:v>
                  </c:pt>
                </c:numCache>
              </c:numRef>
            </c:plus>
            <c:minus>
              <c:numRef>
                <c:f>'Ｂ－７－１収縮期血圧１４０以上'!$F$36:$F$60</c:f>
                <c:numCache>
                  <c:formatCode>General</c:formatCode>
                  <c:ptCount val="25"/>
                  <c:pt idx="0">
                    <c:v>6.4180742014490022</c:v>
                  </c:pt>
                  <c:pt idx="1">
                    <c:v>9.3556696466239941</c:v>
                  </c:pt>
                  <c:pt idx="2">
                    <c:v>24.994255837518011</c:v>
                  </c:pt>
                  <c:pt idx="3">
                    <c:v>8.5967407817319952</c:v>
                  </c:pt>
                  <c:pt idx="4">
                    <c:v>27.928994359945406</c:v>
                  </c:pt>
                  <c:pt idx="5">
                    <c:v>6.6639662854924069</c:v>
                  </c:pt>
                  <c:pt idx="6">
                    <c:v>20.805165129158809</c:v>
                  </c:pt>
                  <c:pt idx="7">
                    <c:v>11.294688409316009</c:v>
                  </c:pt>
                  <c:pt idx="8">
                    <c:v>15.999732620418996</c:v>
                  </c:pt>
                  <c:pt idx="9">
                    <c:v>2.6315909831393043</c:v>
                  </c:pt>
                  <c:pt idx="10">
                    <c:v>12.443500474979402</c:v>
                  </c:pt>
                  <c:pt idx="11">
                    <c:v>9.3311477749497982</c:v>
                  </c:pt>
                  <c:pt idx="12">
                    <c:v>15.709679270766301</c:v>
                  </c:pt>
                  <c:pt idx="13">
                    <c:v>19.447042672798204</c:v>
                  </c:pt>
                  <c:pt idx="14">
                    <c:v>24.3226662726874</c:v>
                  </c:pt>
                  <c:pt idx="15">
                    <c:v>32.815793211000098</c:v>
                  </c:pt>
                  <c:pt idx="16">
                    <c:v>5.5873257063196036</c:v>
                  </c:pt>
                  <c:pt idx="17">
                    <c:v>9.3740636586263975</c:v>
                  </c:pt>
                  <c:pt idx="18">
                    <c:v>5.4726087826400089</c:v>
                  </c:pt>
                  <c:pt idx="19">
                    <c:v>8.2597491861074985</c:v>
                  </c:pt>
                  <c:pt idx="20">
                    <c:v>10.023393220350997</c:v>
                  </c:pt>
                  <c:pt idx="21">
                    <c:v>5.0937759804683935</c:v>
                  </c:pt>
                  <c:pt idx="22">
                    <c:v>6.9828519579293982</c:v>
                  </c:pt>
                  <c:pt idx="23">
                    <c:v>15.054637139887902</c:v>
                  </c:pt>
                  <c:pt idx="24">
                    <c:v>26.520765472671599</c:v>
                  </c:pt>
                </c:numCache>
              </c:numRef>
            </c:minus>
            <c:spPr>
              <a:ln>
                <a:solidFill>
                  <a:schemeClr val="tx1">
                    <a:lumMod val="65000"/>
                    <a:lumOff val="35000"/>
                  </a:schemeClr>
                </a:solidFill>
              </a:ln>
            </c:spPr>
          </c:errBars>
          <c:cat>
            <c:strRef>
              <c:f>'Ｂ－７－１収縮期血圧１４０以上'!$A$5:$A$29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'Ｂ－７－１収縮期血圧１４０以上'!$B$36:$B$60</c:f>
              <c:numCache>
                <c:formatCode>0.0</c:formatCode>
                <c:ptCount val="25"/>
                <c:pt idx="0">
                  <c:v>118.4438745106</c:v>
                </c:pt>
                <c:pt idx="1">
                  <c:v>152.23977995182599</c:v>
                </c:pt>
                <c:pt idx="2">
                  <c:v>137.85964929196001</c:v>
                </c:pt>
                <c:pt idx="3">
                  <c:v>113.13527838571299</c:v>
                </c:pt>
                <c:pt idx="4">
                  <c:v>114.153174293465</c:v>
                </c:pt>
                <c:pt idx="5">
                  <c:v>100.221291937719</c:v>
                </c:pt>
                <c:pt idx="6">
                  <c:v>106.198923440111</c:v>
                </c:pt>
                <c:pt idx="7">
                  <c:v>121.253629573311</c:v>
                </c:pt>
                <c:pt idx="8">
                  <c:v>120.722535726671</c:v>
                </c:pt>
                <c:pt idx="9">
                  <c:v>82.996359654301898</c:v>
                </c:pt>
                <c:pt idx="10">
                  <c:v>108.854738893064</c:v>
                </c:pt>
                <c:pt idx="11">
                  <c:v>86.209983348948199</c:v>
                </c:pt>
                <c:pt idx="12">
                  <c:v>83.484721769297906</c:v>
                </c:pt>
                <c:pt idx="13">
                  <c:v>82.075387077894007</c:v>
                </c:pt>
                <c:pt idx="14">
                  <c:v>114.65034054794501</c:v>
                </c:pt>
                <c:pt idx="15">
                  <c:v>113.552425398648</c:v>
                </c:pt>
                <c:pt idx="16">
                  <c:v>91.822536373255403</c:v>
                </c:pt>
                <c:pt idx="17">
                  <c:v>103.95212672052899</c:v>
                </c:pt>
                <c:pt idx="18">
                  <c:v>109.475561218538</c:v>
                </c:pt>
                <c:pt idx="19">
                  <c:v>95.666728347666194</c:v>
                </c:pt>
                <c:pt idx="20">
                  <c:v>117.466472865881</c:v>
                </c:pt>
                <c:pt idx="21">
                  <c:v>99.657723826788398</c:v>
                </c:pt>
                <c:pt idx="22">
                  <c:v>91.047566795023698</c:v>
                </c:pt>
                <c:pt idx="23">
                  <c:v>100.152852447366</c:v>
                </c:pt>
                <c:pt idx="24">
                  <c:v>116.18542701829099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25"/>
        <c:overlap val="0"/>
        <c:axId val="1"/>
        <c:axId val="2"/>
      </c:barChart>
      <c:lineChart>
        <c:grouping val="standard"/>
        <c:varyColors val="0"/>
        <c:ser>
          <c:idx val="1"/>
          <c:order val="1"/>
          <c:tx>
            <c:strRef>
              <c:f>'Ｂ－７－１収縮期血圧１４０以上'!$H$35</c:f>
              <c:strCache>
                <c:ptCount val="1"/>
                <c:pt idx="0">
                  <c:v>秋田県</c:v>
                </c:pt>
              </c:strCache>
            </c:strRef>
          </c:tx>
          <c:spPr>
            <a:ln w="19050">
              <a:solidFill>
                <a:schemeClr val="accent2">
                  <a:lumMod val="75000"/>
                </a:schemeClr>
              </a:solidFill>
              <a:prstDash val="sysDash"/>
            </a:ln>
          </c:spPr>
          <c:marker>
            <c:symbol val="none"/>
          </c:marker>
          <c:dPt>
            <c:idx val="24"/>
            <c:invertIfNegative val="0"/>
            <c:marker>
              <c:symbol val="none"/>
            </c:marker>
            <c:bubble3D val="0"/>
          </c:dPt>
          <c:dLbls>
            <c:dLbl>
              <c:idx val="24"/>
              <c:layout/>
              <c:txPr>
                <a:bodyPr>
                  <a:spAutoFit/>
                </a:bodyPr>
                <a:lstStyle/>
                <a:p>
                  <a:pPr>
                    <a:defRPr sz="1000">
                      <a:solidFill>
                        <a:schemeClr val="tx1"/>
                      </a:solidFill>
                    </a:defRPr>
                  </a:pPr>
                  <a:endParaRPr lang="ja-JP" altLang="en-US"/>
                </a:p>
              </c:txPr>
              <c:dLblPos val="r"/>
              <c:showLegendKey val="0"/>
              <c:showVal val="1"/>
              <c:showCatName val="0"/>
              <c:showSerName val="1"/>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'Ｂ－７－１収縮期血圧１４０以上'!$A$5:$A$29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'Ｂ－７－１収縮期血圧１４０以上'!$H$36:$H$60</c:f>
              <c:numCache>
                <c:formatCode>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0"/>
        <c:majorTickMark val="out"/>
        <c:minorTickMark val="none"/>
        <c:tickLblPos val="nextTo"/>
        <c:txPr>
          <a:bodyPr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 sourceLinked="1"/>
        <c:majorTickMark val="none"/>
        <c:minorTickMark val="none"/>
        <c:tickLblPos val="none"/>
        <c:txPr>
          <a:bodyPr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 sourceLinked="1"/>
        <c:majorTickMark val="out"/>
        <c:minorTickMark val="none"/>
        <c:tickLblPos val="nextTo"/>
        <c:txPr>
          <a:bodyPr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s>
</file>

<file path=xl/drawings/_rels/drawing10.xml.rels><?xml version="1.0" encoding="UTF-8"?><Relationships xmlns="http://schemas.openxmlformats.org/package/2006/relationships"><Relationship Id="rId1" Type="http://schemas.openxmlformats.org/officeDocument/2006/relationships/chart" Target="../charts/chart19.xml" /><Relationship Id="rId2" Type="http://schemas.openxmlformats.org/officeDocument/2006/relationships/chart" Target="../charts/chart20.xml" /></Relationships>
</file>

<file path=xl/drawings/_rels/drawing11.xml.rels><?xml version="1.0" encoding="UTF-8"?><Relationships xmlns="http://schemas.openxmlformats.org/package/2006/relationships"><Relationship Id="rId1" Type="http://schemas.openxmlformats.org/officeDocument/2006/relationships/chart" Target="../charts/chart21.xml" /><Relationship Id="rId2" Type="http://schemas.openxmlformats.org/officeDocument/2006/relationships/chart" Target="../charts/chart22.xml" /></Relationships>
</file>

<file path=xl/drawings/_rels/drawing12.xml.rels><?xml version="1.0" encoding="UTF-8"?><Relationships xmlns="http://schemas.openxmlformats.org/package/2006/relationships"><Relationship Id="rId1" Type="http://schemas.openxmlformats.org/officeDocument/2006/relationships/chart" Target="../charts/chart23.xml" /><Relationship Id="rId2" Type="http://schemas.openxmlformats.org/officeDocument/2006/relationships/chart" Target="../charts/chart24.xml" /></Relationships>
</file>

<file path=xl/drawings/_rels/drawing13.xml.rels><?xml version="1.0" encoding="UTF-8"?><Relationships xmlns="http://schemas.openxmlformats.org/package/2006/relationships"><Relationship Id="rId1" Type="http://schemas.openxmlformats.org/officeDocument/2006/relationships/chart" Target="../charts/chart25.xml" /><Relationship Id="rId2" Type="http://schemas.openxmlformats.org/officeDocument/2006/relationships/chart" Target="../charts/chart26.xml" /></Relationships>
</file>

<file path=xl/drawings/_rels/drawing14.xml.rels><?xml version="1.0" encoding="UTF-8"?><Relationships xmlns="http://schemas.openxmlformats.org/package/2006/relationships"><Relationship Id="rId1" Type="http://schemas.openxmlformats.org/officeDocument/2006/relationships/chart" Target="../charts/chart27.xml" /><Relationship Id="rId2" Type="http://schemas.openxmlformats.org/officeDocument/2006/relationships/chart" Target="../charts/chart28.xml" /></Relationships>
</file>

<file path=xl/drawings/_rels/drawing15.xml.rels><?xml version="1.0" encoding="UTF-8"?><Relationships xmlns="http://schemas.openxmlformats.org/package/2006/relationships"><Relationship Id="rId1" Type="http://schemas.openxmlformats.org/officeDocument/2006/relationships/chart" Target="../charts/chart29.xml" /><Relationship Id="rId2" Type="http://schemas.openxmlformats.org/officeDocument/2006/relationships/chart" Target="../charts/chart30.xml" /></Relationships>
</file>

<file path=xl/drawings/_rels/drawing16.xml.rels><?xml version="1.0" encoding="UTF-8"?><Relationships xmlns="http://schemas.openxmlformats.org/package/2006/relationships"><Relationship Id="rId1" Type="http://schemas.openxmlformats.org/officeDocument/2006/relationships/chart" Target="../charts/chart31.xml" /><Relationship Id="rId2" Type="http://schemas.openxmlformats.org/officeDocument/2006/relationships/chart" Target="../charts/chart32.xml" /></Relationships>
</file>

<file path=xl/drawings/_rels/drawing17.xml.rels><?xml version="1.0" encoding="UTF-8"?><Relationships xmlns="http://schemas.openxmlformats.org/package/2006/relationships"><Relationship Id="rId1" Type="http://schemas.openxmlformats.org/officeDocument/2006/relationships/chart" Target="../charts/chart33.xml" /><Relationship Id="rId2" Type="http://schemas.openxmlformats.org/officeDocument/2006/relationships/chart" Target="../charts/chart34.xml" /></Relationships>
</file>

<file path=xl/drawings/_rels/drawing18.xml.rels><?xml version="1.0" encoding="UTF-8"?><Relationships xmlns="http://schemas.openxmlformats.org/package/2006/relationships"><Relationship Id="rId1" Type="http://schemas.openxmlformats.org/officeDocument/2006/relationships/chart" Target="../charts/chart35.xml" /><Relationship Id="rId2" Type="http://schemas.openxmlformats.org/officeDocument/2006/relationships/chart" Target="../charts/chart36.xml" /></Relationships>
</file>

<file path=xl/drawings/_rels/drawing19.xml.rels><?xml version="1.0" encoding="UTF-8"?><Relationships xmlns="http://schemas.openxmlformats.org/package/2006/relationships"><Relationship Id="rId1" Type="http://schemas.openxmlformats.org/officeDocument/2006/relationships/chart" Target="../charts/chart37.xml" /><Relationship Id="rId2" Type="http://schemas.openxmlformats.org/officeDocument/2006/relationships/chart" Target="../charts/chart38.xml" /></Relationships>
</file>

<file path=xl/drawings/_rels/drawing2.xml.rels><?xml version="1.0" encoding="UTF-8"?><Relationships xmlns="http://schemas.openxmlformats.org/package/2006/relationships"><Relationship Id="rId1" Type="http://schemas.openxmlformats.org/officeDocument/2006/relationships/chart" Target="../charts/chart3.xml" /><Relationship Id="rId2" Type="http://schemas.openxmlformats.org/officeDocument/2006/relationships/chart" Target="../charts/chart4.xml" /></Relationships>
</file>

<file path=xl/drawings/_rels/drawing20.xml.rels><?xml version="1.0" encoding="UTF-8"?><Relationships xmlns="http://schemas.openxmlformats.org/package/2006/relationships"><Relationship Id="rId1" Type="http://schemas.openxmlformats.org/officeDocument/2006/relationships/chart" Target="../charts/chart39.xml" /><Relationship Id="rId2" Type="http://schemas.openxmlformats.org/officeDocument/2006/relationships/chart" Target="../charts/chart40.xml" /></Relationships>
</file>

<file path=xl/drawings/_rels/drawing21.xml.rels><?xml version="1.0" encoding="UTF-8"?><Relationships xmlns="http://schemas.openxmlformats.org/package/2006/relationships"><Relationship Id="rId1" Type="http://schemas.openxmlformats.org/officeDocument/2006/relationships/chart" Target="../charts/chart41.xml" /><Relationship Id="rId2" Type="http://schemas.openxmlformats.org/officeDocument/2006/relationships/chart" Target="../charts/chart42.xml" /></Relationships>
</file>

<file path=xl/drawings/_rels/drawing22.xml.rels><?xml version="1.0" encoding="UTF-8"?><Relationships xmlns="http://schemas.openxmlformats.org/package/2006/relationships"><Relationship Id="rId1" Type="http://schemas.openxmlformats.org/officeDocument/2006/relationships/chart" Target="../charts/chart43.xml" /><Relationship Id="rId2" Type="http://schemas.openxmlformats.org/officeDocument/2006/relationships/chart" Target="../charts/chart44.xml" /></Relationships>
</file>

<file path=xl/drawings/_rels/drawing23.xml.rels><?xml version="1.0" encoding="UTF-8"?><Relationships xmlns="http://schemas.openxmlformats.org/package/2006/relationships"><Relationship Id="rId1" Type="http://schemas.openxmlformats.org/officeDocument/2006/relationships/chart" Target="../charts/chart45.xml" /><Relationship Id="rId2" Type="http://schemas.openxmlformats.org/officeDocument/2006/relationships/chart" Target="../charts/chart46.xml" /></Relationships>
</file>

<file path=xl/drawings/_rels/drawing24.xml.rels><?xml version="1.0" encoding="UTF-8"?><Relationships xmlns="http://schemas.openxmlformats.org/package/2006/relationships"><Relationship Id="rId1" Type="http://schemas.openxmlformats.org/officeDocument/2006/relationships/chart" Target="../charts/chart47.xml" /><Relationship Id="rId2" Type="http://schemas.openxmlformats.org/officeDocument/2006/relationships/chart" Target="../charts/chart48.xml" /></Relationships>
</file>

<file path=xl/drawings/_rels/drawing25.xml.rels><?xml version="1.0" encoding="UTF-8"?><Relationships xmlns="http://schemas.openxmlformats.org/package/2006/relationships"><Relationship Id="rId1" Type="http://schemas.openxmlformats.org/officeDocument/2006/relationships/chart" Target="../charts/chart49.xml" /><Relationship Id="rId2" Type="http://schemas.openxmlformats.org/officeDocument/2006/relationships/chart" Target="../charts/chart50.xml" /></Relationships>
</file>

<file path=xl/drawings/_rels/drawing26.xml.rels><?xml version="1.0" encoding="UTF-8"?><Relationships xmlns="http://schemas.openxmlformats.org/package/2006/relationships"><Relationship Id="rId1" Type="http://schemas.openxmlformats.org/officeDocument/2006/relationships/chart" Target="../charts/chart51.xml" /><Relationship Id="rId2" Type="http://schemas.openxmlformats.org/officeDocument/2006/relationships/chart" Target="../charts/chart52.xml" /></Relationships>
</file>

<file path=xl/drawings/_rels/drawing27.xml.rels><?xml version="1.0" encoding="UTF-8"?><Relationships xmlns="http://schemas.openxmlformats.org/package/2006/relationships"><Relationship Id="rId1" Type="http://schemas.openxmlformats.org/officeDocument/2006/relationships/chart" Target="../charts/chart53.xml" /><Relationship Id="rId2" Type="http://schemas.openxmlformats.org/officeDocument/2006/relationships/chart" Target="../charts/chart54.xml" /></Relationships>
</file>

<file path=xl/drawings/_rels/drawing28.xml.rels><?xml version="1.0" encoding="UTF-8"?><Relationships xmlns="http://schemas.openxmlformats.org/package/2006/relationships"><Relationship Id="rId1" Type="http://schemas.openxmlformats.org/officeDocument/2006/relationships/chart" Target="../charts/chart55.xml" /><Relationship Id="rId2" Type="http://schemas.openxmlformats.org/officeDocument/2006/relationships/chart" Target="../charts/chart56.xml" /></Relationships>
</file>

<file path=xl/drawings/_rels/drawing29.xml.rels><?xml version="1.0" encoding="UTF-8"?><Relationships xmlns="http://schemas.openxmlformats.org/package/2006/relationships"><Relationship Id="rId1" Type="http://schemas.openxmlformats.org/officeDocument/2006/relationships/chart" Target="../charts/chart57.xml" /><Relationship Id="rId2" Type="http://schemas.openxmlformats.org/officeDocument/2006/relationships/chart" Target="../charts/chart58.xml" /></Relationships>
</file>

<file path=xl/drawings/_rels/drawing3.xml.rels><?xml version="1.0" encoding="UTF-8"?><Relationships xmlns="http://schemas.openxmlformats.org/package/2006/relationships"><Relationship Id="rId1" Type="http://schemas.openxmlformats.org/officeDocument/2006/relationships/chart" Target="../charts/chart5.xml" /><Relationship Id="rId2" Type="http://schemas.openxmlformats.org/officeDocument/2006/relationships/chart" Target="../charts/chart6.xml" /></Relationships>
</file>

<file path=xl/drawings/_rels/drawing30.xml.rels><?xml version="1.0" encoding="UTF-8"?><Relationships xmlns="http://schemas.openxmlformats.org/package/2006/relationships"><Relationship Id="rId1" Type="http://schemas.openxmlformats.org/officeDocument/2006/relationships/chart" Target="../charts/chart59.xml" /><Relationship Id="rId2" Type="http://schemas.openxmlformats.org/officeDocument/2006/relationships/chart" Target="../charts/chart60.xml" /></Relationships>
</file>

<file path=xl/drawings/_rels/drawing31.xml.rels><?xml version="1.0" encoding="UTF-8"?><Relationships xmlns="http://schemas.openxmlformats.org/package/2006/relationships"><Relationship Id="rId1" Type="http://schemas.openxmlformats.org/officeDocument/2006/relationships/chart" Target="../charts/chart61.xml" /><Relationship Id="rId2" Type="http://schemas.openxmlformats.org/officeDocument/2006/relationships/chart" Target="../charts/chart62.xml" /></Relationships>
</file>

<file path=xl/drawings/_rels/drawing32.xml.rels><?xml version="1.0" encoding="UTF-8"?><Relationships xmlns="http://schemas.openxmlformats.org/package/2006/relationships"><Relationship Id="rId1" Type="http://schemas.openxmlformats.org/officeDocument/2006/relationships/chart" Target="../charts/chart63.xml" /><Relationship Id="rId2" Type="http://schemas.openxmlformats.org/officeDocument/2006/relationships/chart" Target="../charts/chart64.xml" /></Relationships>
</file>

<file path=xl/drawings/_rels/drawing33.xml.rels><?xml version="1.0" encoding="UTF-8"?><Relationships xmlns="http://schemas.openxmlformats.org/package/2006/relationships"><Relationship Id="rId1" Type="http://schemas.openxmlformats.org/officeDocument/2006/relationships/chart" Target="../charts/chart65.xml" /><Relationship Id="rId2" Type="http://schemas.openxmlformats.org/officeDocument/2006/relationships/chart" Target="../charts/chart66.xml" /></Relationships>
</file>

<file path=xl/drawings/_rels/drawing34.xml.rels><?xml version="1.0" encoding="UTF-8"?><Relationships xmlns="http://schemas.openxmlformats.org/package/2006/relationships"><Relationship Id="rId1" Type="http://schemas.openxmlformats.org/officeDocument/2006/relationships/chart" Target="../charts/chart67.xml" /><Relationship Id="rId2" Type="http://schemas.openxmlformats.org/officeDocument/2006/relationships/chart" Target="../charts/chart68.xml" /></Relationships>
</file>

<file path=xl/drawings/_rels/drawing35.xml.rels><?xml version="1.0" encoding="UTF-8"?><Relationships xmlns="http://schemas.openxmlformats.org/package/2006/relationships"><Relationship Id="rId1" Type="http://schemas.openxmlformats.org/officeDocument/2006/relationships/chart" Target="../charts/chart69.xml" /><Relationship Id="rId2" Type="http://schemas.openxmlformats.org/officeDocument/2006/relationships/chart" Target="../charts/chart70.xml" /></Relationships>
</file>

<file path=xl/drawings/_rels/drawing36.xml.rels><?xml version="1.0" encoding="UTF-8"?><Relationships xmlns="http://schemas.openxmlformats.org/package/2006/relationships"><Relationship Id="rId1" Type="http://schemas.openxmlformats.org/officeDocument/2006/relationships/chart" Target="../charts/chart71.xml" /><Relationship Id="rId2" Type="http://schemas.openxmlformats.org/officeDocument/2006/relationships/chart" Target="../charts/chart72.xml" /></Relationships>
</file>

<file path=xl/drawings/_rels/drawing37.xml.rels><?xml version="1.0" encoding="UTF-8"?><Relationships xmlns="http://schemas.openxmlformats.org/package/2006/relationships"><Relationship Id="rId1" Type="http://schemas.openxmlformats.org/officeDocument/2006/relationships/chart" Target="../charts/chart73.xml" /><Relationship Id="rId2" Type="http://schemas.openxmlformats.org/officeDocument/2006/relationships/chart" Target="../charts/chart74.xml" /></Relationships>
</file>

<file path=xl/drawings/_rels/drawing4.xml.rels><?xml version="1.0" encoding="UTF-8"?><Relationships xmlns="http://schemas.openxmlformats.org/package/2006/relationships"><Relationship Id="rId1" Type="http://schemas.openxmlformats.org/officeDocument/2006/relationships/chart" Target="../charts/chart7.xml" /><Relationship Id="rId2" Type="http://schemas.openxmlformats.org/officeDocument/2006/relationships/chart" Target="../charts/chart8.xml" /></Relationships>
</file>

<file path=xl/drawings/_rels/drawing5.xml.rels><?xml version="1.0" encoding="UTF-8"?><Relationships xmlns="http://schemas.openxmlformats.org/package/2006/relationships"><Relationship Id="rId1" Type="http://schemas.openxmlformats.org/officeDocument/2006/relationships/chart" Target="../charts/chart9.xml" /><Relationship Id="rId2" Type="http://schemas.openxmlformats.org/officeDocument/2006/relationships/chart" Target="../charts/chart10.xml" /></Relationships>
</file>

<file path=xl/drawings/_rels/drawing6.xml.rels><?xml version="1.0" encoding="UTF-8"?><Relationships xmlns="http://schemas.openxmlformats.org/package/2006/relationships"><Relationship Id="rId1" Type="http://schemas.openxmlformats.org/officeDocument/2006/relationships/chart" Target="../charts/chart11.xml" /><Relationship Id="rId2" Type="http://schemas.openxmlformats.org/officeDocument/2006/relationships/chart" Target="../charts/chart12.xml" /></Relationships>
</file>

<file path=xl/drawings/_rels/drawing7.xml.rels><?xml version="1.0" encoding="UTF-8"?><Relationships xmlns="http://schemas.openxmlformats.org/package/2006/relationships"><Relationship Id="rId1" Type="http://schemas.openxmlformats.org/officeDocument/2006/relationships/chart" Target="../charts/chart13.xml" /><Relationship Id="rId2" Type="http://schemas.openxmlformats.org/officeDocument/2006/relationships/chart" Target="../charts/chart14.xml" /></Relationships>
</file>

<file path=xl/drawings/_rels/drawing8.xml.rels><?xml version="1.0" encoding="UTF-8"?><Relationships xmlns="http://schemas.openxmlformats.org/package/2006/relationships"><Relationship Id="rId1" Type="http://schemas.openxmlformats.org/officeDocument/2006/relationships/chart" Target="../charts/chart15.xml" /><Relationship Id="rId2" Type="http://schemas.openxmlformats.org/officeDocument/2006/relationships/chart" Target="../charts/chart16.xml" /></Relationships>
</file>

<file path=xl/drawings/_rels/drawing9.xml.rels><?xml version="1.0" encoding="UTF-8"?><Relationships xmlns="http://schemas.openxmlformats.org/package/2006/relationships"><Relationship Id="rId1" Type="http://schemas.openxmlformats.org/officeDocument/2006/relationships/chart" Target="../charts/chart17.xml" /><Relationship Id="rId2" Type="http://schemas.openxmlformats.org/officeDocument/2006/relationships/chart" Target="../charts/chart18.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mlns:xdr="http://schemas.openxmlformats.org/drawingml/2006/spreadsheetDrawing">
      <xdr:col>2</xdr:col>
      <xdr:colOff>0</xdr:colOff>
      <xdr:row>3</xdr:row>
      <xdr:rowOff>0</xdr:rowOff>
    </xdr:from>
    <xdr:to xmlns:xdr="http://schemas.openxmlformats.org/drawingml/2006/spreadsheetDrawing">
      <xdr:col>15</xdr:col>
      <xdr:colOff>713105</xdr:colOff>
      <xdr:row>30</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34</xdr:row>
      <xdr:rowOff>0</xdr:rowOff>
    </xdr:from>
    <xdr:to xmlns:xdr="http://schemas.openxmlformats.org/drawingml/2006/spreadsheetDrawing">
      <xdr:col>15</xdr:col>
      <xdr:colOff>713105</xdr:colOff>
      <xdr:row>61</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mlns:xdr="http://schemas.openxmlformats.org/drawingml/2006/spreadsheetDrawing">
      <xdr:col>2</xdr:col>
      <xdr:colOff>0</xdr:colOff>
      <xdr:row>3</xdr:row>
      <xdr:rowOff>0</xdr:rowOff>
    </xdr:from>
    <xdr:to xmlns:xdr="http://schemas.openxmlformats.org/drawingml/2006/spreadsheetDrawing">
      <xdr:col>15</xdr:col>
      <xdr:colOff>713105</xdr:colOff>
      <xdr:row>30</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34</xdr:row>
      <xdr:rowOff>0</xdr:rowOff>
    </xdr:from>
    <xdr:to xmlns:xdr="http://schemas.openxmlformats.org/drawingml/2006/spreadsheetDrawing">
      <xdr:col>15</xdr:col>
      <xdr:colOff>713105</xdr:colOff>
      <xdr:row>61</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mlns:xdr="http://schemas.openxmlformats.org/drawingml/2006/spreadsheetDrawing">
      <xdr:col>2</xdr:col>
      <xdr:colOff>0</xdr:colOff>
      <xdr:row>3</xdr:row>
      <xdr:rowOff>0</xdr:rowOff>
    </xdr:from>
    <xdr:to xmlns:xdr="http://schemas.openxmlformats.org/drawingml/2006/spreadsheetDrawing">
      <xdr:col>15</xdr:col>
      <xdr:colOff>713105</xdr:colOff>
      <xdr:row>30</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34</xdr:row>
      <xdr:rowOff>0</xdr:rowOff>
    </xdr:from>
    <xdr:to xmlns:xdr="http://schemas.openxmlformats.org/drawingml/2006/spreadsheetDrawing">
      <xdr:col>15</xdr:col>
      <xdr:colOff>713105</xdr:colOff>
      <xdr:row>61</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mlns:xdr="http://schemas.openxmlformats.org/drawingml/2006/spreadsheetDrawing">
      <xdr:col>2</xdr:col>
      <xdr:colOff>0</xdr:colOff>
      <xdr:row>3</xdr:row>
      <xdr:rowOff>0</xdr:rowOff>
    </xdr:from>
    <xdr:to xmlns:xdr="http://schemas.openxmlformats.org/drawingml/2006/spreadsheetDrawing">
      <xdr:col>15</xdr:col>
      <xdr:colOff>713105</xdr:colOff>
      <xdr:row>30</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34</xdr:row>
      <xdr:rowOff>0</xdr:rowOff>
    </xdr:from>
    <xdr:to xmlns:xdr="http://schemas.openxmlformats.org/drawingml/2006/spreadsheetDrawing">
      <xdr:col>15</xdr:col>
      <xdr:colOff>713105</xdr:colOff>
      <xdr:row>61</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mlns:xdr="http://schemas.openxmlformats.org/drawingml/2006/spreadsheetDrawing">
      <xdr:col>2</xdr:col>
      <xdr:colOff>0</xdr:colOff>
      <xdr:row>3</xdr:row>
      <xdr:rowOff>0</xdr:rowOff>
    </xdr:from>
    <xdr:to xmlns:xdr="http://schemas.openxmlformats.org/drawingml/2006/spreadsheetDrawing">
      <xdr:col>15</xdr:col>
      <xdr:colOff>713105</xdr:colOff>
      <xdr:row>30</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34</xdr:row>
      <xdr:rowOff>0</xdr:rowOff>
    </xdr:from>
    <xdr:to xmlns:xdr="http://schemas.openxmlformats.org/drawingml/2006/spreadsheetDrawing">
      <xdr:col>15</xdr:col>
      <xdr:colOff>713105</xdr:colOff>
      <xdr:row>61</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mlns:xdr="http://schemas.openxmlformats.org/drawingml/2006/spreadsheetDrawing">
      <xdr:col>2</xdr:col>
      <xdr:colOff>0</xdr:colOff>
      <xdr:row>3</xdr:row>
      <xdr:rowOff>0</xdr:rowOff>
    </xdr:from>
    <xdr:to xmlns:xdr="http://schemas.openxmlformats.org/drawingml/2006/spreadsheetDrawing">
      <xdr:col>15</xdr:col>
      <xdr:colOff>713105</xdr:colOff>
      <xdr:row>30</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34</xdr:row>
      <xdr:rowOff>0</xdr:rowOff>
    </xdr:from>
    <xdr:to xmlns:xdr="http://schemas.openxmlformats.org/drawingml/2006/spreadsheetDrawing">
      <xdr:col>15</xdr:col>
      <xdr:colOff>713105</xdr:colOff>
      <xdr:row>61</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mlns:xdr="http://schemas.openxmlformats.org/drawingml/2006/spreadsheetDrawing">
      <xdr:col>2</xdr:col>
      <xdr:colOff>0</xdr:colOff>
      <xdr:row>3</xdr:row>
      <xdr:rowOff>0</xdr:rowOff>
    </xdr:from>
    <xdr:to xmlns:xdr="http://schemas.openxmlformats.org/drawingml/2006/spreadsheetDrawing">
      <xdr:col>15</xdr:col>
      <xdr:colOff>713105</xdr:colOff>
      <xdr:row>30</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34</xdr:row>
      <xdr:rowOff>0</xdr:rowOff>
    </xdr:from>
    <xdr:to xmlns:xdr="http://schemas.openxmlformats.org/drawingml/2006/spreadsheetDrawing">
      <xdr:col>15</xdr:col>
      <xdr:colOff>713105</xdr:colOff>
      <xdr:row>61</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mlns:xdr="http://schemas.openxmlformats.org/drawingml/2006/spreadsheetDrawing">
      <xdr:col>2</xdr:col>
      <xdr:colOff>0</xdr:colOff>
      <xdr:row>3</xdr:row>
      <xdr:rowOff>0</xdr:rowOff>
    </xdr:from>
    <xdr:to xmlns:xdr="http://schemas.openxmlformats.org/drawingml/2006/spreadsheetDrawing">
      <xdr:col>15</xdr:col>
      <xdr:colOff>713105</xdr:colOff>
      <xdr:row>30</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34</xdr:row>
      <xdr:rowOff>0</xdr:rowOff>
    </xdr:from>
    <xdr:to xmlns:xdr="http://schemas.openxmlformats.org/drawingml/2006/spreadsheetDrawing">
      <xdr:col>15</xdr:col>
      <xdr:colOff>713105</xdr:colOff>
      <xdr:row>61</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mlns:xdr="http://schemas.openxmlformats.org/drawingml/2006/spreadsheetDrawing">
      <xdr:col>2</xdr:col>
      <xdr:colOff>0</xdr:colOff>
      <xdr:row>3</xdr:row>
      <xdr:rowOff>0</xdr:rowOff>
    </xdr:from>
    <xdr:to xmlns:xdr="http://schemas.openxmlformats.org/drawingml/2006/spreadsheetDrawing">
      <xdr:col>15</xdr:col>
      <xdr:colOff>713105</xdr:colOff>
      <xdr:row>30</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34</xdr:row>
      <xdr:rowOff>0</xdr:rowOff>
    </xdr:from>
    <xdr:to xmlns:xdr="http://schemas.openxmlformats.org/drawingml/2006/spreadsheetDrawing">
      <xdr:col>15</xdr:col>
      <xdr:colOff>713105</xdr:colOff>
      <xdr:row>61</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34</xdr:row>
      <xdr:rowOff>0</xdr:rowOff>
    </xdr:from>
    <xdr:to xmlns:xdr="http://schemas.openxmlformats.org/drawingml/2006/spreadsheetDrawing">
      <xdr:col>17</xdr:col>
      <xdr:colOff>707390</xdr:colOff>
      <xdr:row>61</xdr:row>
      <xdr:rowOff>148590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3</xdr:row>
      <xdr:rowOff>0</xdr:rowOff>
    </xdr:from>
    <xdr:to xmlns:xdr="http://schemas.openxmlformats.org/drawingml/2006/spreadsheetDrawing">
      <xdr:col>17</xdr:col>
      <xdr:colOff>707390</xdr:colOff>
      <xdr:row>30</xdr:row>
      <xdr:rowOff>148590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9.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0.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1.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2.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3.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5.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6.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7.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19.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20.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21.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 Id="rId2" Type="http://schemas.openxmlformats.org/officeDocument/2006/relationships/drawing" Target="../drawings/drawing22.xml"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 Id="rId2" Type="http://schemas.openxmlformats.org/officeDocument/2006/relationships/drawing" Target="../drawings/drawing23.xml"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 Id="rId2" Type="http://schemas.openxmlformats.org/officeDocument/2006/relationships/drawing" Target="../drawings/drawing24.xml"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 Id="rId2" Type="http://schemas.openxmlformats.org/officeDocument/2006/relationships/drawing" Target="../drawings/drawing25.xml"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 Id="rId2" Type="http://schemas.openxmlformats.org/officeDocument/2006/relationships/drawing" Target="../drawings/drawing26.xml"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 Id="rId2" Type="http://schemas.openxmlformats.org/officeDocument/2006/relationships/drawing" Target="../drawings/drawing27.xml"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 Id="rId2" Type="http://schemas.openxmlformats.org/officeDocument/2006/relationships/drawing" Target="../drawings/drawing28.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 Id="rId2" Type="http://schemas.openxmlformats.org/officeDocument/2006/relationships/drawing" Target="../drawings/drawing29.xml"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 Id="rId2" Type="http://schemas.openxmlformats.org/officeDocument/2006/relationships/drawing" Target="../drawings/drawing30.xml"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 Id="rId2" Type="http://schemas.openxmlformats.org/officeDocument/2006/relationships/drawing" Target="../drawings/drawing31.xml"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33.bin" /><Relationship Id="rId2" Type="http://schemas.openxmlformats.org/officeDocument/2006/relationships/drawing" Target="../drawings/drawing32.xml"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34.bin" /><Relationship Id="rId2" Type="http://schemas.openxmlformats.org/officeDocument/2006/relationships/drawing" Target="../drawings/drawing33.xml" /></Relationships>
</file>

<file path=xl/worksheets/_rels/sheet35.xml.rels><?xml version="1.0" encoding="UTF-8"?><Relationships xmlns="http://schemas.openxmlformats.org/package/2006/relationships"><Relationship Id="rId1" Type="http://schemas.openxmlformats.org/officeDocument/2006/relationships/printerSettings" Target="../printerSettings/printerSettings35.bin" /><Relationship Id="rId2" Type="http://schemas.openxmlformats.org/officeDocument/2006/relationships/drawing" Target="../drawings/drawing34.xml" /></Relationships>
</file>

<file path=xl/worksheets/_rels/sheet36.xml.rels><?xml version="1.0" encoding="UTF-8"?><Relationships xmlns="http://schemas.openxmlformats.org/package/2006/relationships"><Relationship Id="rId1" Type="http://schemas.openxmlformats.org/officeDocument/2006/relationships/printerSettings" Target="../printerSettings/printerSettings36.bin" /><Relationship Id="rId2" Type="http://schemas.openxmlformats.org/officeDocument/2006/relationships/drawing" Target="../drawings/drawing35.xml" /></Relationships>
</file>

<file path=xl/worksheets/_rels/sheet37.xml.rels><?xml version="1.0" encoding="UTF-8"?><Relationships xmlns="http://schemas.openxmlformats.org/package/2006/relationships"><Relationship Id="rId1" Type="http://schemas.openxmlformats.org/officeDocument/2006/relationships/printerSettings" Target="../printerSettings/printerSettings37.bin" /><Relationship Id="rId2" Type="http://schemas.openxmlformats.org/officeDocument/2006/relationships/drawing" Target="../drawings/drawing36.xml" /></Relationships>
</file>

<file path=xl/worksheets/_rels/sheet38.xml.rels><?xml version="1.0" encoding="UTF-8"?><Relationships xmlns="http://schemas.openxmlformats.org/package/2006/relationships"><Relationship Id="rId1" Type="http://schemas.openxmlformats.org/officeDocument/2006/relationships/printerSettings" Target="../printerSettings/printerSettings38.bin" /><Relationship Id="rId2" Type="http://schemas.openxmlformats.org/officeDocument/2006/relationships/drawing" Target="../drawings/drawing37.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82">
    <tabColor rgb="FF00FFFF"/>
  </sheetPr>
  <dimension ref="A3:AJ35"/>
  <sheetViews>
    <sheetView tabSelected="1" workbookViewId="0">
      <selection activeCell="AN1" sqref="AN1"/>
    </sheetView>
  </sheetViews>
  <sheetFormatPr defaultRowHeight="13.5"/>
  <cols>
    <col min="1" max="1" width="4" style="1" customWidth="1"/>
    <col min="2" max="39" width="3.625" style="1" customWidth="1"/>
    <col min="40" max="16384" width="9" style="1" customWidth="1"/>
  </cols>
  <sheetData>
    <row r="3" spans="1:35" ht="23.25" customHeight="1">
      <c r="A3" s="2" t="s">
        <v>27</v>
      </c>
      <c r="B3" s="2"/>
      <c r="C3" s="3"/>
      <c r="D3" s="2" t="s">
        <v>3</v>
      </c>
      <c r="E3" s="3"/>
      <c r="F3" s="3"/>
      <c r="G3" s="3"/>
      <c r="H3" s="3"/>
      <c r="I3" s="3"/>
      <c r="J3" s="3"/>
      <c r="K3" s="3"/>
      <c r="L3" s="3"/>
      <c r="M3" s="3"/>
      <c r="N3" s="3"/>
      <c r="O3" s="3"/>
      <c r="P3" s="3"/>
      <c r="Q3" s="3"/>
      <c r="R3" s="3"/>
      <c r="S3" s="3"/>
      <c r="T3" s="3"/>
      <c r="U3" s="3"/>
      <c r="V3" s="3"/>
      <c r="W3" s="3"/>
      <c r="X3" s="3"/>
      <c r="Y3" s="3"/>
      <c r="Z3" s="8" t="s">
        <v>31</v>
      </c>
      <c r="AA3" s="8"/>
      <c r="AB3" s="8"/>
      <c r="AC3" s="8"/>
      <c r="AD3" s="8" t="s">
        <v>87</v>
      </c>
      <c r="AE3" s="8"/>
      <c r="AF3" s="8"/>
      <c r="AG3" s="8"/>
      <c r="AH3" s="8"/>
      <c r="AI3" s="8"/>
    </row>
    <row r="4" spans="1:35" ht="17.2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ht="17.25" customHeight="1">
      <c r="A5" s="3"/>
      <c r="B5" s="5" t="s">
        <v>28</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7.25" customHeight="1">
      <c r="A6" s="3"/>
      <c r="B6" s="3"/>
      <c r="C6" s="4" t="s">
        <v>71</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17.2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1:35" ht="17.2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7.25" customHeight="1">
      <c r="A9" s="3"/>
      <c r="B9" s="5" t="s">
        <v>26</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row>
    <row r="10" spans="1:35" ht="17.25" customHeight="1">
      <c r="A10" s="3"/>
      <c r="B10" s="3"/>
      <c r="C10" s="4" t="s">
        <v>16</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7.25" customHeight="1">
      <c r="A11" s="3"/>
      <c r="B11" s="3"/>
      <c r="C11" s="4" t="s">
        <v>59</v>
      </c>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7.25" customHeight="1">
      <c r="A12" s="3"/>
      <c r="B12" s="3"/>
      <c r="C12" s="4" t="s">
        <v>47</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7.2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17.25" customHeight="1">
      <c r="A14" s="3"/>
      <c r="B14" s="5" t="s">
        <v>24</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7.25" customHeight="1">
      <c r="A15" s="3"/>
      <c r="B15" s="5"/>
      <c r="C15" s="6" t="s">
        <v>57</v>
      </c>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25" customHeight="1">
      <c r="A16" s="3"/>
      <c r="B16" s="5"/>
      <c r="C16" s="6" t="s">
        <v>22</v>
      </c>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6" ht="17.25" customHeight="1">
      <c r="A17" s="4"/>
      <c r="B17" s="5"/>
      <c r="C17" s="6" t="s">
        <v>56</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6" ht="17.25" customHeight="1">
      <c r="A18" s="4"/>
      <c r="B18" s="5"/>
      <c r="C18" s="6" t="s">
        <v>54</v>
      </c>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6" ht="17.25" customHeight="1">
      <c r="A19" s="4"/>
      <c r="B19" s="5"/>
      <c r="C19" s="4" t="s">
        <v>53</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6" ht="17.25" customHeight="1">
      <c r="A20" s="4"/>
      <c r="B20" s="5"/>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6" ht="17.25" customHeight="1">
      <c r="A21" s="4"/>
      <c r="B21" s="6" t="s">
        <v>25</v>
      </c>
      <c r="C21" s="6"/>
      <c r="D21" s="6"/>
      <c r="E21" s="6" t="s">
        <v>13</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9"/>
    </row>
    <row r="22" spans="1:36" ht="17.25" customHeight="1">
      <c r="A22" s="4"/>
      <c r="B22" s="6"/>
      <c r="C22" s="6" t="s">
        <v>52</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9"/>
    </row>
    <row r="23" spans="1:36" ht="17.25" customHeight="1">
      <c r="A23" s="4"/>
      <c r="B23" s="6" t="s">
        <v>163</v>
      </c>
      <c r="C23" s="6"/>
      <c r="D23" s="6"/>
      <c r="E23" s="6" t="s">
        <v>14</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9"/>
    </row>
    <row r="24" spans="1:36" ht="17.25" customHeight="1">
      <c r="A24" s="4"/>
      <c r="B24" s="6"/>
      <c r="C24" s="6" t="s">
        <v>30</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9"/>
    </row>
    <row r="25" spans="1:36" ht="17.25" customHeight="1">
      <c r="A25" s="4"/>
      <c r="B25" s="6" t="s">
        <v>166</v>
      </c>
      <c r="C25" s="6"/>
      <c r="D25" s="6"/>
      <c r="E25" s="6" t="s">
        <v>6</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9"/>
    </row>
    <row r="26" spans="1:36" ht="17.25" customHeight="1">
      <c r="A26" s="4"/>
      <c r="B26" s="6"/>
      <c r="C26" s="6" t="s">
        <v>91</v>
      </c>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9"/>
    </row>
    <row r="27" spans="1:36" ht="17.25" customHeight="1">
      <c r="A27" s="4"/>
      <c r="B27" s="6" t="s">
        <v>46</v>
      </c>
      <c r="C27" s="6"/>
      <c r="D27" s="6"/>
      <c r="E27" s="6" t="s">
        <v>19</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9"/>
    </row>
    <row r="28" spans="1:36" ht="17.25" customHeight="1">
      <c r="A28" s="4"/>
      <c r="B28" s="6"/>
      <c r="C28" s="6" t="s">
        <v>51</v>
      </c>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9"/>
    </row>
    <row r="29" spans="1:36" ht="17.25" customHeight="1">
      <c r="A29" s="4"/>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9"/>
    </row>
    <row r="30" spans="1:36" ht="17.25" customHeight="1">
      <c r="A30" s="4"/>
      <c r="B30" s="5" t="s">
        <v>21</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6" ht="17.25" customHeight="1">
      <c r="A31" s="4"/>
      <c r="B31" s="3"/>
      <c r="C31" s="7" t="s">
        <v>50</v>
      </c>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row>
    <row r="32" spans="1:36" ht="17.25" customHeight="1">
      <c r="A32" s="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ht="17.2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row>
    <row r="34" spans="1:35" ht="17.2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row>
    <row r="35" spans="1:35" ht="17.2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row>
    <row r="36" spans="1:35" ht="17.25" customHeight="1"/>
    <row r="37" spans="1:35" ht="17.25" customHeight="1"/>
    <row r="38" spans="1:35" ht="17.25" customHeight="1"/>
    <row r="39" spans="1:35" ht="17.25" customHeight="1"/>
    <row r="40" spans="1:35" ht="17.25" customHeight="1"/>
    <row r="41" spans="1:35" ht="17.25" customHeight="1"/>
    <row r="42" spans="1:35" ht="17.25" customHeight="1"/>
    <row r="43" spans="1:35" ht="17.25" customHeight="1"/>
    <row r="44" spans="1:35" ht="17.25" customHeight="1"/>
    <row r="45" spans="1:35" ht="17.25" customHeight="1"/>
    <row r="46" spans="1:35" ht="17.25" customHeight="1"/>
    <row r="47" spans="1:35" ht="17.25" customHeight="1"/>
    <row r="48" spans="1:35"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sheetData>
  <mergeCells count="3">
    <mergeCell ref="Z3:AC3"/>
    <mergeCell ref="AD3:AI3"/>
    <mergeCell ref="C31:AI31"/>
  </mergeCells>
  <phoneticPr fontId="4"/>
  <pageMargins left="0.70866141732283472" right="0.70866141732283472" top="0.74803149606299213" bottom="0.74803149606299213" header="0.31496062992125984" footer="0.31496062992125984"/>
  <pageSetup paperSize="9" scale="99" fitToWidth="1" fitToHeight="1" orientation="landscape" usePrinterDefaults="1" horizontalDpi="300" verticalDpi="300"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91">
    <tabColor rgb="FFFFFF00"/>
  </sheetPr>
  <dimension ref="A1:R62"/>
  <sheetViews>
    <sheetView view="pageBreakPreview" topLeftCell="A7"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92</v>
      </c>
      <c r="D1" s="26"/>
      <c r="F1" s="31"/>
      <c r="G1" s="31"/>
      <c r="H1" s="31"/>
    </row>
    <row r="2" spans="1:18" s="10" customFormat="1" ht="14.25">
      <c r="A2" s="12" t="s">
        <v>122</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106.061253590528</v>
      </c>
      <c r="C5" s="21">
        <v>97.763416893693602</v>
      </c>
      <c r="D5" s="21">
        <v>114.875140488467</v>
      </c>
      <c r="E5" s="27">
        <v>0.15436554951286399</v>
      </c>
      <c r="F5" s="21">
        <f t="shared" ref="F5:F29" si="0">ABS(B5-C5)</f>
        <v>8.2978366968343948</v>
      </c>
      <c r="G5" s="21">
        <f t="shared" ref="G5:G29" si="1">ABS(B5-D5)</f>
        <v>8.8138868979389997</v>
      </c>
      <c r="H5" s="32">
        <f t="shared" ref="H5:H30" si="2">$B$30</f>
        <v>100</v>
      </c>
    </row>
    <row r="6" spans="1:18" ht="16.5" customHeight="1">
      <c r="A6" s="16" t="s">
        <v>72</v>
      </c>
      <c r="B6" s="22">
        <v>114.62122580078901</v>
      </c>
      <c r="C6" s="22">
        <v>102.941836042814</v>
      </c>
      <c r="D6" s="22">
        <v>127.262677663958</v>
      </c>
      <c r="E6" s="28">
        <v>1.14048963397395e-002</v>
      </c>
      <c r="F6" s="22">
        <f t="shared" si="0"/>
        <v>11.679389757975002</v>
      </c>
      <c r="G6" s="22">
        <f t="shared" si="1"/>
        <v>12.641451863168996</v>
      </c>
      <c r="H6" s="33">
        <f t="shared" si="2"/>
        <v>100</v>
      </c>
    </row>
    <row r="7" spans="1:18" ht="16.5" customHeight="1">
      <c r="A7" s="16" t="s">
        <v>89</v>
      </c>
      <c r="B7" s="22">
        <v>109.019575591086</v>
      </c>
      <c r="C7" s="22">
        <v>77.138499669972404</v>
      </c>
      <c r="D7" s="22">
        <v>149.64287001788699</v>
      </c>
      <c r="E7" s="28">
        <v>0.65428473885420202</v>
      </c>
      <c r="F7" s="22">
        <f t="shared" si="0"/>
        <v>31.881075921113592</v>
      </c>
      <c r="G7" s="22">
        <f t="shared" si="1"/>
        <v>40.623294426800996</v>
      </c>
      <c r="H7" s="33">
        <f t="shared" si="2"/>
        <v>100</v>
      </c>
    </row>
    <row r="8" spans="1:18" ht="16.5" customHeight="1">
      <c r="A8" s="16" t="s">
        <v>58</v>
      </c>
      <c r="B8" s="22">
        <v>102.93610448264801</v>
      </c>
      <c r="C8" s="22">
        <v>91.290805990599594</v>
      </c>
      <c r="D8" s="22">
        <v>115.655094731671</v>
      </c>
      <c r="E8" s="28">
        <v>0.64790188664692305</v>
      </c>
      <c r="F8" s="22">
        <f t="shared" si="0"/>
        <v>11.645298492048411</v>
      </c>
      <c r="G8" s="22">
        <f t="shared" si="1"/>
        <v>12.718990249022994</v>
      </c>
      <c r="H8" s="33">
        <f t="shared" si="2"/>
        <v>100</v>
      </c>
    </row>
    <row r="9" spans="1:18" ht="16.5" customHeight="1">
      <c r="A9" s="16" t="s">
        <v>95</v>
      </c>
      <c r="B9" s="22">
        <v>61.490333085037001</v>
      </c>
      <c r="C9" s="22">
        <v>33.5888337758795</v>
      </c>
      <c r="D9" s="22">
        <v>103.17720319858201</v>
      </c>
      <c r="E9" s="28">
        <v>8.3144514307868594e-002</v>
      </c>
      <c r="F9" s="22">
        <f t="shared" si="0"/>
        <v>27.901499309157501</v>
      </c>
      <c r="G9" s="22">
        <f t="shared" si="1"/>
        <v>41.686870113545005</v>
      </c>
      <c r="H9" s="33">
        <f t="shared" si="2"/>
        <v>100</v>
      </c>
    </row>
    <row r="10" spans="1:18" ht="16.5" customHeight="1">
      <c r="A10" s="16" t="s">
        <v>85</v>
      </c>
      <c r="B10" s="22">
        <v>112.693335528424</v>
      </c>
      <c r="C10" s="22">
        <v>102.825597110046</v>
      </c>
      <c r="D10" s="22">
        <v>123.25246107944599</v>
      </c>
      <c r="E10" s="28">
        <v>9.5228117900689694e-003</v>
      </c>
      <c r="F10" s="22">
        <f t="shared" si="0"/>
        <v>9.8677384183779964</v>
      </c>
      <c r="G10" s="22">
        <f t="shared" si="1"/>
        <v>10.559125551021992</v>
      </c>
      <c r="H10" s="33">
        <f t="shared" si="2"/>
        <v>100</v>
      </c>
    </row>
    <row r="11" spans="1:18" ht="16.5" customHeight="1">
      <c r="A11" s="16" t="s">
        <v>43</v>
      </c>
      <c r="B11" s="22">
        <v>97.302352142956806</v>
      </c>
      <c r="C11" s="22">
        <v>68.500306665492602</v>
      </c>
      <c r="D11" s="22">
        <v>134.12305256869601</v>
      </c>
      <c r="E11" s="28">
        <v>0.93204877410122799</v>
      </c>
      <c r="F11" s="22">
        <f t="shared" si="0"/>
        <v>28.802045477464205</v>
      </c>
      <c r="G11" s="22">
        <f t="shared" si="1"/>
        <v>36.820700425739204</v>
      </c>
      <c r="H11" s="33">
        <f t="shared" si="2"/>
        <v>100</v>
      </c>
    </row>
    <row r="12" spans="1:18" ht="16.5" customHeight="1">
      <c r="A12" s="16" t="s">
        <v>64</v>
      </c>
      <c r="B12" s="22">
        <v>88.847204736512595</v>
      </c>
      <c r="C12" s="22">
        <v>74.121711610165605</v>
      </c>
      <c r="D12" s="22">
        <v>105.640663343412</v>
      </c>
      <c r="E12" s="28">
        <v>0.194633784496309</v>
      </c>
      <c r="F12" s="22">
        <f t="shared" si="0"/>
        <v>14.72549312634699</v>
      </c>
      <c r="G12" s="22">
        <f t="shared" si="1"/>
        <v>16.793458606899407</v>
      </c>
      <c r="H12" s="33">
        <f t="shared" si="2"/>
        <v>100</v>
      </c>
    </row>
    <row r="13" spans="1:18" ht="16.5" customHeight="1">
      <c r="A13" s="16" t="s">
        <v>77</v>
      </c>
      <c r="B13" s="22">
        <v>95.689080330945899</v>
      </c>
      <c r="C13" s="22">
        <v>74.867418568227805</v>
      </c>
      <c r="D13" s="22">
        <v>120.506715420136</v>
      </c>
      <c r="E13" s="28">
        <v>0.75177391407697802</v>
      </c>
      <c r="F13" s="22">
        <f t="shared" si="0"/>
        <v>20.821661762718094</v>
      </c>
      <c r="G13" s="22">
        <f t="shared" si="1"/>
        <v>24.817635089190105</v>
      </c>
      <c r="H13" s="33">
        <f t="shared" si="2"/>
        <v>100</v>
      </c>
    </row>
    <row r="14" spans="1:18" ht="16.5" customHeight="1">
      <c r="A14" s="16" t="s">
        <v>42</v>
      </c>
      <c r="B14" s="22">
        <v>106.861301682857</v>
      </c>
      <c r="C14" s="22">
        <v>102.368670579896</v>
      </c>
      <c r="D14" s="22">
        <v>111.50034198919199</v>
      </c>
      <c r="E14" s="28">
        <v>2.2835977285831101e-003</v>
      </c>
      <c r="F14" s="22">
        <f t="shared" si="0"/>
        <v>4.4926311029609991</v>
      </c>
      <c r="G14" s="22">
        <f t="shared" si="1"/>
        <v>4.6390403063349908</v>
      </c>
      <c r="H14" s="33">
        <f t="shared" si="2"/>
        <v>100</v>
      </c>
    </row>
    <row r="15" spans="1:18" ht="16.5" customHeight="1">
      <c r="A15" s="16" t="s">
        <v>96</v>
      </c>
      <c r="B15" s="22">
        <v>87.010976796892805</v>
      </c>
      <c r="C15" s="22">
        <v>72.851187499552196</v>
      </c>
      <c r="D15" s="22">
        <v>103.118825011951</v>
      </c>
      <c r="E15" s="28">
        <v>0.117478305657455</v>
      </c>
      <c r="F15" s="22">
        <f t="shared" si="0"/>
        <v>14.159789297340609</v>
      </c>
      <c r="G15" s="22">
        <f t="shared" si="1"/>
        <v>16.107848215058198</v>
      </c>
      <c r="H15" s="33">
        <f t="shared" si="2"/>
        <v>100</v>
      </c>
    </row>
    <row r="16" spans="1:18" ht="16.5" customHeight="1">
      <c r="A16" s="16" t="s">
        <v>98</v>
      </c>
      <c r="B16" s="22">
        <v>104.736403984082</v>
      </c>
      <c r="C16" s="22">
        <v>91.552882690112199</v>
      </c>
      <c r="D16" s="22">
        <v>119.28494556067599</v>
      </c>
      <c r="E16" s="28">
        <v>0.50712175767419498</v>
      </c>
      <c r="F16" s="22">
        <f t="shared" si="0"/>
        <v>13.183521293969804</v>
      </c>
      <c r="G16" s="22">
        <f t="shared" si="1"/>
        <v>14.54854157659399</v>
      </c>
      <c r="H16" s="33">
        <f t="shared" si="2"/>
        <v>100</v>
      </c>
    </row>
    <row r="17" spans="1:8" ht="16.5" customHeight="1">
      <c r="A17" s="16" t="s">
        <v>99</v>
      </c>
      <c r="B17" s="22">
        <v>120.844809962946</v>
      </c>
      <c r="C17" s="22">
        <v>94.718841360398599</v>
      </c>
      <c r="D17" s="22">
        <v>151.94688525154299</v>
      </c>
      <c r="E17" s="28">
        <v>0.119759965083753</v>
      </c>
      <c r="F17" s="22">
        <f t="shared" si="0"/>
        <v>26.125968602547402</v>
      </c>
      <c r="G17" s="22">
        <f t="shared" si="1"/>
        <v>31.102075288596993</v>
      </c>
      <c r="H17" s="33">
        <f t="shared" si="2"/>
        <v>100</v>
      </c>
    </row>
    <row r="18" spans="1:8" ht="16.5" customHeight="1">
      <c r="A18" s="16" t="s">
        <v>10</v>
      </c>
      <c r="B18" s="22">
        <v>119.898908463091</v>
      </c>
      <c r="C18" s="22">
        <v>86.762141675144605</v>
      </c>
      <c r="D18" s="22">
        <v>161.50784067571999</v>
      </c>
      <c r="E18" s="28">
        <v>0.26778499233664199</v>
      </c>
      <c r="F18" s="22">
        <f t="shared" si="0"/>
        <v>33.136766787946399</v>
      </c>
      <c r="G18" s="22">
        <f t="shared" si="1"/>
        <v>41.608932212628986</v>
      </c>
      <c r="H18" s="33">
        <f t="shared" si="2"/>
        <v>100</v>
      </c>
    </row>
    <row r="19" spans="1:8" ht="16.5" customHeight="1">
      <c r="A19" s="16" t="s">
        <v>100</v>
      </c>
      <c r="B19" s="22">
        <v>110.52173309506701</v>
      </c>
      <c r="C19" s="22">
        <v>78.201374621529396</v>
      </c>
      <c r="D19" s="22">
        <v>151.70476724043601</v>
      </c>
      <c r="E19" s="28">
        <v>0.59494324979003999</v>
      </c>
      <c r="F19" s="22">
        <f t="shared" si="0"/>
        <v>32.32035847353761</v>
      </c>
      <c r="G19" s="22">
        <f t="shared" si="1"/>
        <v>41.183034145369007</v>
      </c>
      <c r="H19" s="33">
        <f t="shared" si="2"/>
        <v>100</v>
      </c>
    </row>
    <row r="20" spans="1:8" ht="16.5" customHeight="1">
      <c r="A20" s="16" t="s">
        <v>33</v>
      </c>
      <c r="B20" s="22">
        <v>111.747890541974</v>
      </c>
      <c r="C20" s="22">
        <v>65.059448152743101</v>
      </c>
      <c r="D20" s="22">
        <v>178.93013544650401</v>
      </c>
      <c r="E20" s="28">
        <v>0.74138722007892999</v>
      </c>
      <c r="F20" s="22">
        <f t="shared" si="0"/>
        <v>46.6884423892309</v>
      </c>
      <c r="G20" s="22">
        <f t="shared" si="1"/>
        <v>67.182244904530009</v>
      </c>
      <c r="H20" s="33">
        <f t="shared" si="2"/>
        <v>100</v>
      </c>
    </row>
    <row r="21" spans="1:8" ht="16.5" customHeight="1">
      <c r="A21" s="16" t="s">
        <v>101</v>
      </c>
      <c r="B21" s="22">
        <v>94.855738383396798</v>
      </c>
      <c r="C21" s="22">
        <v>87.167548257175099</v>
      </c>
      <c r="D21" s="22">
        <v>103.040253672986</v>
      </c>
      <c r="E21" s="28">
        <v>0.21851577089211599</v>
      </c>
      <c r="F21" s="22">
        <f t="shared" si="0"/>
        <v>7.6881901262216985</v>
      </c>
      <c r="G21" s="22">
        <f t="shared" si="1"/>
        <v>8.1845152895891999</v>
      </c>
      <c r="H21" s="33">
        <f t="shared" si="2"/>
        <v>100</v>
      </c>
    </row>
    <row r="22" spans="1:8" ht="16.5" customHeight="1">
      <c r="A22" s="16" t="s">
        <v>70</v>
      </c>
      <c r="B22" s="22">
        <v>98.946545770265104</v>
      </c>
      <c r="C22" s="22">
        <v>85.410160001341893</v>
      </c>
      <c r="D22" s="22">
        <v>114.018492820178</v>
      </c>
      <c r="E22" s="28">
        <v>0.91211151544943503</v>
      </c>
      <c r="F22" s="22">
        <f t="shared" si="0"/>
        <v>13.536385768923211</v>
      </c>
      <c r="G22" s="22">
        <f t="shared" si="1"/>
        <v>15.071947049912893</v>
      </c>
      <c r="H22" s="33">
        <f t="shared" si="2"/>
        <v>100</v>
      </c>
    </row>
    <row r="23" spans="1:8" ht="16.5" customHeight="1">
      <c r="A23" s="16" t="s">
        <v>93</v>
      </c>
      <c r="B23" s="22">
        <v>89.7812805674656</v>
      </c>
      <c r="C23" s="22">
        <v>82.597771827171599</v>
      </c>
      <c r="D23" s="22">
        <v>97.422246155141295</v>
      </c>
      <c r="E23" s="28">
        <v>1.0212172880756e-002</v>
      </c>
      <c r="F23" s="22">
        <f t="shared" si="0"/>
        <v>7.1835087402940019</v>
      </c>
      <c r="G23" s="22">
        <f t="shared" si="1"/>
        <v>7.6409655876756943</v>
      </c>
      <c r="H23" s="33">
        <f t="shared" si="2"/>
        <v>100</v>
      </c>
    </row>
    <row r="24" spans="1:8" ht="16.5" customHeight="1">
      <c r="A24" s="16" t="s">
        <v>48</v>
      </c>
      <c r="B24" s="22">
        <v>86.238288566700604</v>
      </c>
      <c r="C24" s="22">
        <v>74.470083132819994</v>
      </c>
      <c r="D24" s="22">
        <v>99.337783785984001</v>
      </c>
      <c r="E24" s="28">
        <v>4.3395034152064603e-002</v>
      </c>
      <c r="F24" s="22">
        <f t="shared" si="0"/>
        <v>11.76820543388061</v>
      </c>
      <c r="G24" s="22">
        <f t="shared" si="1"/>
        <v>13.099495219283398</v>
      </c>
      <c r="H24" s="33">
        <f t="shared" si="2"/>
        <v>100</v>
      </c>
    </row>
    <row r="25" spans="1:8" ht="16.5" customHeight="1">
      <c r="A25" s="16" t="s">
        <v>1</v>
      </c>
      <c r="B25" s="22">
        <v>101.185820586638</v>
      </c>
      <c r="C25" s="22">
        <v>87.514297654474603</v>
      </c>
      <c r="D25" s="22">
        <v>116.387143054532</v>
      </c>
      <c r="E25" s="28">
        <v>0.89726758988773003</v>
      </c>
      <c r="F25" s="22">
        <f t="shared" si="0"/>
        <v>13.671522932163398</v>
      </c>
      <c r="G25" s="22">
        <f t="shared" si="1"/>
        <v>15.201322467894002</v>
      </c>
      <c r="H25" s="33">
        <f t="shared" si="2"/>
        <v>100</v>
      </c>
    </row>
    <row r="26" spans="1:8" ht="16.5" customHeight="1">
      <c r="A26" s="16" t="s">
        <v>102</v>
      </c>
      <c r="B26" s="22">
        <v>87.7502754216369</v>
      </c>
      <c r="C26" s="22">
        <v>81.036006908693196</v>
      </c>
      <c r="D26" s="22">
        <v>94.872432434194195</v>
      </c>
      <c r="E26" s="28">
        <v>1.0899605093608301e-003</v>
      </c>
      <c r="F26" s="22">
        <f t="shared" si="0"/>
        <v>6.7142685129437041</v>
      </c>
      <c r="G26" s="22">
        <f t="shared" si="1"/>
        <v>7.1221570125572953</v>
      </c>
      <c r="H26" s="33">
        <f t="shared" si="2"/>
        <v>100</v>
      </c>
    </row>
    <row r="27" spans="1:8" ht="16.5" customHeight="1">
      <c r="A27" s="16" t="s">
        <v>29</v>
      </c>
      <c r="B27" s="22">
        <v>88.607412462765296</v>
      </c>
      <c r="C27" s="22">
        <v>79.463906460695398</v>
      </c>
      <c r="D27" s="22">
        <v>98.514380502670093</v>
      </c>
      <c r="E27" s="28">
        <v>2.69143667548408e-002</v>
      </c>
      <c r="F27" s="22">
        <f t="shared" si="0"/>
        <v>9.1435060020698984</v>
      </c>
      <c r="G27" s="22">
        <f t="shared" si="1"/>
        <v>9.9069680399047968</v>
      </c>
      <c r="H27" s="33">
        <f t="shared" si="2"/>
        <v>100</v>
      </c>
    </row>
    <row r="28" spans="1:8" ht="16.5" customHeight="1">
      <c r="A28" s="16" t="s">
        <v>55</v>
      </c>
      <c r="B28" s="22">
        <v>93.398771217249603</v>
      </c>
      <c r="C28" s="22">
        <v>76.311621132172107</v>
      </c>
      <c r="D28" s="22">
        <v>113.169632142556</v>
      </c>
      <c r="E28" s="28">
        <v>0.51621127924272203</v>
      </c>
      <c r="F28" s="22">
        <f t="shared" si="0"/>
        <v>17.087150085077496</v>
      </c>
      <c r="G28" s="22">
        <f t="shared" si="1"/>
        <v>19.770860925306394</v>
      </c>
      <c r="H28" s="33">
        <f t="shared" si="2"/>
        <v>100</v>
      </c>
    </row>
    <row r="29" spans="1:8" ht="16.5" customHeight="1">
      <c r="A29" s="17" t="s">
        <v>94</v>
      </c>
      <c r="B29" s="23">
        <v>94.435880451297194</v>
      </c>
      <c r="C29" s="23">
        <v>63.2316172596109</v>
      </c>
      <c r="D29" s="23">
        <v>135.63139478005601</v>
      </c>
      <c r="E29" s="29">
        <v>0.82734317775866495</v>
      </c>
      <c r="F29" s="23">
        <f t="shared" si="0"/>
        <v>31.204263191686294</v>
      </c>
      <c r="G29" s="23">
        <f t="shared" si="1"/>
        <v>41.195514328758819</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92</v>
      </c>
      <c r="D32" s="26"/>
      <c r="F32" s="31"/>
      <c r="G32" s="31"/>
      <c r="H32" s="31"/>
    </row>
    <row r="33" spans="1:18" s="10" customFormat="1" ht="14.25">
      <c r="A33" s="12" t="s">
        <v>121</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101.391802989157</v>
      </c>
      <c r="C36" s="21">
        <v>93.734177173003502</v>
      </c>
      <c r="D36" s="21">
        <v>109.50828356683699</v>
      </c>
      <c r="E36" s="27">
        <v>0.739831098149491</v>
      </c>
      <c r="F36" s="21">
        <f t="shared" ref="F36:F60" si="3">ABS(B36-C36)</f>
        <v>7.657625816153498</v>
      </c>
      <c r="G36" s="21">
        <f t="shared" ref="G36:G60" si="4">ABS(B36-D36)</f>
        <v>8.1164805776799938</v>
      </c>
      <c r="H36" s="32">
        <f t="shared" ref="H36:H61" si="5">$B$61</f>
        <v>100</v>
      </c>
    </row>
    <row r="37" spans="1:18" ht="16.5" customHeight="1">
      <c r="A37" s="16" t="s">
        <v>72</v>
      </c>
      <c r="B37" s="22">
        <v>99.911432288005301</v>
      </c>
      <c r="C37" s="22">
        <v>90.078947084958202</v>
      </c>
      <c r="D37" s="22">
        <v>110.52420515986999</v>
      </c>
      <c r="E37" s="28">
        <v>0.99318970355053204</v>
      </c>
      <c r="F37" s="22">
        <f t="shared" si="3"/>
        <v>9.8324852030470993</v>
      </c>
      <c r="G37" s="22">
        <f t="shared" si="4"/>
        <v>10.612772871864692</v>
      </c>
      <c r="H37" s="33">
        <f t="shared" si="5"/>
        <v>100</v>
      </c>
    </row>
    <row r="38" spans="1:18" ht="16.5" customHeight="1">
      <c r="A38" s="16" t="s">
        <v>89</v>
      </c>
      <c r="B38" s="22">
        <v>102.89269764885201</v>
      </c>
      <c r="C38" s="22">
        <v>76.604238474621695</v>
      </c>
      <c r="D38" s="22">
        <v>135.28830805633501</v>
      </c>
      <c r="E38" s="28">
        <v>0.89448131347453996</v>
      </c>
      <c r="F38" s="22">
        <f t="shared" si="3"/>
        <v>26.288459174230312</v>
      </c>
      <c r="G38" s="22">
        <f t="shared" si="4"/>
        <v>32.395610407483005</v>
      </c>
      <c r="H38" s="33">
        <f t="shared" si="5"/>
        <v>100</v>
      </c>
    </row>
    <row r="39" spans="1:18" ht="16.5" customHeight="1">
      <c r="A39" s="16" t="s">
        <v>58</v>
      </c>
      <c r="B39" s="22">
        <v>86.408957464462901</v>
      </c>
      <c r="C39" s="22">
        <v>76.683261983275401</v>
      </c>
      <c r="D39" s="22">
        <v>97.026411348668503</v>
      </c>
      <c r="E39" s="28">
        <v>1.4479940661303901e-002</v>
      </c>
      <c r="F39" s="22">
        <f t="shared" si="3"/>
        <v>9.7256954811875005</v>
      </c>
      <c r="G39" s="22">
        <f t="shared" si="4"/>
        <v>10.617453884205602</v>
      </c>
      <c r="H39" s="33">
        <f t="shared" si="5"/>
        <v>100</v>
      </c>
    </row>
    <row r="40" spans="1:18" ht="16.5" customHeight="1">
      <c r="A40" s="16" t="s">
        <v>95</v>
      </c>
      <c r="B40" s="22">
        <v>119.714673214562</v>
      </c>
      <c r="C40" s="22">
        <v>81.870021123216802</v>
      </c>
      <c r="D40" s="22">
        <v>169.007956040636</v>
      </c>
      <c r="E40" s="28">
        <v>0.35623423434884699</v>
      </c>
      <c r="F40" s="22">
        <f t="shared" si="3"/>
        <v>37.844652091345196</v>
      </c>
      <c r="G40" s="22">
        <f t="shared" si="4"/>
        <v>49.293282826074005</v>
      </c>
      <c r="H40" s="33">
        <f t="shared" si="5"/>
        <v>100</v>
      </c>
    </row>
    <row r="41" spans="1:18" ht="16.5" customHeight="1">
      <c r="A41" s="16" t="s">
        <v>85</v>
      </c>
      <c r="B41" s="22">
        <v>109.157001891511</v>
      </c>
      <c r="C41" s="22">
        <v>100.101835670391</v>
      </c>
      <c r="D41" s="22">
        <v>118.811279388469</v>
      </c>
      <c r="E41" s="28">
        <v>4.5000321011315e-002</v>
      </c>
      <c r="F41" s="22">
        <f t="shared" si="3"/>
        <v>9.0551662211200039</v>
      </c>
      <c r="G41" s="22">
        <f t="shared" si="4"/>
        <v>9.6542774969580023</v>
      </c>
      <c r="H41" s="33">
        <f t="shared" si="5"/>
        <v>100</v>
      </c>
    </row>
    <row r="42" spans="1:18" ht="16.5" customHeight="1">
      <c r="A42" s="16" t="s">
        <v>43</v>
      </c>
      <c r="B42" s="22">
        <v>74.570160948676701</v>
      </c>
      <c r="C42" s="22">
        <v>51.932882414327899</v>
      </c>
      <c r="D42" s="22">
        <v>103.71276263467</v>
      </c>
      <c r="E42" s="28">
        <v>9.5076593467537704e-002</v>
      </c>
      <c r="F42" s="22">
        <f t="shared" si="3"/>
        <v>22.637278534348802</v>
      </c>
      <c r="G42" s="22">
        <f t="shared" si="4"/>
        <v>29.142601685993299</v>
      </c>
      <c r="H42" s="33">
        <f t="shared" si="5"/>
        <v>100</v>
      </c>
    </row>
    <row r="43" spans="1:18" ht="16.5" customHeight="1">
      <c r="A43" s="16" t="s">
        <v>64</v>
      </c>
      <c r="B43" s="22">
        <v>98.500285955455297</v>
      </c>
      <c r="C43" s="22">
        <v>85.191613747657001</v>
      </c>
      <c r="D43" s="22">
        <v>113.29815586754</v>
      </c>
      <c r="E43" s="28">
        <v>0.86021001466445501</v>
      </c>
      <c r="F43" s="22">
        <f t="shared" si="3"/>
        <v>13.308672207798296</v>
      </c>
      <c r="G43" s="22">
        <f t="shared" si="4"/>
        <v>14.797869912084707</v>
      </c>
      <c r="H43" s="33">
        <f t="shared" si="5"/>
        <v>100</v>
      </c>
    </row>
    <row r="44" spans="1:18" ht="16.5" customHeight="1">
      <c r="A44" s="16" t="s">
        <v>77</v>
      </c>
      <c r="B44" s="22">
        <v>118.27033172899399</v>
      </c>
      <c r="C44" s="22">
        <v>97.381208994892802</v>
      </c>
      <c r="D44" s="22">
        <v>142.311559053498</v>
      </c>
      <c r="E44" s="28">
        <v>8.4246496290863601e-002</v>
      </c>
      <c r="F44" s="22">
        <f t="shared" si="3"/>
        <v>20.889122734101193</v>
      </c>
      <c r="G44" s="22">
        <f t="shared" si="4"/>
        <v>24.041227324504007</v>
      </c>
      <c r="H44" s="33">
        <f t="shared" si="5"/>
        <v>100</v>
      </c>
    </row>
    <row r="45" spans="1:18" ht="16.5" customHeight="1">
      <c r="A45" s="16" t="s">
        <v>42</v>
      </c>
      <c r="B45" s="22">
        <v>107.42448002444701</v>
      </c>
      <c r="C45" s="22">
        <v>103.377411032092</v>
      </c>
      <c r="D45" s="22">
        <v>111.589381668427</v>
      </c>
      <c r="E45" s="28">
        <v>2.31718653706636e-004</v>
      </c>
      <c r="F45" s="22">
        <f t="shared" si="3"/>
        <v>4.0470689923550083</v>
      </c>
      <c r="G45" s="22">
        <f t="shared" si="4"/>
        <v>4.164901643979988</v>
      </c>
      <c r="H45" s="33">
        <f t="shared" si="5"/>
        <v>100</v>
      </c>
    </row>
    <row r="46" spans="1:18" ht="16.5" customHeight="1">
      <c r="A46" s="16" t="s">
        <v>96</v>
      </c>
      <c r="B46" s="22">
        <v>108.016759799095</v>
      </c>
      <c r="C46" s="22">
        <v>92.604354135542096</v>
      </c>
      <c r="D46" s="22">
        <v>125.260641873974</v>
      </c>
      <c r="E46" s="28">
        <v>0.326532517189003</v>
      </c>
      <c r="F46" s="22">
        <f t="shared" si="3"/>
        <v>15.412405663552903</v>
      </c>
      <c r="G46" s="22">
        <f t="shared" si="4"/>
        <v>17.243882074878996</v>
      </c>
      <c r="H46" s="33">
        <f t="shared" si="5"/>
        <v>100</v>
      </c>
    </row>
    <row r="47" spans="1:18" ht="16.5" customHeight="1">
      <c r="A47" s="16" t="s">
        <v>98</v>
      </c>
      <c r="B47" s="22">
        <v>95.777943670690803</v>
      </c>
      <c r="C47" s="22">
        <v>83.231553251921696</v>
      </c>
      <c r="D47" s="22">
        <v>109.68132338027399</v>
      </c>
      <c r="E47" s="28">
        <v>0.55530061098943095</v>
      </c>
      <c r="F47" s="22">
        <f t="shared" si="3"/>
        <v>12.546390418769107</v>
      </c>
      <c r="G47" s="22">
        <f t="shared" si="4"/>
        <v>13.903379709583191</v>
      </c>
      <c r="H47" s="33">
        <f t="shared" si="5"/>
        <v>100</v>
      </c>
    </row>
    <row r="48" spans="1:18" ht="16.5" customHeight="1">
      <c r="A48" s="16" t="s">
        <v>99</v>
      </c>
      <c r="B48" s="22">
        <v>126.625173053213</v>
      </c>
      <c r="C48" s="22">
        <v>102.199766818985</v>
      </c>
      <c r="D48" s="22">
        <v>155.126526754835</v>
      </c>
      <c r="E48" s="28">
        <v>2.6186303391696e-002</v>
      </c>
      <c r="F48" s="22">
        <f t="shared" si="3"/>
        <v>24.425406234228006</v>
      </c>
      <c r="G48" s="22">
        <f t="shared" si="4"/>
        <v>28.501353701621994</v>
      </c>
      <c r="H48" s="33">
        <f t="shared" si="5"/>
        <v>100</v>
      </c>
    </row>
    <row r="49" spans="1:8" ht="16.5" customHeight="1">
      <c r="A49" s="16" t="s">
        <v>10</v>
      </c>
      <c r="B49" s="22">
        <v>131.62524408018001</v>
      </c>
      <c r="C49" s="22">
        <v>100.43779764126801</v>
      </c>
      <c r="D49" s="22">
        <v>169.431421421458</v>
      </c>
      <c r="E49" s="28">
        <v>3.9288729050305699e-002</v>
      </c>
      <c r="F49" s="22">
        <f t="shared" si="3"/>
        <v>31.187446438912005</v>
      </c>
      <c r="G49" s="22">
        <f t="shared" si="4"/>
        <v>37.806177341277987</v>
      </c>
      <c r="H49" s="33">
        <f t="shared" si="5"/>
        <v>100</v>
      </c>
    </row>
    <row r="50" spans="1:8" ht="16.5" customHeight="1">
      <c r="A50" s="16" t="s">
        <v>100</v>
      </c>
      <c r="B50" s="22">
        <v>107.857626162804</v>
      </c>
      <c r="C50" s="22">
        <v>78.048739240713701</v>
      </c>
      <c r="D50" s="22">
        <v>145.28783060044299</v>
      </c>
      <c r="E50" s="28">
        <v>0.67671717130821596</v>
      </c>
      <c r="F50" s="22">
        <f t="shared" si="3"/>
        <v>29.808886922090295</v>
      </c>
      <c r="G50" s="22">
        <f t="shared" si="4"/>
        <v>37.430204437638992</v>
      </c>
      <c r="H50" s="33">
        <f t="shared" si="5"/>
        <v>100</v>
      </c>
    </row>
    <row r="51" spans="1:8" ht="16.5" customHeight="1">
      <c r="A51" s="16" t="s">
        <v>33</v>
      </c>
      <c r="B51" s="22">
        <v>80.345516931929595</v>
      </c>
      <c r="C51" s="22">
        <v>46.777035054409097</v>
      </c>
      <c r="D51" s="22">
        <v>128.64881974438299</v>
      </c>
      <c r="E51" s="28">
        <v>0.42639396488384301</v>
      </c>
      <c r="F51" s="22">
        <f t="shared" si="3"/>
        <v>33.568481877520497</v>
      </c>
      <c r="G51" s="22">
        <f t="shared" si="4"/>
        <v>48.303302812453396</v>
      </c>
      <c r="H51" s="33">
        <f t="shared" si="5"/>
        <v>100</v>
      </c>
    </row>
    <row r="52" spans="1:8" ht="16.5" customHeight="1">
      <c r="A52" s="16" t="s">
        <v>101</v>
      </c>
      <c r="B52" s="22">
        <v>104.73520014000501</v>
      </c>
      <c r="C52" s="22">
        <v>97.048533029737698</v>
      </c>
      <c r="D52" s="22">
        <v>112.86877919553299</v>
      </c>
      <c r="E52" s="28">
        <v>0.23278132525700099</v>
      </c>
      <c r="F52" s="22">
        <f t="shared" si="3"/>
        <v>7.6866671102673081</v>
      </c>
      <c r="G52" s="22">
        <f t="shared" si="4"/>
        <v>8.1335790555279885</v>
      </c>
      <c r="H52" s="33">
        <f t="shared" si="5"/>
        <v>100</v>
      </c>
    </row>
    <row r="53" spans="1:8" ht="16.5" customHeight="1">
      <c r="A53" s="16" t="s">
        <v>70</v>
      </c>
      <c r="B53" s="22">
        <v>93.794529797488707</v>
      </c>
      <c r="C53" s="22">
        <v>82.062952709459694</v>
      </c>
      <c r="D53" s="22">
        <v>106.732409874919</v>
      </c>
      <c r="E53" s="28">
        <v>0.34731513045483098</v>
      </c>
      <c r="F53" s="22">
        <f t="shared" si="3"/>
        <v>11.731577088029013</v>
      </c>
      <c r="G53" s="22">
        <f t="shared" si="4"/>
        <v>12.937880077430293</v>
      </c>
      <c r="H53" s="33">
        <f t="shared" si="5"/>
        <v>100</v>
      </c>
    </row>
    <row r="54" spans="1:8" ht="16.5" customHeight="1">
      <c r="A54" s="16" t="s">
        <v>93</v>
      </c>
      <c r="B54" s="22">
        <v>84.754444245120098</v>
      </c>
      <c r="C54" s="22">
        <v>78.484755450187905</v>
      </c>
      <c r="D54" s="22">
        <v>91.391708009283903</v>
      </c>
      <c r="E54" s="28">
        <v>1.8036013440747601e-005</v>
      </c>
      <c r="F54" s="22">
        <f t="shared" si="3"/>
        <v>6.2696887949321933</v>
      </c>
      <c r="G54" s="22">
        <f t="shared" si="4"/>
        <v>6.637263764163805</v>
      </c>
      <c r="H54" s="33">
        <f t="shared" si="5"/>
        <v>100</v>
      </c>
    </row>
    <row r="55" spans="1:8" ht="16.5" customHeight="1">
      <c r="A55" s="16" t="s">
        <v>48</v>
      </c>
      <c r="B55" s="22">
        <v>98.106938595545301</v>
      </c>
      <c r="C55" s="22">
        <v>87.101847023302696</v>
      </c>
      <c r="D55" s="22">
        <v>110.117416224393</v>
      </c>
      <c r="E55" s="28">
        <v>0.76786759393946102</v>
      </c>
      <c r="F55" s="22">
        <f t="shared" si="3"/>
        <v>11.005091572242605</v>
      </c>
      <c r="G55" s="22">
        <f t="shared" si="4"/>
        <v>12.010477628847696</v>
      </c>
      <c r="H55" s="33">
        <f t="shared" si="5"/>
        <v>100</v>
      </c>
    </row>
    <row r="56" spans="1:8" ht="16.5" customHeight="1">
      <c r="A56" s="16" t="s">
        <v>1</v>
      </c>
      <c r="B56" s="22">
        <v>107.952890069144</v>
      </c>
      <c r="C56" s="22">
        <v>95.275059639529402</v>
      </c>
      <c r="D56" s="22">
        <v>121.84791134655801</v>
      </c>
      <c r="E56" s="28">
        <v>0.22748279165639401</v>
      </c>
      <c r="F56" s="22">
        <f t="shared" si="3"/>
        <v>12.677830429614602</v>
      </c>
      <c r="G56" s="22">
        <f t="shared" si="4"/>
        <v>13.895021277414003</v>
      </c>
      <c r="H56" s="33">
        <f t="shared" si="5"/>
        <v>100</v>
      </c>
    </row>
    <row r="57" spans="1:8" ht="16.5" customHeight="1">
      <c r="A57" s="16" t="s">
        <v>102</v>
      </c>
      <c r="B57" s="22">
        <v>86.933246379972303</v>
      </c>
      <c r="C57" s="22">
        <v>80.869391841485907</v>
      </c>
      <c r="D57" s="22">
        <v>93.331328182654801</v>
      </c>
      <c r="E57" s="28">
        <v>1.17301836743522e-004</v>
      </c>
      <c r="F57" s="22">
        <f t="shared" si="3"/>
        <v>6.063854538486396</v>
      </c>
      <c r="G57" s="22">
        <f t="shared" si="4"/>
        <v>6.3980818026824977</v>
      </c>
      <c r="H57" s="33">
        <f t="shared" si="5"/>
        <v>100</v>
      </c>
    </row>
    <row r="58" spans="1:8" ht="16.5" customHeight="1">
      <c r="A58" s="16" t="s">
        <v>29</v>
      </c>
      <c r="B58" s="22">
        <v>94.463320298827796</v>
      </c>
      <c r="C58" s="22">
        <v>85.375849528677605</v>
      </c>
      <c r="D58" s="22">
        <v>104.254639828162</v>
      </c>
      <c r="E58" s="28">
        <v>0.26797805241042399</v>
      </c>
      <c r="F58" s="22">
        <f t="shared" si="3"/>
        <v>9.0874707701501904</v>
      </c>
      <c r="G58" s="22">
        <f t="shared" si="4"/>
        <v>9.7913195293342028</v>
      </c>
      <c r="H58" s="33">
        <f t="shared" si="5"/>
        <v>100</v>
      </c>
    </row>
    <row r="59" spans="1:8" ht="16.5" customHeight="1">
      <c r="A59" s="16" t="s">
        <v>55</v>
      </c>
      <c r="B59" s="22">
        <v>92.138108267110894</v>
      </c>
      <c r="C59" s="22">
        <v>74.630015072137397</v>
      </c>
      <c r="D59" s="22">
        <v>112.517899030682</v>
      </c>
      <c r="E59" s="28">
        <v>0.451142118434118</v>
      </c>
      <c r="F59" s="22">
        <f t="shared" si="3"/>
        <v>17.508093194973497</v>
      </c>
      <c r="G59" s="22">
        <f t="shared" si="4"/>
        <v>20.379790763571108</v>
      </c>
      <c r="H59" s="33">
        <f t="shared" si="5"/>
        <v>100</v>
      </c>
    </row>
    <row r="60" spans="1:8" ht="16.5" customHeight="1">
      <c r="A60" s="17" t="s">
        <v>94</v>
      </c>
      <c r="B60" s="23">
        <v>100.196425530676</v>
      </c>
      <c r="C60" s="23">
        <v>68.065650716688296</v>
      </c>
      <c r="D60" s="23">
        <v>142.22649799534599</v>
      </c>
      <c r="E60" s="29">
        <v>0.93706044617361195</v>
      </c>
      <c r="F60" s="23">
        <f t="shared" si="3"/>
        <v>32.130774813987699</v>
      </c>
      <c r="G60" s="23">
        <f t="shared" si="4"/>
        <v>42.030072464669999</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92">
    <tabColor rgb="FFFFFF00"/>
  </sheetPr>
  <dimension ref="A1:R62"/>
  <sheetViews>
    <sheetView view="pageBreakPreview"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92</v>
      </c>
      <c r="D1" s="26"/>
      <c r="F1" s="31"/>
      <c r="G1" s="31"/>
      <c r="H1" s="31"/>
    </row>
    <row r="2" spans="1:18" s="10" customFormat="1" ht="14.25">
      <c r="A2" s="12" t="s">
        <v>123</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122.653910573372</v>
      </c>
      <c r="C5" s="21">
        <v>101.435963599429</v>
      </c>
      <c r="D5" s="21">
        <v>146.99908977361</v>
      </c>
      <c r="E5" s="27">
        <v>3.0666926471465902e-002</v>
      </c>
      <c r="F5" s="21">
        <f t="shared" ref="F5:F29" si="0">ABS(B5-C5)</f>
        <v>21.217946973943</v>
      </c>
      <c r="G5" s="21">
        <f t="shared" ref="G5:G29" si="1">ABS(B5-D5)</f>
        <v>24.345179200237993</v>
      </c>
      <c r="H5" s="32">
        <f t="shared" ref="H5:H30" si="2">$B$30</f>
        <v>100</v>
      </c>
    </row>
    <row r="6" spans="1:18" ht="16.5" customHeight="1">
      <c r="A6" s="16" t="s">
        <v>72</v>
      </c>
      <c r="B6" s="22">
        <v>78.829130606551303</v>
      </c>
      <c r="C6" s="22">
        <v>56.562566935111597</v>
      </c>
      <c r="D6" s="22">
        <v>106.943938464732</v>
      </c>
      <c r="E6" s="28">
        <v>0.14498175006196401</v>
      </c>
      <c r="F6" s="22">
        <f t="shared" si="0"/>
        <v>22.266563671439705</v>
      </c>
      <c r="G6" s="22">
        <f t="shared" si="1"/>
        <v>28.114807858180697</v>
      </c>
      <c r="H6" s="33">
        <f t="shared" si="2"/>
        <v>100</v>
      </c>
    </row>
    <row r="7" spans="1:18" ht="16.5" customHeight="1">
      <c r="A7" s="16" t="s">
        <v>89</v>
      </c>
      <c r="B7" s="22">
        <v>84.4114453121488</v>
      </c>
      <c r="C7" s="22">
        <v>27.202598847854599</v>
      </c>
      <c r="D7" s="22">
        <v>196.987639971325</v>
      </c>
      <c r="E7" s="28">
        <v>0.8619020482741</v>
      </c>
      <c r="F7" s="22">
        <f t="shared" si="0"/>
        <v>57.208846464294197</v>
      </c>
      <c r="G7" s="22">
        <f t="shared" si="1"/>
        <v>112.5761946591762</v>
      </c>
      <c r="H7" s="33">
        <f t="shared" si="2"/>
        <v>100</v>
      </c>
    </row>
    <row r="8" spans="1:18" ht="16.5" customHeight="1">
      <c r="A8" s="16" t="s">
        <v>58</v>
      </c>
      <c r="B8" s="22">
        <v>74.562479502799405</v>
      </c>
      <c r="C8" s="22">
        <v>51.927532826497497</v>
      </c>
      <c r="D8" s="22">
        <v>103.702079219711</v>
      </c>
      <c r="E8" s="28">
        <v>9.49538707992581e-002</v>
      </c>
      <c r="F8" s="22">
        <f t="shared" si="0"/>
        <v>22.634946676301908</v>
      </c>
      <c r="G8" s="22">
        <f t="shared" si="1"/>
        <v>29.13959971691159</v>
      </c>
      <c r="H8" s="33">
        <f t="shared" si="2"/>
        <v>100</v>
      </c>
    </row>
    <row r="9" spans="1:18" ht="16.5" customHeight="1">
      <c r="A9" s="16" t="s">
        <v>95</v>
      </c>
      <c r="B9" s="22">
        <v>122.656888950035</v>
      </c>
      <c r="C9" s="22">
        <v>39.527650944669098</v>
      </c>
      <c r="D9" s="22">
        <v>286.23951397992198</v>
      </c>
      <c r="E9" s="28">
        <v>0.83382405515732305</v>
      </c>
      <c r="F9" s="22">
        <f t="shared" si="0"/>
        <v>83.129238005365892</v>
      </c>
      <c r="G9" s="22">
        <f t="shared" si="1"/>
        <v>163.58262502988697</v>
      </c>
      <c r="H9" s="33">
        <f t="shared" si="2"/>
        <v>100</v>
      </c>
    </row>
    <row r="10" spans="1:18" ht="16.5" customHeight="1">
      <c r="A10" s="16" t="s">
        <v>85</v>
      </c>
      <c r="B10" s="22">
        <v>80.348047048154399</v>
      </c>
      <c r="C10" s="22">
        <v>60.850782544303001</v>
      </c>
      <c r="D10" s="22">
        <v>104.102568681354</v>
      </c>
      <c r="E10" s="28">
        <v>0.110521065955168</v>
      </c>
      <c r="F10" s="22">
        <f t="shared" si="0"/>
        <v>19.497264503851397</v>
      </c>
      <c r="G10" s="22">
        <f t="shared" si="1"/>
        <v>23.754521633199602</v>
      </c>
      <c r="H10" s="33">
        <f t="shared" si="2"/>
        <v>100</v>
      </c>
    </row>
    <row r="11" spans="1:18" ht="16.5" customHeight="1">
      <c r="A11" s="16" t="s">
        <v>43</v>
      </c>
      <c r="B11" s="22">
        <v>74.564563660820497</v>
      </c>
      <c r="C11" s="22">
        <v>24.029323346258199</v>
      </c>
      <c r="D11" s="22">
        <v>174.008363045084</v>
      </c>
      <c r="E11" s="28">
        <v>0.64152422446377799</v>
      </c>
      <c r="F11" s="22">
        <f t="shared" si="0"/>
        <v>50.535240314562301</v>
      </c>
      <c r="G11" s="22">
        <f t="shared" si="1"/>
        <v>99.4437993842635</v>
      </c>
      <c r="H11" s="33">
        <f t="shared" si="2"/>
        <v>100</v>
      </c>
    </row>
    <row r="12" spans="1:18" ht="16.5" customHeight="1">
      <c r="A12" s="16" t="s">
        <v>64</v>
      </c>
      <c r="B12" s="22">
        <v>115.698739495194</v>
      </c>
      <c r="C12" s="22">
        <v>77.468631395378495</v>
      </c>
      <c r="D12" s="22">
        <v>166.16969458044599</v>
      </c>
      <c r="E12" s="28">
        <v>0.49265750919297002</v>
      </c>
      <c r="F12" s="22">
        <f t="shared" si="0"/>
        <v>38.23010809981551</v>
      </c>
      <c r="G12" s="22">
        <f t="shared" si="1"/>
        <v>50.470955085251987</v>
      </c>
      <c r="H12" s="33">
        <f t="shared" si="2"/>
        <v>100</v>
      </c>
    </row>
    <row r="13" spans="1:18" ht="16.5" customHeight="1">
      <c r="A13" s="16" t="s">
        <v>77</v>
      </c>
      <c r="B13" s="22">
        <v>75.434913906540402</v>
      </c>
      <c r="C13" s="22">
        <v>36.113561439665197</v>
      </c>
      <c r="D13" s="22">
        <v>138.73707898452199</v>
      </c>
      <c r="E13" s="28">
        <v>0.44900580951225399</v>
      </c>
      <c r="F13" s="22">
        <f t="shared" si="0"/>
        <v>39.321352466875204</v>
      </c>
      <c r="G13" s="22">
        <f t="shared" si="1"/>
        <v>63.302165077981584</v>
      </c>
      <c r="H13" s="33">
        <f t="shared" si="2"/>
        <v>100</v>
      </c>
    </row>
    <row r="14" spans="1:18" ht="16.5" customHeight="1">
      <c r="A14" s="16" t="s">
        <v>42</v>
      </c>
      <c r="B14" s="22">
        <v>100.47134600069</v>
      </c>
      <c r="C14" s="22">
        <v>90.1765219094478</v>
      </c>
      <c r="D14" s="22">
        <v>111.619272475667</v>
      </c>
      <c r="E14" s="28">
        <v>0.95160510477089799</v>
      </c>
      <c r="F14" s="22">
        <f t="shared" si="0"/>
        <v>10.294824091242205</v>
      </c>
      <c r="G14" s="22">
        <f t="shared" si="1"/>
        <v>11.147926474976998</v>
      </c>
      <c r="H14" s="33">
        <f t="shared" si="2"/>
        <v>100</v>
      </c>
    </row>
    <row r="15" spans="1:18" ht="16.5" customHeight="1">
      <c r="A15" s="16" t="s">
        <v>96</v>
      </c>
      <c r="B15" s="22">
        <v>104.06889480661199</v>
      </c>
      <c r="C15" s="22">
        <v>67.963462883480602</v>
      </c>
      <c r="D15" s="22">
        <v>152.492061811902</v>
      </c>
      <c r="E15" s="28">
        <v>0.91768974068913201</v>
      </c>
      <c r="F15" s="22">
        <f t="shared" si="0"/>
        <v>36.105431923131391</v>
      </c>
      <c r="G15" s="22">
        <f t="shared" si="1"/>
        <v>48.423167005290011</v>
      </c>
      <c r="H15" s="33">
        <f t="shared" si="2"/>
        <v>100</v>
      </c>
    </row>
    <row r="16" spans="1:18" ht="16.5" customHeight="1">
      <c r="A16" s="16" t="s">
        <v>98</v>
      </c>
      <c r="B16" s="22">
        <v>99.252211775030204</v>
      </c>
      <c r="C16" s="22">
        <v>69.122198180880901</v>
      </c>
      <c r="D16" s="22">
        <v>138.04075182128699</v>
      </c>
      <c r="E16" s="28">
        <v>0.96825836190720005</v>
      </c>
      <c r="F16" s="22">
        <f t="shared" si="0"/>
        <v>30.130013594149304</v>
      </c>
      <c r="G16" s="22">
        <f t="shared" si="1"/>
        <v>38.788540046256784</v>
      </c>
      <c r="H16" s="33">
        <f t="shared" si="2"/>
        <v>100</v>
      </c>
    </row>
    <row r="17" spans="1:8" ht="16.5" customHeight="1">
      <c r="A17" s="16" t="s">
        <v>99</v>
      </c>
      <c r="B17" s="22">
        <v>69.064542380382406</v>
      </c>
      <c r="C17" s="22">
        <v>27.669020775664102</v>
      </c>
      <c r="D17" s="22">
        <v>142.30663572281699</v>
      </c>
      <c r="E17" s="28">
        <v>0.40777579308980999</v>
      </c>
      <c r="F17" s="22">
        <f t="shared" si="0"/>
        <v>41.395521604718304</v>
      </c>
      <c r="G17" s="22">
        <f t="shared" si="1"/>
        <v>73.242093342434586</v>
      </c>
      <c r="H17" s="33">
        <f t="shared" si="2"/>
        <v>100</v>
      </c>
    </row>
    <row r="18" spans="1:8" ht="16.5" customHeight="1">
      <c r="A18" s="16" t="s">
        <v>10</v>
      </c>
      <c r="B18" s="22">
        <v>68.847149450789203</v>
      </c>
      <c r="C18" s="22">
        <v>18.5219553220237</v>
      </c>
      <c r="D18" s="22">
        <v>176.26389408826699</v>
      </c>
      <c r="E18" s="28">
        <v>0.58680678160397504</v>
      </c>
      <c r="F18" s="22">
        <f t="shared" si="0"/>
        <v>50.325194128765503</v>
      </c>
      <c r="G18" s="22">
        <f t="shared" si="1"/>
        <v>107.41674463747779</v>
      </c>
      <c r="H18" s="33">
        <f t="shared" si="2"/>
        <v>100</v>
      </c>
    </row>
    <row r="19" spans="1:8" ht="16.5" customHeight="1">
      <c r="A19" s="16" t="s">
        <v>100</v>
      </c>
      <c r="B19" s="22">
        <v>68.561554037370499</v>
      </c>
      <c r="C19" s="22">
        <v>18.445121560136499</v>
      </c>
      <c r="D19" s="22">
        <v>175.53270681174899</v>
      </c>
      <c r="E19" s="28">
        <v>0.58070137115366405</v>
      </c>
      <c r="F19" s="22">
        <f t="shared" si="0"/>
        <v>50.116432477234</v>
      </c>
      <c r="G19" s="22">
        <f t="shared" si="1"/>
        <v>106.9711527743785</v>
      </c>
      <c r="H19" s="33">
        <f t="shared" si="2"/>
        <v>100</v>
      </c>
    </row>
    <row r="20" spans="1:8" ht="16.5" customHeight="1">
      <c r="A20" s="16" t="s">
        <v>33</v>
      </c>
      <c r="B20" s="22">
        <v>81.664243703789097</v>
      </c>
      <c r="C20" s="22">
        <v>9.1714398835459505</v>
      </c>
      <c r="D20" s="22">
        <v>294.84797765445501</v>
      </c>
      <c r="E20" s="28">
        <v>0.97402896172339803</v>
      </c>
      <c r="F20" s="22">
        <f t="shared" si="0"/>
        <v>72.492803820243154</v>
      </c>
      <c r="G20" s="22">
        <f t="shared" si="1"/>
        <v>213.1837339506659</v>
      </c>
      <c r="H20" s="33">
        <f t="shared" si="2"/>
        <v>100</v>
      </c>
    </row>
    <row r="21" spans="1:8" ht="16.5" customHeight="1">
      <c r="A21" s="16" t="s">
        <v>101</v>
      </c>
      <c r="B21" s="22">
        <v>92.366249984714997</v>
      </c>
      <c r="C21" s="22">
        <v>74.549230478958407</v>
      </c>
      <c r="D21" s="22">
        <v>113.15645383936599</v>
      </c>
      <c r="E21" s="28">
        <v>0.47389253364661099</v>
      </c>
      <c r="F21" s="22">
        <f t="shared" si="0"/>
        <v>17.817019505756591</v>
      </c>
      <c r="G21" s="22">
        <f t="shared" si="1"/>
        <v>20.790203854650997</v>
      </c>
      <c r="H21" s="33">
        <f t="shared" si="2"/>
        <v>100</v>
      </c>
    </row>
    <row r="22" spans="1:8" ht="16.5" customHeight="1">
      <c r="A22" s="16" t="s">
        <v>70</v>
      </c>
      <c r="B22" s="22">
        <v>154.787926525671</v>
      </c>
      <c r="C22" s="22">
        <v>115.594070207073</v>
      </c>
      <c r="D22" s="22">
        <v>202.988796595823</v>
      </c>
      <c r="E22" s="28">
        <v>2.0064391035832202e-003</v>
      </c>
      <c r="F22" s="22">
        <f t="shared" si="0"/>
        <v>39.193856318597994</v>
      </c>
      <c r="G22" s="22">
        <f t="shared" si="1"/>
        <v>48.200870070152007</v>
      </c>
      <c r="H22" s="33">
        <f t="shared" si="2"/>
        <v>100</v>
      </c>
    </row>
    <row r="23" spans="1:8" ht="16.5" customHeight="1">
      <c r="A23" s="16" t="s">
        <v>93</v>
      </c>
      <c r="B23" s="22">
        <v>108.296623714064</v>
      </c>
      <c r="C23" s="22">
        <v>89.786820566672105</v>
      </c>
      <c r="D23" s="22">
        <v>129.49758688751101</v>
      </c>
      <c r="E23" s="28">
        <v>0.40889306401325798</v>
      </c>
      <c r="F23" s="22">
        <f t="shared" si="0"/>
        <v>18.509803147391892</v>
      </c>
      <c r="G23" s="22">
        <f t="shared" si="1"/>
        <v>21.200963173447008</v>
      </c>
      <c r="H23" s="33">
        <f t="shared" si="2"/>
        <v>100</v>
      </c>
    </row>
    <row r="24" spans="1:8" ht="16.5" customHeight="1">
      <c r="A24" s="16" t="s">
        <v>48</v>
      </c>
      <c r="B24" s="22">
        <v>128.29934330339</v>
      </c>
      <c r="C24" s="22">
        <v>95.218362609154198</v>
      </c>
      <c r="D24" s="22">
        <v>169.15103940499901</v>
      </c>
      <c r="E24" s="28">
        <v>9.1689736459803897e-002</v>
      </c>
      <c r="F24" s="22">
        <f t="shared" si="0"/>
        <v>33.080980694235805</v>
      </c>
      <c r="G24" s="22">
        <f t="shared" si="1"/>
        <v>40.851696101609008</v>
      </c>
      <c r="H24" s="33">
        <f t="shared" si="2"/>
        <v>100</v>
      </c>
    </row>
    <row r="25" spans="1:8" ht="16.5" customHeight="1">
      <c r="A25" s="16" t="s">
        <v>1</v>
      </c>
      <c r="B25" s="22">
        <v>105.551451653683</v>
      </c>
      <c r="C25" s="22">
        <v>73.916149438899296</v>
      </c>
      <c r="D25" s="22">
        <v>146.13281229329999</v>
      </c>
      <c r="E25" s="28">
        <v>0.81142019991555903</v>
      </c>
      <c r="F25" s="22">
        <f t="shared" si="0"/>
        <v>31.635302214783707</v>
      </c>
      <c r="G25" s="22">
        <f t="shared" si="1"/>
        <v>40.581360639616989</v>
      </c>
      <c r="H25" s="33">
        <f t="shared" si="2"/>
        <v>100</v>
      </c>
    </row>
    <row r="26" spans="1:8" ht="16.5" customHeight="1">
      <c r="A26" s="16" t="s">
        <v>102</v>
      </c>
      <c r="B26" s="22">
        <v>90.8756960813662</v>
      </c>
      <c r="C26" s="22">
        <v>74.545302573511194</v>
      </c>
      <c r="D26" s="22">
        <v>109.719149276588</v>
      </c>
      <c r="E26" s="28">
        <v>0.34270966484772802</v>
      </c>
      <c r="F26" s="22">
        <f t="shared" si="0"/>
        <v>16.330393507855007</v>
      </c>
      <c r="G26" s="22">
        <f t="shared" si="1"/>
        <v>18.843453195221798</v>
      </c>
      <c r="H26" s="33">
        <f t="shared" si="2"/>
        <v>100</v>
      </c>
    </row>
    <row r="27" spans="1:8" ht="16.5" customHeight="1">
      <c r="A27" s="16" t="s">
        <v>29</v>
      </c>
      <c r="B27" s="22">
        <v>113.607972635606</v>
      </c>
      <c r="C27" s="22">
        <v>89.0465675824058</v>
      </c>
      <c r="D27" s="22">
        <v>142.84748833661899</v>
      </c>
      <c r="E27" s="28">
        <v>0.30374383070049099</v>
      </c>
      <c r="F27" s="22">
        <f t="shared" si="0"/>
        <v>24.561405053200204</v>
      </c>
      <c r="G27" s="22">
        <f t="shared" si="1"/>
        <v>29.239515701012991</v>
      </c>
      <c r="H27" s="33">
        <f t="shared" si="2"/>
        <v>100</v>
      </c>
    </row>
    <row r="28" spans="1:8" ht="16.5" customHeight="1">
      <c r="A28" s="16" t="s">
        <v>55</v>
      </c>
      <c r="B28" s="22">
        <v>44.580377045939898</v>
      </c>
      <c r="C28" s="22">
        <v>19.195377309084101</v>
      </c>
      <c r="D28" s="22">
        <v>87.846510600512602</v>
      </c>
      <c r="E28" s="28">
        <v>2.5771561685948199e-002</v>
      </c>
      <c r="F28" s="22">
        <f t="shared" si="0"/>
        <v>25.384999736855796</v>
      </c>
      <c r="G28" s="22">
        <f t="shared" si="1"/>
        <v>43.266133554572704</v>
      </c>
      <c r="H28" s="33">
        <f t="shared" si="2"/>
        <v>100</v>
      </c>
    </row>
    <row r="29" spans="1:8" ht="16.5" customHeight="1">
      <c r="A29" s="17" t="s">
        <v>94</v>
      </c>
      <c r="B29" s="23">
        <v>106.539909076288</v>
      </c>
      <c r="C29" s="23">
        <v>38.903771217329101</v>
      </c>
      <c r="D29" s="23">
        <v>231.90000907846201</v>
      </c>
      <c r="E29" s="29">
        <v>0.95574538480494498</v>
      </c>
      <c r="F29" s="23">
        <f t="shared" si="0"/>
        <v>67.636137858958904</v>
      </c>
      <c r="G29" s="23">
        <f t="shared" si="1"/>
        <v>125.36010000217401</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92</v>
      </c>
      <c r="D32" s="26"/>
      <c r="F32" s="31"/>
      <c r="G32" s="31"/>
      <c r="H32" s="31"/>
    </row>
    <row r="33" spans="1:18" s="10" customFormat="1" ht="14.25">
      <c r="A33" s="12" t="s">
        <v>124</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92.455018063953304</v>
      </c>
      <c r="C36" s="21">
        <v>51.708053442906198</v>
      </c>
      <c r="D36" s="21">
        <v>152.500385578802</v>
      </c>
      <c r="E36" s="27">
        <v>0.85733168838461904</v>
      </c>
      <c r="F36" s="21">
        <f t="shared" ref="F36:F60" si="3">ABS(B36-C36)</f>
        <v>40.746964621047105</v>
      </c>
      <c r="G36" s="21">
        <f t="shared" ref="G36:G60" si="4">ABS(B36-D36)</f>
        <v>60.045367514848692</v>
      </c>
      <c r="H36" s="32">
        <f t="shared" ref="H36:H61" si="5">$B$61</f>
        <v>100</v>
      </c>
    </row>
    <row r="37" spans="1:18" ht="16.5" customHeight="1">
      <c r="A37" s="16" t="s">
        <v>72</v>
      </c>
      <c r="B37" s="22">
        <v>102.441221291269</v>
      </c>
      <c r="C37" s="22">
        <v>49.042507606492002</v>
      </c>
      <c r="D37" s="22">
        <v>188.40607185110599</v>
      </c>
      <c r="E37" s="28">
        <v>0.93324773987951803</v>
      </c>
      <c r="F37" s="22">
        <f t="shared" si="3"/>
        <v>53.398713684777</v>
      </c>
      <c r="G37" s="22">
        <f t="shared" si="4"/>
        <v>85.964850559836989</v>
      </c>
      <c r="H37" s="33">
        <f t="shared" si="5"/>
        <v>100</v>
      </c>
    </row>
    <row r="38" spans="1:18" ht="16.5" customHeight="1">
      <c r="A38" s="16" t="s">
        <v>89</v>
      </c>
      <c r="B38" s="22">
        <v>80.599526801620797</v>
      </c>
      <c r="C38" s="22">
        <v>1.05344665035017</v>
      </c>
      <c r="D38" s="22">
        <v>448.44418734467001</v>
      </c>
      <c r="E38" s="28">
        <v>0.81592407464063199</v>
      </c>
      <c r="F38" s="22">
        <f t="shared" si="3"/>
        <v>79.54608015127063</v>
      </c>
      <c r="G38" s="22">
        <f t="shared" si="4"/>
        <v>367.8446605430492</v>
      </c>
      <c r="H38" s="33">
        <f t="shared" si="5"/>
        <v>100</v>
      </c>
    </row>
    <row r="39" spans="1:18" ht="16.5" customHeight="1">
      <c r="A39" s="16" t="s">
        <v>58</v>
      </c>
      <c r="B39" s="22">
        <v>95.211651324867702</v>
      </c>
      <c r="C39" s="22">
        <v>40.996144324181699</v>
      </c>
      <c r="D39" s="22">
        <v>187.61643331960201</v>
      </c>
      <c r="E39" s="28">
        <v>0.97312145264034999</v>
      </c>
      <c r="F39" s="22">
        <f t="shared" si="3"/>
        <v>54.215507000686003</v>
      </c>
      <c r="G39" s="22">
        <f t="shared" si="4"/>
        <v>92.404781994734307</v>
      </c>
      <c r="H39" s="33">
        <f t="shared" si="5"/>
        <v>100</v>
      </c>
    </row>
    <row r="40" spans="1:18" ht="16.5" customHeight="1">
      <c r="A40" s="16" t="s">
        <v>95</v>
      </c>
      <c r="B40" s="22">
        <v>142.70900756668701</v>
      </c>
      <c r="C40" s="22">
        <v>1.86522591337224</v>
      </c>
      <c r="D40" s="22">
        <v>794.01241501730999</v>
      </c>
      <c r="E40" s="28">
        <v>0.81049323556224295</v>
      </c>
      <c r="F40" s="22">
        <f t="shared" si="3"/>
        <v>140.84378165331478</v>
      </c>
      <c r="G40" s="22">
        <f t="shared" si="4"/>
        <v>651.30340745062301</v>
      </c>
      <c r="H40" s="33">
        <f t="shared" si="5"/>
        <v>100</v>
      </c>
    </row>
    <row r="41" spans="1:18" ht="16.5" customHeight="1">
      <c r="A41" s="16" t="s">
        <v>85</v>
      </c>
      <c r="B41" s="22">
        <v>47.490777078701697</v>
      </c>
      <c r="C41" s="22">
        <v>17.3415797180757</v>
      </c>
      <c r="D41" s="22">
        <v>103.37076247932799</v>
      </c>
      <c r="E41" s="28">
        <v>8.4394421159683694e-002</v>
      </c>
      <c r="F41" s="22">
        <f t="shared" si="3"/>
        <v>30.149197360625998</v>
      </c>
      <c r="G41" s="22">
        <f t="shared" si="4"/>
        <v>55.879985400626296</v>
      </c>
      <c r="H41" s="33">
        <f t="shared" si="5"/>
        <v>100</v>
      </c>
    </row>
    <row r="42" spans="1:18" ht="16.5" customHeight="1">
      <c r="A42" s="16" t="s">
        <v>43</v>
      </c>
      <c r="B42" s="22">
        <v>84.933951335725098</v>
      </c>
      <c r="C42" s="22">
        <v>1.1100981616907499</v>
      </c>
      <c r="D42" s="22">
        <v>472.56030272320402</v>
      </c>
      <c r="E42" s="28">
        <v>0.76622196975381296</v>
      </c>
      <c r="F42" s="22">
        <f t="shared" si="3"/>
        <v>83.823853174034355</v>
      </c>
      <c r="G42" s="22">
        <f t="shared" si="4"/>
        <v>387.62635138747891</v>
      </c>
      <c r="H42" s="33">
        <f t="shared" si="5"/>
        <v>100</v>
      </c>
    </row>
    <row r="43" spans="1:18" ht="16.5" customHeight="1">
      <c r="A43" s="16" t="s">
        <v>64</v>
      </c>
      <c r="B43" s="22">
        <v>121.52273317812001</v>
      </c>
      <c r="C43" s="22">
        <v>44.374851173195999</v>
      </c>
      <c r="D43" s="22">
        <v>264.512361344954</v>
      </c>
      <c r="E43" s="28">
        <v>0.80010039662974497</v>
      </c>
      <c r="F43" s="22">
        <f t="shared" si="3"/>
        <v>77.147882004924014</v>
      </c>
      <c r="G43" s="22">
        <f t="shared" si="4"/>
        <v>142.989628166834</v>
      </c>
      <c r="H43" s="33">
        <f t="shared" si="5"/>
        <v>100</v>
      </c>
    </row>
    <row r="44" spans="1:18" ht="16.5" customHeight="1">
      <c r="A44" s="16" t="s">
        <v>77</v>
      </c>
      <c r="B44" s="22">
        <v>127.489150243707</v>
      </c>
      <c r="C44" s="22">
        <v>25.623243971033599</v>
      </c>
      <c r="D44" s="22">
        <v>372.50145048998002</v>
      </c>
      <c r="E44" s="28">
        <v>0.92373024249817604</v>
      </c>
      <c r="F44" s="22">
        <f t="shared" si="3"/>
        <v>101.8659062726734</v>
      </c>
      <c r="G44" s="22">
        <f t="shared" si="4"/>
        <v>245.01230024627301</v>
      </c>
      <c r="H44" s="33">
        <f t="shared" si="5"/>
        <v>100</v>
      </c>
    </row>
    <row r="45" spans="1:18" ht="16.5" customHeight="1">
      <c r="A45" s="16" t="s">
        <v>42</v>
      </c>
      <c r="B45" s="22">
        <v>95.940042151872902</v>
      </c>
      <c r="C45" s="22">
        <v>73.881467847200497</v>
      </c>
      <c r="D45" s="22">
        <v>122.51576010066999</v>
      </c>
      <c r="E45" s="28">
        <v>0.78686821695269704</v>
      </c>
      <c r="F45" s="22">
        <f t="shared" si="3"/>
        <v>22.058574304672405</v>
      </c>
      <c r="G45" s="22">
        <f t="shared" si="4"/>
        <v>26.575717948797092</v>
      </c>
      <c r="H45" s="33">
        <f t="shared" si="5"/>
        <v>100</v>
      </c>
    </row>
    <row r="46" spans="1:18" ht="16.5" customHeight="1">
      <c r="A46" s="16" t="s">
        <v>96</v>
      </c>
      <c r="B46" s="22">
        <v>76.074868866914201</v>
      </c>
      <c r="C46" s="22">
        <v>15.2898103196633</v>
      </c>
      <c r="D46" s="22">
        <v>222.277730650726</v>
      </c>
      <c r="E46" s="28">
        <v>0.82328247954630296</v>
      </c>
      <c r="F46" s="22">
        <f t="shared" si="3"/>
        <v>60.785058547250898</v>
      </c>
      <c r="G46" s="22">
        <f t="shared" si="4"/>
        <v>146.20286178381178</v>
      </c>
      <c r="H46" s="33">
        <f t="shared" si="5"/>
        <v>100</v>
      </c>
    </row>
    <row r="47" spans="1:18" ht="16.5" customHeight="1">
      <c r="A47" s="16" t="s">
        <v>98</v>
      </c>
      <c r="B47" s="22">
        <v>51.4557933895383</v>
      </c>
      <c r="C47" s="22">
        <v>10.341776890212801</v>
      </c>
      <c r="D47" s="22">
        <v>150.34501082700501</v>
      </c>
      <c r="E47" s="28">
        <v>0.334510076458165</v>
      </c>
      <c r="F47" s="22">
        <f t="shared" si="3"/>
        <v>41.114016499325501</v>
      </c>
      <c r="G47" s="22">
        <f t="shared" si="4"/>
        <v>98.889217437466712</v>
      </c>
      <c r="H47" s="33">
        <f t="shared" si="5"/>
        <v>100</v>
      </c>
    </row>
    <row r="48" spans="1:18" ht="16.5" customHeight="1">
      <c r="A48" s="16" t="s">
        <v>99</v>
      </c>
      <c r="B48" s="22">
        <v>115.262193657466</v>
      </c>
      <c r="C48" s="22">
        <v>12.944714014733901</v>
      </c>
      <c r="D48" s="22">
        <v>416.15305742852502</v>
      </c>
      <c r="E48" s="28">
        <v>0.858304452179384</v>
      </c>
      <c r="F48" s="22">
        <f t="shared" si="3"/>
        <v>102.3174796427321</v>
      </c>
      <c r="G48" s="22">
        <f t="shared" si="4"/>
        <v>300.890863771059</v>
      </c>
      <c r="H48" s="33">
        <f t="shared" si="5"/>
        <v>100</v>
      </c>
    </row>
    <row r="49" spans="1:8" ht="16.5" customHeight="1">
      <c r="A49" s="16" t="s">
        <v>10</v>
      </c>
      <c r="B49" s="22">
        <v>185.12185063849699</v>
      </c>
      <c r="C49" s="22">
        <v>20.790419983806999</v>
      </c>
      <c r="D49" s="22">
        <v>668.38068663676597</v>
      </c>
      <c r="E49" s="28">
        <v>0.68641819834856299</v>
      </c>
      <c r="F49" s="22">
        <f t="shared" si="3"/>
        <v>164.33143065469</v>
      </c>
      <c r="G49" s="22">
        <f t="shared" si="4"/>
        <v>483.25883599826898</v>
      </c>
      <c r="H49" s="33">
        <f t="shared" si="5"/>
        <v>100</v>
      </c>
    </row>
    <row r="50" spans="1:8" ht="16.5" customHeight="1">
      <c r="A50" s="16" t="s">
        <v>100</v>
      </c>
      <c r="B50" s="22">
        <v>0</v>
      </c>
      <c r="C50" s="22">
        <v>0</v>
      </c>
      <c r="D50" s="22">
        <v>0</v>
      </c>
      <c r="E50" s="28">
        <v>0.61080612274291102</v>
      </c>
      <c r="F50" s="22">
        <f t="shared" si="3"/>
        <v>0</v>
      </c>
      <c r="G50" s="22">
        <f t="shared" si="4"/>
        <v>0</v>
      </c>
      <c r="H50" s="33">
        <f t="shared" si="5"/>
        <v>100</v>
      </c>
    </row>
    <row r="51" spans="1:8" ht="16.5" customHeight="1">
      <c r="A51" s="16" t="s">
        <v>33</v>
      </c>
      <c r="B51" s="22">
        <v>0</v>
      </c>
      <c r="C51" s="22">
        <v>0</v>
      </c>
      <c r="D51" s="22">
        <v>0</v>
      </c>
      <c r="E51" s="28">
        <v>0.89952597967141501</v>
      </c>
      <c r="F51" s="22">
        <f t="shared" si="3"/>
        <v>0</v>
      </c>
      <c r="G51" s="22">
        <f t="shared" si="4"/>
        <v>0</v>
      </c>
      <c r="H51" s="33">
        <f t="shared" si="5"/>
        <v>100</v>
      </c>
    </row>
    <row r="52" spans="1:8" ht="16.5" customHeight="1">
      <c r="A52" s="16" t="s">
        <v>101</v>
      </c>
      <c r="B52" s="22">
        <v>103.816556833581</v>
      </c>
      <c r="C52" s="22">
        <v>60.441837997592302</v>
      </c>
      <c r="D52" s="22">
        <v>166.23052556723599</v>
      </c>
      <c r="E52" s="28">
        <v>0.97536457990900305</v>
      </c>
      <c r="F52" s="22">
        <f t="shared" si="3"/>
        <v>43.374718835988702</v>
      </c>
      <c r="G52" s="22">
        <f t="shared" si="4"/>
        <v>62.413968733654983</v>
      </c>
      <c r="H52" s="33">
        <f t="shared" si="5"/>
        <v>100</v>
      </c>
    </row>
    <row r="53" spans="1:8" ht="16.5" customHeight="1">
      <c r="A53" s="16" t="s">
        <v>70</v>
      </c>
      <c r="B53" s="22">
        <v>108.09982886049799</v>
      </c>
      <c r="C53" s="22">
        <v>43.307554173216801</v>
      </c>
      <c r="D53" s="22">
        <v>222.738360917878</v>
      </c>
      <c r="E53" s="28">
        <v>0.99231691999196203</v>
      </c>
      <c r="F53" s="22">
        <f t="shared" si="3"/>
        <v>64.792274687281193</v>
      </c>
      <c r="G53" s="22">
        <f t="shared" si="4"/>
        <v>114.63853205738</v>
      </c>
      <c r="H53" s="33">
        <f t="shared" si="5"/>
        <v>100</v>
      </c>
    </row>
    <row r="54" spans="1:8" ht="16.5" customHeight="1">
      <c r="A54" s="16" t="s">
        <v>93</v>
      </c>
      <c r="B54" s="22">
        <v>115.81708938666701</v>
      </c>
      <c r="C54" s="22">
        <v>73.394010864896799</v>
      </c>
      <c r="D54" s="22">
        <v>173.79127251846501</v>
      </c>
      <c r="E54" s="28">
        <v>0.55340722832587497</v>
      </c>
      <c r="F54" s="22">
        <f t="shared" si="3"/>
        <v>42.423078521770208</v>
      </c>
      <c r="G54" s="22">
        <f t="shared" si="4"/>
        <v>57.974183131798</v>
      </c>
      <c r="H54" s="33">
        <f t="shared" si="5"/>
        <v>100</v>
      </c>
    </row>
    <row r="55" spans="1:8" ht="16.5" customHeight="1">
      <c r="A55" s="16" t="s">
        <v>48</v>
      </c>
      <c r="B55" s="22">
        <v>66.689821515699407</v>
      </c>
      <c r="C55" s="22">
        <v>21.491593411509701</v>
      </c>
      <c r="D55" s="22">
        <v>155.63138981812699</v>
      </c>
      <c r="E55" s="28">
        <v>0.465712659551616</v>
      </c>
      <c r="F55" s="22">
        <f t="shared" si="3"/>
        <v>45.19822810418971</v>
      </c>
      <c r="G55" s="22">
        <f t="shared" si="4"/>
        <v>88.941568302427584</v>
      </c>
      <c r="H55" s="33">
        <f t="shared" si="5"/>
        <v>100</v>
      </c>
    </row>
    <row r="56" spans="1:8" ht="16.5" customHeight="1">
      <c r="A56" s="16" t="s">
        <v>1</v>
      </c>
      <c r="B56" s="22">
        <v>100.583655230245</v>
      </c>
      <c r="C56" s="22">
        <v>36.728804681804299</v>
      </c>
      <c r="D56" s="22">
        <v>218.93533384129901</v>
      </c>
      <c r="E56" s="28">
        <v>0.848945602501747</v>
      </c>
      <c r="F56" s="22">
        <f t="shared" si="3"/>
        <v>63.854850548440702</v>
      </c>
      <c r="G56" s="22">
        <f t="shared" si="4"/>
        <v>118.35167861105401</v>
      </c>
      <c r="H56" s="33">
        <f t="shared" si="5"/>
        <v>100</v>
      </c>
    </row>
    <row r="57" spans="1:8" ht="16.5" customHeight="1">
      <c r="A57" s="16" t="s">
        <v>102</v>
      </c>
      <c r="B57" s="22">
        <v>133.666350092794</v>
      </c>
      <c r="C57" s="22">
        <v>89.499239581035894</v>
      </c>
      <c r="D57" s="22">
        <v>191.97526842135599</v>
      </c>
      <c r="E57" s="28">
        <v>0.14407255991453799</v>
      </c>
      <c r="F57" s="22">
        <f t="shared" si="3"/>
        <v>44.167110511758111</v>
      </c>
      <c r="G57" s="22">
        <f t="shared" si="4"/>
        <v>58.308918328561987</v>
      </c>
      <c r="H57" s="33">
        <f t="shared" si="5"/>
        <v>100</v>
      </c>
    </row>
    <row r="58" spans="1:8" ht="16.5" customHeight="1">
      <c r="A58" s="16" t="s">
        <v>29</v>
      </c>
      <c r="B58" s="22">
        <v>171.979317719834</v>
      </c>
      <c r="C58" s="22">
        <v>101.872779967009</v>
      </c>
      <c r="D58" s="22">
        <v>271.817567004848</v>
      </c>
      <c r="E58" s="28">
        <v>2.96970382618078e-002</v>
      </c>
      <c r="F58" s="22">
        <f t="shared" si="3"/>
        <v>70.106537752825005</v>
      </c>
      <c r="G58" s="22">
        <f t="shared" si="4"/>
        <v>99.838249285014001</v>
      </c>
      <c r="H58" s="33">
        <f t="shared" si="5"/>
        <v>100</v>
      </c>
    </row>
    <row r="59" spans="1:8" ht="16.5" customHeight="1">
      <c r="A59" s="16" t="s">
        <v>55</v>
      </c>
      <c r="B59" s="22">
        <v>0</v>
      </c>
      <c r="C59" s="22">
        <v>0</v>
      </c>
      <c r="D59" s="22">
        <v>0</v>
      </c>
      <c r="E59" s="28">
        <v>0.19916352086035399</v>
      </c>
      <c r="F59" s="22">
        <f t="shared" si="3"/>
        <v>0</v>
      </c>
      <c r="G59" s="22">
        <f t="shared" si="4"/>
        <v>0</v>
      </c>
      <c r="H59" s="33">
        <f t="shared" si="5"/>
        <v>100</v>
      </c>
    </row>
    <row r="60" spans="1:8" ht="16.5" customHeight="1">
      <c r="A60" s="17" t="s">
        <v>94</v>
      </c>
      <c r="B60" s="23">
        <v>0</v>
      </c>
      <c r="C60" s="23">
        <v>0</v>
      </c>
      <c r="D60" s="23">
        <v>0</v>
      </c>
      <c r="E60" s="29">
        <v>0.75355634238303104</v>
      </c>
      <c r="F60" s="23">
        <f t="shared" si="3"/>
        <v>0</v>
      </c>
      <c r="G60" s="23">
        <f t="shared" si="4"/>
        <v>0</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93">
    <tabColor rgb="FFFFFF00"/>
  </sheetPr>
  <dimension ref="A1:R62"/>
  <sheetViews>
    <sheetView view="pageBreakPreview"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92</v>
      </c>
      <c r="D1" s="26"/>
      <c r="F1" s="31"/>
      <c r="G1" s="31"/>
      <c r="H1" s="31"/>
    </row>
    <row r="2" spans="1:18" s="10" customFormat="1" ht="14.25">
      <c r="A2" s="12" t="s">
        <v>60</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103.446760032173</v>
      </c>
      <c r="C5" s="21">
        <v>94.246809941547099</v>
      </c>
      <c r="D5" s="21">
        <v>113.302042120384</v>
      </c>
      <c r="E5" s="27">
        <v>0.47995651666465999</v>
      </c>
      <c r="F5" s="21">
        <f t="shared" ref="F5:F29" si="0">ABS(B5-C5)</f>
        <v>9.1999500906259044</v>
      </c>
      <c r="G5" s="21">
        <f t="shared" ref="G5:G29" si="1">ABS(B5-D5)</f>
        <v>9.8552820882109984</v>
      </c>
      <c r="H5" s="32">
        <f t="shared" ref="H5:H30" si="2">$B$30</f>
        <v>100</v>
      </c>
    </row>
    <row r="6" spans="1:18" ht="16.5" customHeight="1">
      <c r="A6" s="16" t="s">
        <v>72</v>
      </c>
      <c r="B6" s="22">
        <v>114.305934164219</v>
      </c>
      <c r="C6" s="22">
        <v>101.85548206281599</v>
      </c>
      <c r="D6" s="22">
        <v>127.85824503149</v>
      </c>
      <c r="E6" s="28">
        <v>2.0881323943342502e-002</v>
      </c>
      <c r="F6" s="22">
        <f t="shared" si="0"/>
        <v>12.450452101403002</v>
      </c>
      <c r="G6" s="22">
        <f t="shared" si="1"/>
        <v>13.552310867271004</v>
      </c>
      <c r="H6" s="33">
        <f t="shared" si="2"/>
        <v>100</v>
      </c>
    </row>
    <row r="7" spans="1:18" ht="16.5" customHeight="1">
      <c r="A7" s="16" t="s">
        <v>89</v>
      </c>
      <c r="B7" s="22">
        <v>112.109561264929</v>
      </c>
      <c r="C7" s="22">
        <v>76.669065724499504</v>
      </c>
      <c r="D7" s="22">
        <v>158.271390575814</v>
      </c>
      <c r="E7" s="28">
        <v>0.58000341021608703</v>
      </c>
      <c r="F7" s="22">
        <f t="shared" si="0"/>
        <v>35.440495540429495</v>
      </c>
      <c r="G7" s="22">
        <f t="shared" si="1"/>
        <v>46.161829310884997</v>
      </c>
      <c r="H7" s="33">
        <f t="shared" si="2"/>
        <v>100</v>
      </c>
    </row>
    <row r="8" spans="1:18" ht="16.5" customHeight="1">
      <c r="A8" s="16" t="s">
        <v>58</v>
      </c>
      <c r="B8" s="22">
        <v>92.325233506202295</v>
      </c>
      <c r="C8" s="22">
        <v>79.820117373640898</v>
      </c>
      <c r="D8" s="22">
        <v>106.233428691859</v>
      </c>
      <c r="E8" s="28">
        <v>0.279708596209442</v>
      </c>
      <c r="F8" s="22">
        <f t="shared" si="0"/>
        <v>12.505116132561398</v>
      </c>
      <c r="G8" s="22">
        <f t="shared" si="1"/>
        <v>13.908195185656709</v>
      </c>
      <c r="H8" s="33">
        <f t="shared" si="2"/>
        <v>100</v>
      </c>
    </row>
    <row r="9" spans="1:18" ht="16.5" customHeight="1">
      <c r="A9" s="16" t="s">
        <v>95</v>
      </c>
      <c r="B9" s="22">
        <v>47.058960185128399</v>
      </c>
      <c r="C9" s="22">
        <v>20.262603333207402</v>
      </c>
      <c r="D9" s="22">
        <v>92.7306074709048</v>
      </c>
      <c r="E9" s="28">
        <v>3.9251186204148698e-002</v>
      </c>
      <c r="F9" s="22">
        <f t="shared" si="0"/>
        <v>26.796356851920997</v>
      </c>
      <c r="G9" s="22">
        <f t="shared" si="1"/>
        <v>45.671647285776402</v>
      </c>
      <c r="H9" s="33">
        <f t="shared" si="2"/>
        <v>100</v>
      </c>
    </row>
    <row r="10" spans="1:18" ht="16.5" customHeight="1">
      <c r="A10" s="16" t="s">
        <v>85</v>
      </c>
      <c r="B10" s="22">
        <v>105.190821333234</v>
      </c>
      <c r="C10" s="22">
        <v>95.579369487409494</v>
      </c>
      <c r="D10" s="22">
        <v>115.506902112905</v>
      </c>
      <c r="E10" s="28">
        <v>0.30022618890267699</v>
      </c>
      <c r="F10" s="22">
        <f t="shared" si="0"/>
        <v>9.6114518458245044</v>
      </c>
      <c r="G10" s="22">
        <f t="shared" si="1"/>
        <v>10.316080779670997</v>
      </c>
      <c r="H10" s="33">
        <f t="shared" si="2"/>
        <v>100</v>
      </c>
    </row>
    <row r="11" spans="1:18" ht="16.5" customHeight="1">
      <c r="A11" s="16" t="s">
        <v>43</v>
      </c>
      <c r="B11" s="22">
        <v>115.219442919629</v>
      </c>
      <c r="C11" s="22">
        <v>82.304468019549404</v>
      </c>
      <c r="D11" s="22">
        <v>156.90116526650999</v>
      </c>
      <c r="E11" s="28">
        <v>0.41686127776009502</v>
      </c>
      <c r="F11" s="22">
        <f t="shared" si="0"/>
        <v>32.914974900079599</v>
      </c>
      <c r="G11" s="22">
        <f t="shared" si="1"/>
        <v>41.681722346880989</v>
      </c>
      <c r="H11" s="33">
        <f t="shared" si="2"/>
        <v>100</v>
      </c>
    </row>
    <row r="12" spans="1:18" ht="16.5" customHeight="1">
      <c r="A12" s="16" t="s">
        <v>64</v>
      </c>
      <c r="B12" s="22">
        <v>82.119678332055997</v>
      </c>
      <c r="C12" s="22">
        <v>67.164075623799107</v>
      </c>
      <c r="D12" s="22">
        <v>99.412084948223907</v>
      </c>
      <c r="E12" s="28">
        <v>4.7971588585768797e-002</v>
      </c>
      <c r="F12" s="22">
        <f t="shared" si="0"/>
        <v>14.95560270825689</v>
      </c>
      <c r="G12" s="22">
        <f t="shared" si="1"/>
        <v>17.292406616167909</v>
      </c>
      <c r="H12" s="33">
        <f t="shared" si="2"/>
        <v>100</v>
      </c>
    </row>
    <row r="13" spans="1:18" ht="16.5" customHeight="1">
      <c r="A13" s="16" t="s">
        <v>77</v>
      </c>
      <c r="B13" s="22">
        <v>110.126840648266</v>
      </c>
      <c r="C13" s="22">
        <v>88.991050585562306</v>
      </c>
      <c r="D13" s="22">
        <v>134.76919698556</v>
      </c>
      <c r="E13" s="28">
        <v>0.37805644743106698</v>
      </c>
      <c r="F13" s="22">
        <f t="shared" si="0"/>
        <v>21.135790062703691</v>
      </c>
      <c r="G13" s="22">
        <f t="shared" si="1"/>
        <v>24.642356337294004</v>
      </c>
      <c r="H13" s="33">
        <f t="shared" si="2"/>
        <v>100</v>
      </c>
    </row>
    <row r="14" spans="1:18" ht="16.5" customHeight="1">
      <c r="A14" s="16" t="s">
        <v>42</v>
      </c>
      <c r="B14" s="22">
        <v>96.626632925337901</v>
      </c>
      <c r="C14" s="22">
        <v>92.274269507097699</v>
      </c>
      <c r="D14" s="22">
        <v>101.13127399746</v>
      </c>
      <c r="E14" s="28">
        <v>0.14291413329198899</v>
      </c>
      <c r="F14" s="22">
        <f t="shared" si="0"/>
        <v>4.352363418240202</v>
      </c>
      <c r="G14" s="22">
        <f t="shared" si="1"/>
        <v>4.504641072122098</v>
      </c>
      <c r="H14" s="33">
        <f t="shared" si="2"/>
        <v>100</v>
      </c>
    </row>
    <row r="15" spans="1:18" ht="16.5" customHeight="1">
      <c r="A15" s="16" t="s">
        <v>96</v>
      </c>
      <c r="B15" s="22">
        <v>97.924608015283297</v>
      </c>
      <c r="C15" s="22">
        <v>81.253595730430305</v>
      </c>
      <c r="D15" s="22">
        <v>117.008639024563</v>
      </c>
      <c r="E15" s="28">
        <v>0.85266494078671895</v>
      </c>
      <c r="F15" s="22">
        <f t="shared" si="0"/>
        <v>16.671012284852992</v>
      </c>
      <c r="G15" s="22">
        <f t="shared" si="1"/>
        <v>19.084031009279698</v>
      </c>
      <c r="H15" s="33">
        <f t="shared" si="2"/>
        <v>100</v>
      </c>
    </row>
    <row r="16" spans="1:18" ht="16.5" customHeight="1">
      <c r="A16" s="16" t="s">
        <v>98</v>
      </c>
      <c r="B16" s="22">
        <v>104.44807360953099</v>
      </c>
      <c r="C16" s="22">
        <v>89.937841717812105</v>
      </c>
      <c r="D16" s="22">
        <v>120.632438780413</v>
      </c>
      <c r="E16" s="28">
        <v>0.57929733988603904</v>
      </c>
      <c r="F16" s="22">
        <f t="shared" si="0"/>
        <v>14.510231891718888</v>
      </c>
      <c r="G16" s="22">
        <f t="shared" si="1"/>
        <v>16.184365170882003</v>
      </c>
      <c r="H16" s="33">
        <f t="shared" si="2"/>
        <v>100</v>
      </c>
    </row>
    <row r="17" spans="1:8" ht="16.5" customHeight="1">
      <c r="A17" s="16" t="s">
        <v>99</v>
      </c>
      <c r="B17" s="22">
        <v>123.79016766571</v>
      </c>
      <c r="C17" s="22">
        <v>96.6766659140836</v>
      </c>
      <c r="D17" s="22">
        <v>156.147285099627</v>
      </c>
      <c r="E17" s="28">
        <v>8.2619833021350605e-002</v>
      </c>
      <c r="F17" s="22">
        <f t="shared" si="0"/>
        <v>27.113501751626401</v>
      </c>
      <c r="G17" s="22">
        <f t="shared" si="1"/>
        <v>32.357117433916997</v>
      </c>
      <c r="H17" s="33">
        <f t="shared" si="2"/>
        <v>100</v>
      </c>
    </row>
    <row r="18" spans="1:8" ht="16.5" customHeight="1">
      <c r="A18" s="16" t="s">
        <v>10</v>
      </c>
      <c r="B18" s="22">
        <v>106.857771923035</v>
      </c>
      <c r="C18" s="22">
        <v>73.077491752736506</v>
      </c>
      <c r="D18" s="22">
        <v>150.857143362871</v>
      </c>
      <c r="E18" s="28">
        <v>0.77647875614718997</v>
      </c>
      <c r="F18" s="22">
        <f t="shared" si="0"/>
        <v>33.780280170298497</v>
      </c>
      <c r="G18" s="22">
        <f t="shared" si="1"/>
        <v>43.999371439835997</v>
      </c>
      <c r="H18" s="33">
        <f t="shared" si="2"/>
        <v>100</v>
      </c>
    </row>
    <row r="19" spans="1:8" ht="16.5" customHeight="1">
      <c r="A19" s="16" t="s">
        <v>100</v>
      </c>
      <c r="B19" s="22">
        <v>123.926427040251</v>
      </c>
      <c r="C19" s="22">
        <v>80.931666854766704</v>
      </c>
      <c r="D19" s="22">
        <v>181.589286668868</v>
      </c>
      <c r="E19" s="28">
        <v>0.32375593947326098</v>
      </c>
      <c r="F19" s="22">
        <f t="shared" si="0"/>
        <v>42.994760185484296</v>
      </c>
      <c r="G19" s="22">
        <f t="shared" si="1"/>
        <v>57.662859628616999</v>
      </c>
      <c r="H19" s="33">
        <f t="shared" si="2"/>
        <v>100</v>
      </c>
    </row>
    <row r="20" spans="1:8" ht="16.5" customHeight="1">
      <c r="A20" s="16" t="s">
        <v>33</v>
      </c>
      <c r="B20" s="22">
        <v>67.840890604219993</v>
      </c>
      <c r="C20" s="22">
        <v>30.956710341582401</v>
      </c>
      <c r="D20" s="22">
        <v>128.791735687737</v>
      </c>
      <c r="E20" s="28">
        <v>0.30111061396619998</v>
      </c>
      <c r="F20" s="22">
        <f t="shared" si="0"/>
        <v>36.884180262637592</v>
      </c>
      <c r="G20" s="22">
        <f t="shared" si="1"/>
        <v>60.950845083517009</v>
      </c>
      <c r="H20" s="33">
        <f t="shared" si="2"/>
        <v>100</v>
      </c>
    </row>
    <row r="21" spans="1:8" ht="16.5" customHeight="1">
      <c r="A21" s="16" t="s">
        <v>101</v>
      </c>
      <c r="B21" s="22">
        <v>97.993863852542901</v>
      </c>
      <c r="C21" s="22">
        <v>90.257745217590397</v>
      </c>
      <c r="D21" s="22">
        <v>106.215699489047</v>
      </c>
      <c r="E21" s="28">
        <v>0.63639702416814903</v>
      </c>
      <c r="F21" s="22">
        <f t="shared" si="0"/>
        <v>7.7361186349525042</v>
      </c>
      <c r="G21" s="22">
        <f t="shared" si="1"/>
        <v>8.2218356365040961</v>
      </c>
      <c r="H21" s="33">
        <f t="shared" si="2"/>
        <v>100</v>
      </c>
    </row>
    <row r="22" spans="1:8" ht="16.5" customHeight="1">
      <c r="A22" s="16" t="s">
        <v>70</v>
      </c>
      <c r="B22" s="22">
        <v>98.665993916073106</v>
      </c>
      <c r="C22" s="22">
        <v>84.777179004102905</v>
      </c>
      <c r="D22" s="22">
        <v>114.180720097631</v>
      </c>
      <c r="E22" s="28">
        <v>0.88616132339331499</v>
      </c>
      <c r="F22" s="22">
        <f t="shared" si="0"/>
        <v>13.888814911970201</v>
      </c>
      <c r="G22" s="22">
        <f t="shared" si="1"/>
        <v>15.51472618155789</v>
      </c>
      <c r="H22" s="33">
        <f t="shared" si="2"/>
        <v>100</v>
      </c>
    </row>
    <row r="23" spans="1:8" ht="16.5" customHeight="1">
      <c r="A23" s="16" t="s">
        <v>93</v>
      </c>
      <c r="B23" s="22">
        <v>125.35258488335199</v>
      </c>
      <c r="C23" s="22">
        <v>115.11184711993501</v>
      </c>
      <c r="D23" s="22">
        <v>136.259988963871</v>
      </c>
      <c r="E23" s="28">
        <v>1.18147696293036e-007</v>
      </c>
      <c r="F23" s="22">
        <f t="shared" si="0"/>
        <v>10.240737763416988</v>
      </c>
      <c r="G23" s="22">
        <f t="shared" si="1"/>
        <v>10.907404080519001</v>
      </c>
      <c r="H23" s="33">
        <f t="shared" si="2"/>
        <v>100</v>
      </c>
    </row>
    <row r="24" spans="1:8" ht="16.5" customHeight="1">
      <c r="A24" s="16" t="s">
        <v>48</v>
      </c>
      <c r="B24" s="22">
        <v>107.06491086825</v>
      </c>
      <c r="C24" s="22">
        <v>91.020196379256802</v>
      </c>
      <c r="D24" s="22">
        <v>125.122820177292</v>
      </c>
      <c r="E24" s="28">
        <v>0.413878878855996</v>
      </c>
      <c r="F24" s="22">
        <f t="shared" si="0"/>
        <v>16.044714488993193</v>
      </c>
      <c r="G24" s="22">
        <f t="shared" si="1"/>
        <v>18.057909309042003</v>
      </c>
      <c r="H24" s="33">
        <f t="shared" si="2"/>
        <v>100</v>
      </c>
    </row>
    <row r="25" spans="1:8" ht="16.5" customHeight="1">
      <c r="A25" s="16" t="s">
        <v>1</v>
      </c>
      <c r="B25" s="22">
        <v>104.110696395387</v>
      </c>
      <c r="C25" s="22">
        <v>90.717714512811497</v>
      </c>
      <c r="D25" s="22">
        <v>118.923761039768</v>
      </c>
      <c r="E25" s="28">
        <v>0.57627394084737504</v>
      </c>
      <c r="F25" s="22">
        <f t="shared" si="0"/>
        <v>13.392981882575498</v>
      </c>
      <c r="G25" s="22">
        <f t="shared" si="1"/>
        <v>14.813064644381001</v>
      </c>
      <c r="H25" s="33">
        <f t="shared" si="2"/>
        <v>100</v>
      </c>
    </row>
    <row r="26" spans="1:8" ht="16.5" customHeight="1">
      <c r="A26" s="16" t="s">
        <v>102</v>
      </c>
      <c r="B26" s="22">
        <v>91.534581264491806</v>
      </c>
      <c r="C26" s="22">
        <v>83.701168969742994</v>
      </c>
      <c r="D26" s="22">
        <v>99.903654263111406</v>
      </c>
      <c r="E26" s="28">
        <v>4.9864524991014098e-002</v>
      </c>
      <c r="F26" s="22">
        <f t="shared" si="0"/>
        <v>7.8334122947488112</v>
      </c>
      <c r="G26" s="22">
        <f t="shared" si="1"/>
        <v>8.3690729986196004</v>
      </c>
      <c r="H26" s="33">
        <f t="shared" si="2"/>
        <v>100</v>
      </c>
    </row>
    <row r="27" spans="1:8" ht="16.5" customHeight="1">
      <c r="A27" s="16" t="s">
        <v>29</v>
      </c>
      <c r="B27" s="22">
        <v>81.744074806649706</v>
      </c>
      <c r="C27" s="22">
        <v>71.707688968062996</v>
      </c>
      <c r="D27" s="22">
        <v>92.791784293905806</v>
      </c>
      <c r="E27" s="28">
        <v>1.9858533811796301e-003</v>
      </c>
      <c r="F27" s="22">
        <f t="shared" si="0"/>
        <v>10.03638583858671</v>
      </c>
      <c r="G27" s="22">
        <f t="shared" si="1"/>
        <v>11.0477094872561</v>
      </c>
      <c r="H27" s="33">
        <f t="shared" si="2"/>
        <v>100</v>
      </c>
    </row>
    <row r="28" spans="1:8" ht="16.5" customHeight="1">
      <c r="A28" s="16" t="s">
        <v>55</v>
      </c>
      <c r="B28" s="22">
        <v>89.242309563872993</v>
      </c>
      <c r="C28" s="22">
        <v>71.379889639664597</v>
      </c>
      <c r="D28" s="22">
        <v>110.215170265401</v>
      </c>
      <c r="E28" s="28">
        <v>0.31484279442401703</v>
      </c>
      <c r="F28" s="22">
        <f t="shared" si="0"/>
        <v>17.862419924208396</v>
      </c>
      <c r="G28" s="22">
        <f t="shared" si="1"/>
        <v>20.972860701528006</v>
      </c>
      <c r="H28" s="33">
        <f t="shared" si="2"/>
        <v>100</v>
      </c>
    </row>
    <row r="29" spans="1:8" ht="16.5" customHeight="1">
      <c r="A29" s="17" t="s">
        <v>94</v>
      </c>
      <c r="B29" s="23">
        <v>79.383167842567005</v>
      </c>
      <c r="C29" s="23">
        <v>53.548676268441</v>
      </c>
      <c r="D29" s="23">
        <v>113.329052809641</v>
      </c>
      <c r="E29" s="29">
        <v>0.235590988990311</v>
      </c>
      <c r="F29" s="23">
        <f t="shared" si="0"/>
        <v>25.834491574126005</v>
      </c>
      <c r="G29" s="23">
        <f t="shared" si="1"/>
        <v>33.945884967073994</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92</v>
      </c>
      <c r="D32" s="26"/>
      <c r="F32" s="31"/>
      <c r="G32" s="31"/>
      <c r="H32" s="31"/>
    </row>
    <row r="33" spans="1:18" s="10" customFormat="1" ht="14.25">
      <c r="A33" s="12" t="s">
        <v>126</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259.97164158772802</v>
      </c>
      <c r="C36" s="21">
        <v>217.35781357731</v>
      </c>
      <c r="D36" s="21">
        <v>308.49597672041398</v>
      </c>
      <c r="E36" s="27">
        <v>0</v>
      </c>
      <c r="F36" s="21">
        <f t="shared" ref="F36:F60" si="3">ABS(B36-C36)</f>
        <v>42.613828010418018</v>
      </c>
      <c r="G36" s="21">
        <f t="shared" ref="G36:G60" si="4">ABS(B36-D36)</f>
        <v>48.524335132685962</v>
      </c>
      <c r="H36" s="32">
        <f t="shared" ref="H36:H61" si="5">$B$61</f>
        <v>100</v>
      </c>
    </row>
    <row r="37" spans="1:18" ht="16.5" customHeight="1">
      <c r="A37" s="16" t="s">
        <v>72</v>
      </c>
      <c r="B37" s="22">
        <v>33.032129996970603</v>
      </c>
      <c r="C37" s="22">
        <v>26.692529579577599</v>
      </c>
      <c r="D37" s="22">
        <v>40.423511727106401</v>
      </c>
      <c r="E37" s="28">
        <v>0</v>
      </c>
      <c r="F37" s="22">
        <f t="shared" si="3"/>
        <v>6.3396004173930045</v>
      </c>
      <c r="G37" s="22">
        <f t="shared" si="4"/>
        <v>7.391381730135798</v>
      </c>
      <c r="H37" s="33">
        <f t="shared" si="5"/>
        <v>100</v>
      </c>
    </row>
    <row r="38" spans="1:18" ht="16.5" customHeight="1">
      <c r="A38" s="16" t="s">
        <v>89</v>
      </c>
      <c r="B38" s="22">
        <v>144.35698611352299</v>
      </c>
      <c r="C38" s="22">
        <v>76.788541106572197</v>
      </c>
      <c r="D38" s="22">
        <v>246.87166041549199</v>
      </c>
      <c r="E38" s="28">
        <v>0.244222891836644</v>
      </c>
      <c r="F38" s="22">
        <f t="shared" si="3"/>
        <v>67.568445006950796</v>
      </c>
      <c r="G38" s="22">
        <f t="shared" si="4"/>
        <v>102.51467430196899</v>
      </c>
      <c r="H38" s="33">
        <f t="shared" si="5"/>
        <v>100</v>
      </c>
    </row>
    <row r="39" spans="1:18" ht="16.5" customHeight="1">
      <c r="A39" s="16" t="s">
        <v>58</v>
      </c>
      <c r="B39" s="22">
        <v>75.330912020198099</v>
      </c>
      <c r="C39" s="22">
        <v>59.1484029884896</v>
      </c>
      <c r="D39" s="22">
        <v>94.572706598720004</v>
      </c>
      <c r="E39" s="28">
        <v>1.6639778415544301e-002</v>
      </c>
      <c r="F39" s="22">
        <f t="shared" si="3"/>
        <v>16.182509031708499</v>
      </c>
      <c r="G39" s="22">
        <f t="shared" si="4"/>
        <v>19.241794578521905</v>
      </c>
      <c r="H39" s="33">
        <f t="shared" si="5"/>
        <v>100</v>
      </c>
    </row>
    <row r="40" spans="1:18" ht="16.5" customHeight="1">
      <c r="A40" s="16" t="s">
        <v>95</v>
      </c>
      <c r="B40" s="22">
        <v>38.608350085493598</v>
      </c>
      <c r="C40" s="22">
        <v>14.098101188814301</v>
      </c>
      <c r="D40" s="22">
        <v>84.036834768831994</v>
      </c>
      <c r="E40" s="28">
        <v>2.1829157977199001e-002</v>
      </c>
      <c r="F40" s="22">
        <f t="shared" si="3"/>
        <v>24.510248896679297</v>
      </c>
      <c r="G40" s="22">
        <f t="shared" si="4"/>
        <v>45.428484683338397</v>
      </c>
      <c r="H40" s="33">
        <f t="shared" si="5"/>
        <v>100</v>
      </c>
    </row>
    <row r="41" spans="1:18" ht="16.5" customHeight="1">
      <c r="A41" s="16" t="s">
        <v>85</v>
      </c>
      <c r="B41" s="22">
        <v>59.774123767666303</v>
      </c>
      <c r="C41" s="22">
        <v>51.076329560416198</v>
      </c>
      <c r="D41" s="22">
        <v>69.528170462937993</v>
      </c>
      <c r="E41" s="28">
        <v>1.8941515023129799e-011</v>
      </c>
      <c r="F41" s="22">
        <f t="shared" si="3"/>
        <v>8.6977942072501051</v>
      </c>
      <c r="G41" s="22">
        <f t="shared" si="4"/>
        <v>9.7540466952716898</v>
      </c>
      <c r="H41" s="33">
        <f t="shared" si="5"/>
        <v>100</v>
      </c>
    </row>
    <row r="42" spans="1:18" ht="16.5" customHeight="1">
      <c r="A42" s="16" t="s">
        <v>43</v>
      </c>
      <c r="B42" s="22">
        <v>11.2705096225082</v>
      </c>
      <c r="C42" s="22">
        <v>4.8528455568414701</v>
      </c>
      <c r="D42" s="22">
        <v>22.208761088013599</v>
      </c>
      <c r="E42" s="28">
        <v>1.20570220474292e-013</v>
      </c>
      <c r="F42" s="22">
        <f t="shared" si="3"/>
        <v>6.4176640656667301</v>
      </c>
      <c r="G42" s="22">
        <f t="shared" si="4"/>
        <v>10.938251465505399</v>
      </c>
      <c r="H42" s="33">
        <f t="shared" si="5"/>
        <v>100</v>
      </c>
    </row>
    <row r="43" spans="1:18" ht="16.5" customHeight="1">
      <c r="A43" s="16" t="s">
        <v>64</v>
      </c>
      <c r="B43" s="22">
        <v>111.136193229895</v>
      </c>
      <c r="C43" s="22">
        <v>82.995393834110004</v>
      </c>
      <c r="D43" s="22">
        <v>145.74393900312299</v>
      </c>
      <c r="E43" s="28">
        <v>0.49104327076192</v>
      </c>
      <c r="F43" s="22">
        <f t="shared" si="3"/>
        <v>28.140799395784995</v>
      </c>
      <c r="G43" s="22">
        <f t="shared" si="4"/>
        <v>34.60774577322799</v>
      </c>
      <c r="H43" s="33">
        <f t="shared" si="5"/>
        <v>100</v>
      </c>
    </row>
    <row r="44" spans="1:18" ht="16.5" customHeight="1">
      <c r="A44" s="16" t="s">
        <v>77</v>
      </c>
      <c r="B44" s="22">
        <v>141.374797579849</v>
      </c>
      <c r="C44" s="22">
        <v>101.441198063695</v>
      </c>
      <c r="D44" s="22">
        <v>191.796833689637</v>
      </c>
      <c r="E44" s="28">
        <v>3.2737295628632701e-002</v>
      </c>
      <c r="F44" s="22">
        <f t="shared" si="3"/>
        <v>39.933599516154004</v>
      </c>
      <c r="G44" s="22">
        <f t="shared" si="4"/>
        <v>50.422036109787996</v>
      </c>
      <c r="H44" s="33">
        <f t="shared" si="5"/>
        <v>100</v>
      </c>
    </row>
    <row r="45" spans="1:18" ht="16.5" customHeight="1">
      <c r="A45" s="16" t="s">
        <v>42</v>
      </c>
      <c r="B45" s="22">
        <v>265.75291017329801</v>
      </c>
      <c r="C45" s="22">
        <v>244.525752774241</v>
      </c>
      <c r="D45" s="22">
        <v>288.32942419211298</v>
      </c>
      <c r="E45" s="28">
        <v>0</v>
      </c>
      <c r="F45" s="22">
        <f t="shared" si="3"/>
        <v>21.227157399057006</v>
      </c>
      <c r="G45" s="22">
        <f t="shared" si="4"/>
        <v>22.576514018814976</v>
      </c>
      <c r="H45" s="33">
        <f t="shared" si="5"/>
        <v>100</v>
      </c>
    </row>
    <row r="46" spans="1:18" ht="16.5" customHeight="1">
      <c r="A46" s="16" t="s">
        <v>96</v>
      </c>
      <c r="B46" s="22">
        <v>27.277483040785601</v>
      </c>
      <c r="C46" s="22">
        <v>18.773367508860701</v>
      </c>
      <c r="D46" s="22">
        <v>38.309175067369701</v>
      </c>
      <c r="E46" s="28">
        <v>1.7763568394002501e-015</v>
      </c>
      <c r="F46" s="22">
        <f t="shared" si="3"/>
        <v>8.5041155319248993</v>
      </c>
      <c r="G46" s="22">
        <f t="shared" si="4"/>
        <v>11.0316920265841</v>
      </c>
      <c r="H46" s="33">
        <f t="shared" si="5"/>
        <v>100</v>
      </c>
    </row>
    <row r="47" spans="1:18" ht="16.5" customHeight="1">
      <c r="A47" s="16" t="s">
        <v>98</v>
      </c>
      <c r="B47" s="22">
        <v>32.795064784550704</v>
      </c>
      <c r="C47" s="22">
        <v>25.36237695106</v>
      </c>
      <c r="D47" s="22">
        <v>41.724178294777801</v>
      </c>
      <c r="E47" s="28">
        <v>0</v>
      </c>
      <c r="F47" s="22">
        <f t="shared" si="3"/>
        <v>7.4326878334907036</v>
      </c>
      <c r="G47" s="22">
        <f t="shared" si="4"/>
        <v>8.9291135102270971</v>
      </c>
      <c r="H47" s="33">
        <f t="shared" si="5"/>
        <v>100</v>
      </c>
    </row>
    <row r="48" spans="1:18" ht="16.5" customHeight="1">
      <c r="A48" s="16" t="s">
        <v>99</v>
      </c>
      <c r="B48" s="22">
        <v>108.127913349202</v>
      </c>
      <c r="C48" s="22">
        <v>65.069492599532893</v>
      </c>
      <c r="D48" s="22">
        <v>168.864817920853</v>
      </c>
      <c r="E48" s="28">
        <v>0.82475518934553804</v>
      </c>
      <c r="F48" s="22">
        <f t="shared" si="3"/>
        <v>43.058420749669111</v>
      </c>
      <c r="G48" s="22">
        <f t="shared" si="4"/>
        <v>60.736904571650996</v>
      </c>
      <c r="H48" s="33">
        <f t="shared" si="5"/>
        <v>100</v>
      </c>
    </row>
    <row r="49" spans="1:8" ht="16.5" customHeight="1">
      <c r="A49" s="16" t="s">
        <v>10</v>
      </c>
      <c r="B49" s="22">
        <v>187.319697408683</v>
      </c>
      <c r="C49" s="22">
        <v>106.99946669158101</v>
      </c>
      <c r="D49" s="22">
        <v>304.21462559874101</v>
      </c>
      <c r="E49" s="28">
        <v>1.7269557714445299e-002</v>
      </c>
      <c r="F49" s="22">
        <f t="shared" si="3"/>
        <v>80.320230717101992</v>
      </c>
      <c r="G49" s="22">
        <f t="shared" si="4"/>
        <v>116.89492819005801</v>
      </c>
      <c r="H49" s="33">
        <f t="shared" si="5"/>
        <v>100</v>
      </c>
    </row>
    <row r="50" spans="1:8" ht="16.5" customHeight="1">
      <c r="A50" s="16" t="s">
        <v>100</v>
      </c>
      <c r="B50" s="22">
        <v>109.563496970382</v>
      </c>
      <c r="C50" s="22">
        <v>49.995296487337001</v>
      </c>
      <c r="D50" s="22">
        <v>207.99952384404401</v>
      </c>
      <c r="E50" s="28">
        <v>0.92062761912191504</v>
      </c>
      <c r="F50" s="22">
        <f t="shared" si="3"/>
        <v>59.568200483045004</v>
      </c>
      <c r="G50" s="22">
        <f t="shared" si="4"/>
        <v>98.436026873662001</v>
      </c>
      <c r="H50" s="33">
        <f t="shared" si="5"/>
        <v>100</v>
      </c>
    </row>
    <row r="51" spans="1:8" ht="16.5" customHeight="1">
      <c r="A51" s="16" t="s">
        <v>33</v>
      </c>
      <c r="B51" s="22">
        <v>1.8242610398803201</v>
      </c>
      <c r="C51" s="22">
        <v>0.20487669634024999</v>
      </c>
      <c r="D51" s="22">
        <v>6.5864771891295701</v>
      </c>
      <c r="E51" s="28">
        <v>0</v>
      </c>
      <c r="F51" s="22">
        <f t="shared" si="3"/>
        <v>1.6193843435400701</v>
      </c>
      <c r="G51" s="22">
        <f t="shared" si="4"/>
        <v>4.7622161492492499</v>
      </c>
      <c r="H51" s="33">
        <f t="shared" si="5"/>
        <v>100</v>
      </c>
    </row>
    <row r="52" spans="1:8" ht="16.5" customHeight="1">
      <c r="A52" s="16" t="s">
        <v>101</v>
      </c>
      <c r="B52" s="22">
        <v>306.59842965693002</v>
      </c>
      <c r="C52" s="22">
        <v>267.58846441723603</v>
      </c>
      <c r="D52" s="22">
        <v>349.695237153515</v>
      </c>
      <c r="E52" s="28">
        <v>0</v>
      </c>
      <c r="F52" s="22">
        <f t="shared" si="3"/>
        <v>39.009965239693997</v>
      </c>
      <c r="G52" s="22">
        <f t="shared" si="4"/>
        <v>43.096807496584972</v>
      </c>
      <c r="H52" s="33">
        <f t="shared" si="5"/>
        <v>100</v>
      </c>
    </row>
    <row r="53" spans="1:8" ht="16.5" customHeight="1">
      <c r="A53" s="16" t="s">
        <v>70</v>
      </c>
      <c r="B53" s="22">
        <v>85.954093706149607</v>
      </c>
      <c r="C53" s="22">
        <v>65.428132649420306</v>
      </c>
      <c r="D53" s="22">
        <v>110.87694139682399</v>
      </c>
      <c r="E53" s="28">
        <v>0.269873508497534</v>
      </c>
      <c r="F53" s="22">
        <f t="shared" si="3"/>
        <v>20.525961056729301</v>
      </c>
      <c r="G53" s="22">
        <f t="shared" si="4"/>
        <v>24.922847690674388</v>
      </c>
      <c r="H53" s="33">
        <f t="shared" si="5"/>
        <v>100</v>
      </c>
    </row>
    <row r="54" spans="1:8" ht="16.5" customHeight="1">
      <c r="A54" s="16" t="s">
        <v>93</v>
      </c>
      <c r="B54" s="22">
        <v>192.397768181392</v>
      </c>
      <c r="C54" s="22">
        <v>165.458254238824</v>
      </c>
      <c r="D54" s="22">
        <v>222.47254241330799</v>
      </c>
      <c r="E54" s="28">
        <v>0</v>
      </c>
      <c r="F54" s="22">
        <f t="shared" si="3"/>
        <v>26.939513942567999</v>
      </c>
      <c r="G54" s="22">
        <f t="shared" si="4"/>
        <v>30.074774231915995</v>
      </c>
      <c r="H54" s="33">
        <f t="shared" si="5"/>
        <v>100</v>
      </c>
    </row>
    <row r="55" spans="1:8" ht="16.5" customHeight="1">
      <c r="A55" s="16" t="s">
        <v>48</v>
      </c>
      <c r="B55" s="22">
        <v>352.56491094120003</v>
      </c>
      <c r="C55" s="22">
        <v>259.930471730666</v>
      </c>
      <c r="D55" s="22">
        <v>467.46242728432901</v>
      </c>
      <c r="E55" s="28">
        <v>0</v>
      </c>
      <c r="F55" s="22">
        <f t="shared" si="3"/>
        <v>92.634439210534026</v>
      </c>
      <c r="G55" s="22">
        <f t="shared" si="4"/>
        <v>114.89751634312898</v>
      </c>
      <c r="H55" s="33">
        <f t="shared" si="5"/>
        <v>100</v>
      </c>
    </row>
    <row r="56" spans="1:8" ht="16.5" customHeight="1">
      <c r="A56" s="16" t="s">
        <v>1</v>
      </c>
      <c r="B56" s="22">
        <v>335.224350523189</v>
      </c>
      <c r="C56" s="22">
        <v>278.598696600175</v>
      </c>
      <c r="D56" s="22">
        <v>399.97425391981301</v>
      </c>
      <c r="E56" s="28">
        <v>0</v>
      </c>
      <c r="F56" s="22">
        <f t="shared" si="3"/>
        <v>56.625653923013999</v>
      </c>
      <c r="G56" s="22">
        <f t="shared" si="4"/>
        <v>64.749903396624006</v>
      </c>
      <c r="H56" s="33">
        <f t="shared" si="5"/>
        <v>100</v>
      </c>
    </row>
    <row r="57" spans="1:8" ht="16.5" customHeight="1">
      <c r="A57" s="16" t="s">
        <v>102</v>
      </c>
      <c r="B57" s="22">
        <v>91.003698211083304</v>
      </c>
      <c r="C57" s="22">
        <v>78.393950369820999</v>
      </c>
      <c r="D57" s="22">
        <v>105.064153977422</v>
      </c>
      <c r="E57" s="28">
        <v>0.21087091368437</v>
      </c>
      <c r="F57" s="22">
        <f t="shared" si="3"/>
        <v>12.609747841262305</v>
      </c>
      <c r="G57" s="22">
        <f t="shared" si="4"/>
        <v>14.060455766338691</v>
      </c>
      <c r="H57" s="33">
        <f t="shared" si="5"/>
        <v>100</v>
      </c>
    </row>
    <row r="58" spans="1:8" ht="16.5" customHeight="1">
      <c r="A58" s="16" t="s">
        <v>29</v>
      </c>
      <c r="B58" s="22">
        <v>46.1051603867067</v>
      </c>
      <c r="C58" s="22">
        <v>35.095181852733802</v>
      </c>
      <c r="D58" s="22">
        <v>59.473597427068398</v>
      </c>
      <c r="E58" s="28">
        <v>1.4256997804551499e-009</v>
      </c>
      <c r="F58" s="22">
        <f t="shared" si="3"/>
        <v>11.009978533972898</v>
      </c>
      <c r="G58" s="22">
        <f t="shared" si="4"/>
        <v>13.368437040361698</v>
      </c>
      <c r="H58" s="33">
        <f t="shared" si="5"/>
        <v>100</v>
      </c>
    </row>
    <row r="59" spans="1:8" ht="16.5" customHeight="1">
      <c r="A59" s="16" t="s">
        <v>55</v>
      </c>
      <c r="B59" s="22">
        <v>154.94665017898799</v>
      </c>
      <c r="C59" s="22">
        <v>94.605101518495104</v>
      </c>
      <c r="D59" s="22">
        <v>239.31582818225399</v>
      </c>
      <c r="E59" s="28">
        <v>6.6518796172975805e-002</v>
      </c>
      <c r="F59" s="22">
        <f t="shared" si="3"/>
        <v>60.34154866049289</v>
      </c>
      <c r="G59" s="22">
        <f t="shared" si="4"/>
        <v>84.369178003266001</v>
      </c>
      <c r="H59" s="33">
        <f t="shared" si="5"/>
        <v>100</v>
      </c>
    </row>
    <row r="60" spans="1:8" ht="16.5" customHeight="1">
      <c r="A60" s="17" t="s">
        <v>94</v>
      </c>
      <c r="B60" s="23">
        <v>41.294536994145602</v>
      </c>
      <c r="C60" s="23">
        <v>15.078980578023801</v>
      </c>
      <c r="D60" s="23">
        <v>89.883721385346703</v>
      </c>
      <c r="E60" s="29">
        <v>3.5155827864125098e-002</v>
      </c>
      <c r="F60" s="23">
        <f t="shared" si="3"/>
        <v>26.2155564161218</v>
      </c>
      <c r="G60" s="23">
        <f t="shared" si="4"/>
        <v>48.589184391201101</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94">
    <tabColor rgb="FFFFFF00"/>
  </sheetPr>
  <dimension ref="A1:R62"/>
  <sheetViews>
    <sheetView view="pageBreakPreview" topLeftCell="A10"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92</v>
      </c>
      <c r="D1" s="26"/>
      <c r="F1" s="31"/>
      <c r="G1" s="31"/>
      <c r="H1" s="31"/>
    </row>
    <row r="2" spans="1:18" s="10" customFormat="1" ht="14.25">
      <c r="A2" s="12" t="s">
        <v>127</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94.491152901307601</v>
      </c>
      <c r="C5" s="21">
        <v>83.745858446067899</v>
      </c>
      <c r="D5" s="21">
        <v>106.232714897729</v>
      </c>
      <c r="E5" s="27">
        <v>0.35796455618370798</v>
      </c>
      <c r="F5" s="21">
        <f t="shared" ref="F5:F29" si="0">ABS(B5-C5)</f>
        <v>10.745294455239701</v>
      </c>
      <c r="G5" s="21">
        <f t="shared" ref="G5:G29" si="1">ABS(B5-D5)</f>
        <v>11.741561996421396</v>
      </c>
      <c r="H5" s="32">
        <f t="shared" ref="H5:H30" si="2">$B$30</f>
        <v>100</v>
      </c>
    </row>
    <row r="6" spans="1:18" ht="16.5" customHeight="1">
      <c r="A6" s="16" t="s">
        <v>72</v>
      </c>
      <c r="B6" s="22">
        <v>112.49270055045299</v>
      </c>
      <c r="C6" s="22">
        <v>99.3060740152129</v>
      </c>
      <c r="D6" s="22">
        <v>126.942834609147</v>
      </c>
      <c r="E6" s="28">
        <v>6.0453765054779403e-002</v>
      </c>
      <c r="F6" s="22">
        <f t="shared" si="0"/>
        <v>13.186626535240094</v>
      </c>
      <c r="G6" s="22">
        <f t="shared" si="1"/>
        <v>14.450134058694005</v>
      </c>
      <c r="H6" s="33">
        <f t="shared" si="2"/>
        <v>100</v>
      </c>
    </row>
    <row r="7" spans="1:18" ht="16.5" customHeight="1">
      <c r="A7" s="16" t="s">
        <v>89</v>
      </c>
      <c r="B7" s="22">
        <v>132.81949576013699</v>
      </c>
      <c r="C7" s="22">
        <v>92.499455115684498</v>
      </c>
      <c r="D7" s="22">
        <v>184.72639272574901</v>
      </c>
      <c r="E7" s="28">
        <v>0.11243419692953099</v>
      </c>
      <c r="F7" s="22">
        <f t="shared" si="0"/>
        <v>40.32004064445249</v>
      </c>
      <c r="G7" s="22">
        <f t="shared" si="1"/>
        <v>51.90689696561202</v>
      </c>
      <c r="H7" s="33">
        <f t="shared" si="2"/>
        <v>100</v>
      </c>
    </row>
    <row r="8" spans="1:18" ht="16.5" customHeight="1">
      <c r="A8" s="16" t="s">
        <v>58</v>
      </c>
      <c r="B8" s="22">
        <v>95.523242700500305</v>
      </c>
      <c r="C8" s="22">
        <v>80.656072273355505</v>
      </c>
      <c r="D8" s="22">
        <v>112.33619154046301</v>
      </c>
      <c r="E8" s="28">
        <v>0.60794044119968305</v>
      </c>
      <c r="F8" s="22">
        <f t="shared" si="0"/>
        <v>14.867170427144799</v>
      </c>
      <c r="G8" s="22">
        <f t="shared" si="1"/>
        <v>16.812948839962701</v>
      </c>
      <c r="H8" s="33">
        <f t="shared" si="2"/>
        <v>100</v>
      </c>
    </row>
    <row r="9" spans="1:18" ht="16.5" customHeight="1">
      <c r="A9" s="16" t="s">
        <v>95</v>
      </c>
      <c r="B9" s="22">
        <v>81.2348647859191</v>
      </c>
      <c r="C9" s="22">
        <v>44.374200515824697</v>
      </c>
      <c r="D9" s="22">
        <v>136.30737923040601</v>
      </c>
      <c r="E9" s="28">
        <v>0.51017141200261495</v>
      </c>
      <c r="F9" s="22">
        <f t="shared" si="0"/>
        <v>36.860664270094404</v>
      </c>
      <c r="G9" s="22">
        <f t="shared" si="1"/>
        <v>55.072514444486913</v>
      </c>
      <c r="H9" s="33">
        <f t="shared" si="2"/>
        <v>100</v>
      </c>
    </row>
    <row r="10" spans="1:18" ht="16.5" customHeight="1">
      <c r="A10" s="16" t="s">
        <v>85</v>
      </c>
      <c r="B10" s="22">
        <v>112.239207584521</v>
      </c>
      <c r="C10" s="22">
        <v>98.111283320157796</v>
      </c>
      <c r="D10" s="22">
        <v>127.82993550673901</v>
      </c>
      <c r="E10" s="28">
        <v>8.8115868265294495e-002</v>
      </c>
      <c r="F10" s="22">
        <f t="shared" si="0"/>
        <v>14.127924264363202</v>
      </c>
      <c r="G10" s="22">
        <f t="shared" si="1"/>
        <v>15.590727922218008</v>
      </c>
      <c r="H10" s="33">
        <f t="shared" si="2"/>
        <v>100</v>
      </c>
    </row>
    <row r="11" spans="1:18" ht="16.5" customHeight="1">
      <c r="A11" s="16" t="s">
        <v>43</v>
      </c>
      <c r="B11" s="22">
        <v>96.959330907378003</v>
      </c>
      <c r="C11" s="22">
        <v>62.729317634503502</v>
      </c>
      <c r="D11" s="22">
        <v>143.137890202916</v>
      </c>
      <c r="E11" s="28">
        <v>0.95539675383775502</v>
      </c>
      <c r="F11" s="22">
        <f t="shared" si="0"/>
        <v>34.230013272874501</v>
      </c>
      <c r="G11" s="22">
        <f t="shared" si="1"/>
        <v>46.178559295537994</v>
      </c>
      <c r="H11" s="33">
        <f t="shared" si="2"/>
        <v>100</v>
      </c>
    </row>
    <row r="12" spans="1:18" ht="16.5" customHeight="1">
      <c r="A12" s="16" t="s">
        <v>64</v>
      </c>
      <c r="B12" s="22">
        <v>110.649999879318</v>
      </c>
      <c r="C12" s="22">
        <v>90.406766159959403</v>
      </c>
      <c r="D12" s="22">
        <v>134.072639497463</v>
      </c>
      <c r="E12" s="28">
        <v>0.326628541001245</v>
      </c>
      <c r="F12" s="22">
        <f t="shared" si="0"/>
        <v>20.243233719358599</v>
      </c>
      <c r="G12" s="22">
        <f t="shared" si="1"/>
        <v>23.422639618144999</v>
      </c>
      <c r="H12" s="33">
        <f t="shared" si="2"/>
        <v>100</v>
      </c>
    </row>
    <row r="13" spans="1:18" ht="16.5" customHeight="1">
      <c r="A13" s="16" t="s">
        <v>77</v>
      </c>
      <c r="B13" s="22">
        <v>156.61798388280599</v>
      </c>
      <c r="C13" s="22">
        <v>124.92020875134099</v>
      </c>
      <c r="D13" s="22">
        <v>193.90668403935399</v>
      </c>
      <c r="E13" s="28">
        <v>4.5396244186424197e-005</v>
      </c>
      <c r="F13" s="22">
        <f t="shared" si="0"/>
        <v>31.697775131464994</v>
      </c>
      <c r="G13" s="22">
        <f t="shared" si="1"/>
        <v>37.288700156548003</v>
      </c>
      <c r="H13" s="33">
        <f t="shared" si="2"/>
        <v>100</v>
      </c>
    </row>
    <row r="14" spans="1:18" ht="16.5" customHeight="1">
      <c r="A14" s="16" t="s">
        <v>42</v>
      </c>
      <c r="B14" s="22">
        <v>95.042117600070696</v>
      </c>
      <c r="C14" s="22">
        <v>89.371496144926198</v>
      </c>
      <c r="D14" s="22">
        <v>100.97821074250101</v>
      </c>
      <c r="E14" s="28">
        <v>0.102998585518945</v>
      </c>
      <c r="F14" s="22">
        <f t="shared" si="0"/>
        <v>5.6706214551444987</v>
      </c>
      <c r="G14" s="22">
        <f t="shared" si="1"/>
        <v>5.9360931424303089</v>
      </c>
      <c r="H14" s="33">
        <f t="shared" si="2"/>
        <v>100</v>
      </c>
    </row>
    <row r="15" spans="1:18" ht="16.5" customHeight="1">
      <c r="A15" s="16" t="s">
        <v>96</v>
      </c>
      <c r="B15" s="22">
        <v>87.917000841616598</v>
      </c>
      <c r="C15" s="22">
        <v>64.360154353086898</v>
      </c>
      <c r="D15" s="22">
        <v>117.272226654845</v>
      </c>
      <c r="E15" s="28">
        <v>0.42088438402573197</v>
      </c>
      <c r="F15" s="22">
        <f t="shared" si="0"/>
        <v>23.5568464885297</v>
      </c>
      <c r="G15" s="22">
        <f t="shared" si="1"/>
        <v>29.355225813228401</v>
      </c>
      <c r="H15" s="33">
        <f t="shared" si="2"/>
        <v>100</v>
      </c>
    </row>
    <row r="16" spans="1:18" ht="16.5" customHeight="1">
      <c r="A16" s="16" t="s">
        <v>98</v>
      </c>
      <c r="B16" s="22">
        <v>106.887453539078</v>
      </c>
      <c r="C16" s="22">
        <v>85.254596426118397</v>
      </c>
      <c r="D16" s="22">
        <v>132.33596275049899</v>
      </c>
      <c r="E16" s="28">
        <v>0.57946428970522301</v>
      </c>
      <c r="F16" s="22">
        <f t="shared" si="0"/>
        <v>21.632857112959599</v>
      </c>
      <c r="G16" s="22">
        <f t="shared" si="1"/>
        <v>25.448509211420998</v>
      </c>
      <c r="H16" s="33">
        <f t="shared" si="2"/>
        <v>100</v>
      </c>
    </row>
    <row r="17" spans="1:8" ht="16.5" customHeight="1">
      <c r="A17" s="16" t="s">
        <v>99</v>
      </c>
      <c r="B17" s="22">
        <v>114.96681979714</v>
      </c>
      <c r="C17" s="22">
        <v>77.551969545212302</v>
      </c>
      <c r="D17" s="22">
        <v>164.12901054775099</v>
      </c>
      <c r="E17" s="28">
        <v>0.50498543010302299</v>
      </c>
      <c r="F17" s="22">
        <f t="shared" si="0"/>
        <v>37.414850251927703</v>
      </c>
      <c r="G17" s="22">
        <f t="shared" si="1"/>
        <v>49.162190750610989</v>
      </c>
      <c r="H17" s="33">
        <f t="shared" si="2"/>
        <v>100</v>
      </c>
    </row>
    <row r="18" spans="1:8" ht="16.5" customHeight="1">
      <c r="A18" s="16" t="s">
        <v>10</v>
      </c>
      <c r="B18" s="22">
        <v>78.685823865846302</v>
      </c>
      <c r="C18" s="22">
        <v>40.6112590085894</v>
      </c>
      <c r="D18" s="22">
        <v>137.457817265269</v>
      </c>
      <c r="E18" s="28">
        <v>0.481230533047593</v>
      </c>
      <c r="F18" s="22">
        <f t="shared" si="0"/>
        <v>38.074564857256902</v>
      </c>
      <c r="G18" s="22">
        <f t="shared" si="1"/>
        <v>58.771993399422698</v>
      </c>
      <c r="H18" s="33">
        <f t="shared" si="2"/>
        <v>100</v>
      </c>
    </row>
    <row r="19" spans="1:8" ht="16.5" customHeight="1">
      <c r="A19" s="16" t="s">
        <v>100</v>
      </c>
      <c r="B19" s="22">
        <v>110.59945171226499</v>
      </c>
      <c r="C19" s="22">
        <v>69.287384559656502</v>
      </c>
      <c r="D19" s="22">
        <v>167.45762376801</v>
      </c>
      <c r="E19" s="28">
        <v>0.71837761782507303</v>
      </c>
      <c r="F19" s="22">
        <f t="shared" si="0"/>
        <v>41.312067152608492</v>
      </c>
      <c r="G19" s="22">
        <f t="shared" si="1"/>
        <v>56.858172055745001</v>
      </c>
      <c r="H19" s="33">
        <f t="shared" si="2"/>
        <v>100</v>
      </c>
    </row>
    <row r="20" spans="1:8" ht="16.5" customHeight="1">
      <c r="A20" s="16" t="s">
        <v>33</v>
      </c>
      <c r="B20" s="22">
        <v>58.564629895848498</v>
      </c>
      <c r="C20" s="22">
        <v>21.3852722669793</v>
      </c>
      <c r="D20" s="22">
        <v>127.47465548144299</v>
      </c>
      <c r="E20" s="28">
        <v>0.24198073512517901</v>
      </c>
      <c r="F20" s="22">
        <f t="shared" si="0"/>
        <v>37.179357628869198</v>
      </c>
      <c r="G20" s="22">
        <f t="shared" si="1"/>
        <v>68.910025585594497</v>
      </c>
      <c r="H20" s="33">
        <f t="shared" si="2"/>
        <v>100</v>
      </c>
    </row>
    <row r="21" spans="1:8" ht="16.5" customHeight="1">
      <c r="A21" s="16" t="s">
        <v>101</v>
      </c>
      <c r="B21" s="22">
        <v>97.267828436902207</v>
      </c>
      <c r="C21" s="22">
        <v>85.737756054025198</v>
      </c>
      <c r="D21" s="22">
        <v>109.916167780126</v>
      </c>
      <c r="E21" s="28">
        <v>0.67935076600854705</v>
      </c>
      <c r="F21" s="22">
        <f t="shared" si="0"/>
        <v>11.530072382877009</v>
      </c>
      <c r="G21" s="22">
        <f t="shared" si="1"/>
        <v>12.648339343223796</v>
      </c>
      <c r="H21" s="33">
        <f t="shared" si="2"/>
        <v>100</v>
      </c>
    </row>
    <row r="22" spans="1:8" ht="16.5" customHeight="1">
      <c r="A22" s="16" t="s">
        <v>70</v>
      </c>
      <c r="B22" s="22">
        <v>110.95357953334999</v>
      </c>
      <c r="C22" s="22">
        <v>92.064471627396699</v>
      </c>
      <c r="D22" s="22">
        <v>132.57676082884799</v>
      </c>
      <c r="E22" s="28">
        <v>0.27308121401001501</v>
      </c>
      <c r="F22" s="22">
        <f t="shared" si="0"/>
        <v>18.889107905953296</v>
      </c>
      <c r="G22" s="22">
        <f t="shared" si="1"/>
        <v>21.623181295498</v>
      </c>
      <c r="H22" s="33">
        <f t="shared" si="2"/>
        <v>100</v>
      </c>
    </row>
    <row r="23" spans="1:8" ht="16.5" customHeight="1">
      <c r="A23" s="16" t="s">
        <v>93</v>
      </c>
      <c r="B23" s="22">
        <v>106.062091931849</v>
      </c>
      <c r="C23" s="22">
        <v>95.610797435359103</v>
      </c>
      <c r="D23" s="22">
        <v>117.34393094319699</v>
      </c>
      <c r="E23" s="28">
        <v>0.26491882204751299</v>
      </c>
      <c r="F23" s="22">
        <f t="shared" si="0"/>
        <v>10.451294496489894</v>
      </c>
      <c r="G23" s="22">
        <f t="shared" si="1"/>
        <v>11.281839011347998</v>
      </c>
      <c r="H23" s="33">
        <f t="shared" si="2"/>
        <v>100</v>
      </c>
    </row>
    <row r="24" spans="1:8" ht="16.5" customHeight="1">
      <c r="A24" s="16" t="s">
        <v>48</v>
      </c>
      <c r="B24" s="22">
        <v>85.919283742457907</v>
      </c>
      <c r="C24" s="22">
        <v>71.056073935575</v>
      </c>
      <c r="D24" s="22">
        <v>102.973125317407</v>
      </c>
      <c r="E24" s="28">
        <v>0.10953549981116199</v>
      </c>
      <c r="F24" s="22">
        <f t="shared" si="0"/>
        <v>14.863209806882907</v>
      </c>
      <c r="G24" s="22">
        <f t="shared" si="1"/>
        <v>17.053841574949089</v>
      </c>
      <c r="H24" s="33">
        <f t="shared" si="2"/>
        <v>100</v>
      </c>
    </row>
    <row r="25" spans="1:8" ht="16.5" customHeight="1">
      <c r="A25" s="16" t="s">
        <v>1</v>
      </c>
      <c r="B25" s="22">
        <v>123.172939467855</v>
      </c>
      <c r="C25" s="22">
        <v>104.880052545738</v>
      </c>
      <c r="D25" s="22">
        <v>143.73821401262299</v>
      </c>
      <c r="E25" s="28">
        <v>9.1713867546712197e-003</v>
      </c>
      <c r="F25" s="22">
        <f t="shared" si="0"/>
        <v>18.292886922117006</v>
      </c>
      <c r="G25" s="22">
        <f t="shared" si="1"/>
        <v>20.565274544767988</v>
      </c>
      <c r="H25" s="33">
        <f t="shared" si="2"/>
        <v>100</v>
      </c>
    </row>
    <row r="26" spans="1:8" ht="16.5" customHeight="1">
      <c r="A26" s="16" t="s">
        <v>102</v>
      </c>
      <c r="B26" s="22">
        <v>91.010099763756699</v>
      </c>
      <c r="C26" s="22">
        <v>81.440023814072504</v>
      </c>
      <c r="D26" s="22">
        <v>101.395604739915</v>
      </c>
      <c r="E26" s="28">
        <v>9.2382457873446205e-002</v>
      </c>
      <c r="F26" s="22">
        <f t="shared" si="0"/>
        <v>9.5700759496841954</v>
      </c>
      <c r="G26" s="22">
        <f t="shared" si="1"/>
        <v>10.385504976158302</v>
      </c>
      <c r="H26" s="33">
        <f t="shared" si="2"/>
        <v>100</v>
      </c>
    </row>
    <row r="27" spans="1:8" ht="16.5" customHeight="1">
      <c r="A27" s="16" t="s">
        <v>29</v>
      </c>
      <c r="B27" s="22">
        <v>89.324096582922493</v>
      </c>
      <c r="C27" s="22">
        <v>76.472522263301002</v>
      </c>
      <c r="D27" s="22">
        <v>103.71694269312501</v>
      </c>
      <c r="E27" s="28">
        <v>0.14834290149481999</v>
      </c>
      <c r="F27" s="22">
        <f t="shared" si="0"/>
        <v>12.851574319621491</v>
      </c>
      <c r="G27" s="22">
        <f t="shared" si="1"/>
        <v>14.392846110202512</v>
      </c>
      <c r="H27" s="33">
        <f t="shared" si="2"/>
        <v>100</v>
      </c>
    </row>
    <row r="28" spans="1:8" ht="16.5" customHeight="1">
      <c r="A28" s="16" t="s">
        <v>55</v>
      </c>
      <c r="B28" s="22">
        <v>86.682331702070897</v>
      </c>
      <c r="C28" s="22">
        <v>59.279987464351798</v>
      </c>
      <c r="D28" s="22">
        <v>122.374336515512</v>
      </c>
      <c r="E28" s="28">
        <v>0.46730315647445198</v>
      </c>
      <c r="F28" s="22">
        <f t="shared" si="0"/>
        <v>27.402344237719099</v>
      </c>
      <c r="G28" s="22">
        <f t="shared" si="1"/>
        <v>35.692004813441102</v>
      </c>
      <c r="H28" s="33">
        <f t="shared" si="2"/>
        <v>100</v>
      </c>
    </row>
    <row r="29" spans="1:8" ht="16.5" customHeight="1">
      <c r="A29" s="17" t="s">
        <v>94</v>
      </c>
      <c r="B29" s="23">
        <v>109.642901598525</v>
      </c>
      <c r="C29" s="23">
        <v>67.844295115391105</v>
      </c>
      <c r="D29" s="23">
        <v>167.609838102699</v>
      </c>
      <c r="E29" s="29">
        <v>0.758260602288374</v>
      </c>
      <c r="F29" s="23">
        <f t="shared" si="0"/>
        <v>41.798606483133895</v>
      </c>
      <c r="G29" s="23">
        <f t="shared" si="1"/>
        <v>57.966936504174001</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92</v>
      </c>
      <c r="D32" s="26"/>
      <c r="F32" s="31"/>
      <c r="G32" s="31"/>
      <c r="H32" s="31"/>
    </row>
    <row r="33" spans="1:18" s="10" customFormat="1" ht="14.25">
      <c r="A33" s="12" t="s">
        <v>23</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101.76439643622599</v>
      </c>
      <c r="C36" s="21">
        <v>87.771784273337602</v>
      </c>
      <c r="D36" s="21">
        <v>117.35320716217601</v>
      </c>
      <c r="E36" s="27">
        <v>0.83853846000147503</v>
      </c>
      <c r="F36" s="21">
        <f t="shared" ref="F36:F60" si="3">ABS(B36-C36)</f>
        <v>13.992612162888392</v>
      </c>
      <c r="G36" s="21">
        <f t="shared" ref="G36:G60" si="4">ABS(B36-D36)</f>
        <v>15.588810725950012</v>
      </c>
      <c r="H36" s="32">
        <f t="shared" ref="H36:H61" si="5">$B$61</f>
        <v>100</v>
      </c>
    </row>
    <row r="37" spans="1:18" ht="16.5" customHeight="1">
      <c r="A37" s="16" t="s">
        <v>72</v>
      </c>
      <c r="B37" s="22">
        <v>105.13823801365</v>
      </c>
      <c r="C37" s="22">
        <v>88.774596466644198</v>
      </c>
      <c r="D37" s="22">
        <v>123.643512404194</v>
      </c>
      <c r="E37" s="28">
        <v>0.573390932219494</v>
      </c>
      <c r="F37" s="22">
        <f t="shared" si="3"/>
        <v>16.363641547005798</v>
      </c>
      <c r="G37" s="22">
        <f t="shared" si="4"/>
        <v>18.505274390544002</v>
      </c>
      <c r="H37" s="33">
        <f t="shared" si="5"/>
        <v>100</v>
      </c>
    </row>
    <row r="38" spans="1:18" ht="16.5" customHeight="1">
      <c r="A38" s="16" t="s">
        <v>89</v>
      </c>
      <c r="B38" s="22">
        <v>100.838405351907</v>
      </c>
      <c r="C38" s="22">
        <v>57.600219004962803</v>
      </c>
      <c r="D38" s="22">
        <v>163.76557379962199</v>
      </c>
      <c r="E38" s="28">
        <v>0.92659761159466303</v>
      </c>
      <c r="F38" s="22">
        <f t="shared" si="3"/>
        <v>43.238186346944197</v>
      </c>
      <c r="G38" s="22">
        <f t="shared" si="4"/>
        <v>62.92716844771499</v>
      </c>
      <c r="H38" s="33">
        <f t="shared" si="5"/>
        <v>100</v>
      </c>
    </row>
    <row r="39" spans="1:18" ht="16.5" customHeight="1">
      <c r="A39" s="16" t="s">
        <v>58</v>
      </c>
      <c r="B39" s="22">
        <v>95.937409750879993</v>
      </c>
      <c r="C39" s="22">
        <v>77.884454607551206</v>
      </c>
      <c r="D39" s="22">
        <v>116.91849815749499</v>
      </c>
      <c r="E39" s="28">
        <v>0.71800083304055096</v>
      </c>
      <c r="F39" s="22">
        <f t="shared" si="3"/>
        <v>18.052955143328788</v>
      </c>
      <c r="G39" s="22">
        <f t="shared" si="4"/>
        <v>20.981088406615001</v>
      </c>
      <c r="H39" s="33">
        <f t="shared" si="5"/>
        <v>100</v>
      </c>
    </row>
    <row r="40" spans="1:18" ht="16.5" customHeight="1">
      <c r="A40" s="16" t="s">
        <v>95</v>
      </c>
      <c r="B40" s="22">
        <v>76.338130589209896</v>
      </c>
      <c r="C40" s="22">
        <v>32.869601309562498</v>
      </c>
      <c r="D40" s="22">
        <v>150.425789156467</v>
      </c>
      <c r="E40" s="28">
        <v>0.54084377770352399</v>
      </c>
      <c r="F40" s="22">
        <f t="shared" si="3"/>
        <v>43.468529279647399</v>
      </c>
      <c r="G40" s="22">
        <f t="shared" si="4"/>
        <v>74.087658567257108</v>
      </c>
      <c r="H40" s="33">
        <f t="shared" si="5"/>
        <v>100</v>
      </c>
    </row>
    <row r="41" spans="1:18" ht="16.5" customHeight="1">
      <c r="A41" s="16" t="s">
        <v>85</v>
      </c>
      <c r="B41" s="22">
        <v>134.041285713771</v>
      </c>
      <c r="C41" s="22">
        <v>115.468119497506</v>
      </c>
      <c r="D41" s="22">
        <v>154.751230536783</v>
      </c>
      <c r="E41" s="28">
        <v>7.2617427490984099e-005</v>
      </c>
      <c r="F41" s="22">
        <f t="shared" si="3"/>
        <v>18.573166216265008</v>
      </c>
      <c r="G41" s="22">
        <f t="shared" si="4"/>
        <v>20.709944823011995</v>
      </c>
      <c r="H41" s="33">
        <f t="shared" si="5"/>
        <v>100</v>
      </c>
    </row>
    <row r="42" spans="1:18" ht="16.5" customHeight="1">
      <c r="A42" s="16" t="s">
        <v>43</v>
      </c>
      <c r="B42" s="22">
        <v>139.25984030479799</v>
      </c>
      <c r="C42" s="22">
        <v>87.242296046978296</v>
      </c>
      <c r="D42" s="22">
        <v>210.85205742631999</v>
      </c>
      <c r="E42" s="28">
        <v>0.15138911954627801</v>
      </c>
      <c r="F42" s="22">
        <f t="shared" si="3"/>
        <v>52.017544257819694</v>
      </c>
      <c r="G42" s="22">
        <f t="shared" si="4"/>
        <v>71.592217121521998</v>
      </c>
      <c r="H42" s="33">
        <f t="shared" si="5"/>
        <v>100</v>
      </c>
    </row>
    <row r="43" spans="1:18" ht="16.5" customHeight="1">
      <c r="A43" s="16" t="s">
        <v>64</v>
      </c>
      <c r="B43" s="22">
        <v>106.918996876362</v>
      </c>
      <c r="C43" s="22">
        <v>82.336136745397695</v>
      </c>
      <c r="D43" s="22">
        <v>136.53592262105201</v>
      </c>
      <c r="E43" s="28">
        <v>0.63786614271604403</v>
      </c>
      <c r="F43" s="22">
        <f t="shared" si="3"/>
        <v>24.582860130964306</v>
      </c>
      <c r="G43" s="22">
        <f t="shared" si="4"/>
        <v>29.616925744690008</v>
      </c>
      <c r="H43" s="33">
        <f t="shared" si="5"/>
        <v>100</v>
      </c>
    </row>
    <row r="44" spans="1:18" ht="16.5" customHeight="1">
      <c r="A44" s="16" t="s">
        <v>77</v>
      </c>
      <c r="B44" s="22">
        <v>175.59989684090701</v>
      </c>
      <c r="C44" s="22">
        <v>132.27654447922899</v>
      </c>
      <c r="D44" s="22">
        <v>228.57275737352401</v>
      </c>
      <c r="E44" s="28">
        <v>3.44840886301601e-005</v>
      </c>
      <c r="F44" s="22">
        <f t="shared" si="3"/>
        <v>43.323352361678019</v>
      </c>
      <c r="G44" s="22">
        <f t="shared" si="4"/>
        <v>52.972860532617005</v>
      </c>
      <c r="H44" s="33">
        <f t="shared" si="5"/>
        <v>100</v>
      </c>
    </row>
    <row r="45" spans="1:18" ht="16.5" customHeight="1">
      <c r="A45" s="16" t="s">
        <v>42</v>
      </c>
      <c r="B45" s="22">
        <v>76.996917946942901</v>
      </c>
      <c r="C45" s="22">
        <v>71.087060718805006</v>
      </c>
      <c r="D45" s="22">
        <v>83.266977240871</v>
      </c>
      <c r="E45" s="28">
        <v>5.8822946513714695e-011</v>
      </c>
      <c r="F45" s="22">
        <f t="shared" si="3"/>
        <v>5.9098572281378949</v>
      </c>
      <c r="G45" s="22">
        <f t="shared" si="4"/>
        <v>6.2700592939280995</v>
      </c>
      <c r="H45" s="33">
        <f t="shared" si="5"/>
        <v>100</v>
      </c>
    </row>
    <row r="46" spans="1:18" ht="16.5" customHeight="1">
      <c r="A46" s="16" t="s">
        <v>96</v>
      </c>
      <c r="B46" s="22">
        <v>102.252877749544</v>
      </c>
      <c r="C46" s="22">
        <v>70.801656955340206</v>
      </c>
      <c r="D46" s="22">
        <v>142.89340649496901</v>
      </c>
      <c r="E46" s="28">
        <v>0.96554274580472099</v>
      </c>
      <c r="F46" s="22">
        <f t="shared" si="3"/>
        <v>31.451220794203792</v>
      </c>
      <c r="G46" s="22">
        <f t="shared" si="4"/>
        <v>40.640528745425016</v>
      </c>
      <c r="H46" s="33">
        <f t="shared" si="5"/>
        <v>100</v>
      </c>
    </row>
    <row r="47" spans="1:18" ht="16.5" customHeight="1">
      <c r="A47" s="16" t="s">
        <v>98</v>
      </c>
      <c r="B47" s="22">
        <v>89.005441229781198</v>
      </c>
      <c r="C47" s="22">
        <v>65.156953501326797</v>
      </c>
      <c r="D47" s="22">
        <v>118.72409406023</v>
      </c>
      <c r="E47" s="28">
        <v>0.47100033692816401</v>
      </c>
      <c r="F47" s="22">
        <f t="shared" si="3"/>
        <v>23.848487728454401</v>
      </c>
      <c r="G47" s="22">
        <f t="shared" si="4"/>
        <v>29.718652830448804</v>
      </c>
      <c r="H47" s="33">
        <f t="shared" si="5"/>
        <v>100</v>
      </c>
    </row>
    <row r="48" spans="1:18" ht="16.5" customHeight="1">
      <c r="A48" s="16" t="s">
        <v>99</v>
      </c>
      <c r="B48" s="22">
        <v>132.916842190804</v>
      </c>
      <c r="C48" s="22">
        <v>81.154457579129101</v>
      </c>
      <c r="D48" s="22">
        <v>205.29068638475101</v>
      </c>
      <c r="E48" s="28">
        <v>0.250984261908203</v>
      </c>
      <c r="F48" s="22">
        <f t="shared" si="3"/>
        <v>51.762384611674904</v>
      </c>
      <c r="G48" s="22">
        <f t="shared" si="4"/>
        <v>72.373844193947008</v>
      </c>
      <c r="H48" s="33">
        <f t="shared" si="5"/>
        <v>100</v>
      </c>
    </row>
    <row r="49" spans="1:8" ht="16.5" customHeight="1">
      <c r="A49" s="16" t="s">
        <v>10</v>
      </c>
      <c r="B49" s="22">
        <v>47.538884667861197</v>
      </c>
      <c r="C49" s="22">
        <v>12.789390772182101</v>
      </c>
      <c r="D49" s="22">
        <v>121.71003446060899</v>
      </c>
      <c r="E49" s="28">
        <v>0.17721562645559399</v>
      </c>
      <c r="F49" s="22">
        <f t="shared" si="3"/>
        <v>34.749493895679095</v>
      </c>
      <c r="G49" s="22">
        <f t="shared" si="4"/>
        <v>74.171149792747798</v>
      </c>
      <c r="H49" s="33">
        <f t="shared" si="5"/>
        <v>100</v>
      </c>
    </row>
    <row r="50" spans="1:8" ht="16.5" customHeight="1">
      <c r="A50" s="16" t="s">
        <v>100</v>
      </c>
      <c r="B50" s="22">
        <v>237.922297387676</v>
      </c>
      <c r="C50" s="22">
        <v>156.75398452705701</v>
      </c>
      <c r="D50" s="22">
        <v>346.17991684038901</v>
      </c>
      <c r="E50" s="28">
        <v>6.8665079988594596e-006</v>
      </c>
      <c r="F50" s="22">
        <f t="shared" si="3"/>
        <v>81.168312860618983</v>
      </c>
      <c r="G50" s="22">
        <f t="shared" si="4"/>
        <v>108.25761945271302</v>
      </c>
      <c r="H50" s="33">
        <f t="shared" si="5"/>
        <v>100</v>
      </c>
    </row>
    <row r="51" spans="1:8" ht="16.5" customHeight="1">
      <c r="A51" s="16" t="s">
        <v>33</v>
      </c>
      <c r="B51" s="22">
        <v>27.345005193998301</v>
      </c>
      <c r="C51" s="22">
        <v>3.07102668043653</v>
      </c>
      <c r="D51" s="22">
        <v>98.728882001840901</v>
      </c>
      <c r="E51" s="28">
        <v>7.5072219461150599e-002</v>
      </c>
      <c r="F51" s="22">
        <f t="shared" si="3"/>
        <v>24.273978513561772</v>
      </c>
      <c r="G51" s="22">
        <f t="shared" si="4"/>
        <v>71.383876807842597</v>
      </c>
      <c r="H51" s="33">
        <f t="shared" si="5"/>
        <v>100</v>
      </c>
    </row>
    <row r="52" spans="1:8" ht="16.5" customHeight="1">
      <c r="A52" s="16" t="s">
        <v>101</v>
      </c>
      <c r="B52" s="22">
        <v>133.41986398835601</v>
      </c>
      <c r="C52" s="22">
        <v>116.29454831280199</v>
      </c>
      <c r="D52" s="22">
        <v>152.356604533964</v>
      </c>
      <c r="E52" s="28">
        <v>2.3079977906626001e-005</v>
      </c>
      <c r="F52" s="22">
        <f t="shared" si="3"/>
        <v>17.12531567555402</v>
      </c>
      <c r="G52" s="22">
        <f t="shared" si="4"/>
        <v>18.936740545607989</v>
      </c>
      <c r="H52" s="33">
        <f t="shared" si="5"/>
        <v>100</v>
      </c>
    </row>
    <row r="53" spans="1:8" ht="16.5" customHeight="1">
      <c r="A53" s="16" t="s">
        <v>70</v>
      </c>
      <c r="B53" s="22">
        <v>155.263210067844</v>
      </c>
      <c r="C53" s="22">
        <v>128.620022731067</v>
      </c>
      <c r="D53" s="22">
        <v>185.79756302310099</v>
      </c>
      <c r="E53" s="28">
        <v>1.7443164670449801e-006</v>
      </c>
      <c r="F53" s="22">
        <f t="shared" si="3"/>
        <v>26.643187336777004</v>
      </c>
      <c r="G53" s="22">
        <f t="shared" si="4"/>
        <v>30.534352955256992</v>
      </c>
      <c r="H53" s="33">
        <f t="shared" si="5"/>
        <v>100</v>
      </c>
    </row>
    <row r="54" spans="1:8" ht="16.5" customHeight="1">
      <c r="A54" s="16" t="s">
        <v>93</v>
      </c>
      <c r="B54" s="22">
        <v>105.774997113355</v>
      </c>
      <c r="C54" s="22">
        <v>92.7352654660871</v>
      </c>
      <c r="D54" s="22">
        <v>120.13451770874801</v>
      </c>
      <c r="E54" s="28">
        <v>0.40595328251818102</v>
      </c>
      <c r="F54" s="22">
        <f t="shared" si="3"/>
        <v>13.039731647267899</v>
      </c>
      <c r="G54" s="22">
        <f t="shared" si="4"/>
        <v>14.359520595393008</v>
      </c>
      <c r="H54" s="33">
        <f t="shared" si="5"/>
        <v>100</v>
      </c>
    </row>
    <row r="55" spans="1:8" ht="16.5" customHeight="1">
      <c r="A55" s="16" t="s">
        <v>48</v>
      </c>
      <c r="B55" s="22">
        <v>84.422145612173395</v>
      </c>
      <c r="C55" s="22">
        <v>66.170552297577103</v>
      </c>
      <c r="D55" s="22">
        <v>106.150045467035</v>
      </c>
      <c r="E55" s="28">
        <v>0.16307463779164999</v>
      </c>
      <c r="F55" s="22">
        <f t="shared" si="3"/>
        <v>18.251593314596292</v>
      </c>
      <c r="G55" s="22">
        <f t="shared" si="4"/>
        <v>21.727899854861604</v>
      </c>
      <c r="H55" s="33">
        <f t="shared" si="5"/>
        <v>100</v>
      </c>
    </row>
    <row r="56" spans="1:8" ht="16.5" customHeight="1">
      <c r="A56" s="16" t="s">
        <v>1</v>
      </c>
      <c r="B56" s="22">
        <v>163.65776053461801</v>
      </c>
      <c r="C56" s="22">
        <v>135.34654184892801</v>
      </c>
      <c r="D56" s="22">
        <v>196.14166169276001</v>
      </c>
      <c r="E56" s="28">
        <v>1.01921050710274e-007</v>
      </c>
      <c r="F56" s="22">
        <f t="shared" si="3"/>
        <v>28.311218685689994</v>
      </c>
      <c r="G56" s="22">
        <f t="shared" si="4"/>
        <v>32.483901158142004</v>
      </c>
      <c r="H56" s="33">
        <f t="shared" si="5"/>
        <v>100</v>
      </c>
    </row>
    <row r="57" spans="1:8" ht="16.5" customHeight="1">
      <c r="A57" s="16" t="s">
        <v>102</v>
      </c>
      <c r="B57" s="22">
        <v>91.648598564792195</v>
      </c>
      <c r="C57" s="22">
        <v>79.752427872291804</v>
      </c>
      <c r="D57" s="22">
        <v>104.818602578332</v>
      </c>
      <c r="E57" s="28">
        <v>0.21483787584880101</v>
      </c>
      <c r="F57" s="22">
        <f t="shared" si="3"/>
        <v>11.896170692500391</v>
      </c>
      <c r="G57" s="22">
        <f t="shared" si="4"/>
        <v>13.17000401353981</v>
      </c>
      <c r="H57" s="33">
        <f t="shared" si="5"/>
        <v>100</v>
      </c>
    </row>
    <row r="58" spans="1:8" ht="16.5" customHeight="1">
      <c r="A58" s="16" t="s">
        <v>29</v>
      </c>
      <c r="B58" s="22">
        <v>83.432727114179201</v>
      </c>
      <c r="C58" s="22">
        <v>67.2564855466821</v>
      </c>
      <c r="D58" s="22">
        <v>102.324257401476</v>
      </c>
      <c r="E58" s="28">
        <v>9.0627979542196702e-002</v>
      </c>
      <c r="F58" s="22">
        <f t="shared" si="3"/>
        <v>16.176241567497101</v>
      </c>
      <c r="G58" s="22">
        <f t="shared" si="4"/>
        <v>18.891530287296803</v>
      </c>
      <c r="H58" s="33">
        <f t="shared" si="5"/>
        <v>100</v>
      </c>
    </row>
    <row r="59" spans="1:8" ht="16.5" customHeight="1">
      <c r="A59" s="16" t="s">
        <v>55</v>
      </c>
      <c r="B59" s="22">
        <v>62.787410377758398</v>
      </c>
      <c r="C59" s="22">
        <v>30.058720622707</v>
      </c>
      <c r="D59" s="22">
        <v>115.476262405562</v>
      </c>
      <c r="E59" s="28">
        <v>0.17389139537748299</v>
      </c>
      <c r="F59" s="22">
        <f t="shared" si="3"/>
        <v>32.728689755051398</v>
      </c>
      <c r="G59" s="22">
        <f t="shared" si="4"/>
        <v>52.688852027803598</v>
      </c>
      <c r="H59" s="33">
        <f t="shared" si="5"/>
        <v>100</v>
      </c>
    </row>
    <row r="60" spans="1:8" ht="16.5" customHeight="1">
      <c r="A60" s="17" t="s">
        <v>94</v>
      </c>
      <c r="B60" s="23">
        <v>78.926427578389706</v>
      </c>
      <c r="C60" s="23">
        <v>33.984067821231399</v>
      </c>
      <c r="D60" s="23">
        <v>155.526079328148</v>
      </c>
      <c r="E60" s="29">
        <v>0.60734115949113199</v>
      </c>
      <c r="F60" s="23">
        <f t="shared" si="3"/>
        <v>44.942359757158307</v>
      </c>
      <c r="G60" s="23">
        <f t="shared" si="4"/>
        <v>76.599651749758294</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95">
    <tabColor rgb="FFFFFF00"/>
  </sheetPr>
  <dimension ref="A1:R62"/>
  <sheetViews>
    <sheetView view="pageBreakPreview"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92</v>
      </c>
      <c r="D1" s="26"/>
      <c r="F1" s="31"/>
      <c r="G1" s="31"/>
      <c r="H1" s="31"/>
    </row>
    <row r="2" spans="1:18" s="10" customFormat="1" ht="14.25">
      <c r="A2" s="12" t="s">
        <v>131</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116.464386151678</v>
      </c>
      <c r="C5" s="21">
        <v>84.2768270447703</v>
      </c>
      <c r="D5" s="21">
        <v>156.88142422723701</v>
      </c>
      <c r="E5" s="27">
        <v>0.35854834440198102</v>
      </c>
      <c r="F5" s="21">
        <f t="shared" ref="F5:F29" si="0">ABS(B5-C5)</f>
        <v>32.187559106907699</v>
      </c>
      <c r="G5" s="21">
        <f t="shared" ref="G5:G29" si="1">ABS(B5-D5)</f>
        <v>40.417038075559006</v>
      </c>
      <c r="H5" s="32">
        <f t="shared" ref="H5:H30" si="2">$B$30</f>
        <v>100</v>
      </c>
    </row>
    <row r="6" spans="1:18" ht="16.5" customHeight="1">
      <c r="A6" s="16" t="s">
        <v>72</v>
      </c>
      <c r="B6" s="22">
        <v>95.353382063291207</v>
      </c>
      <c r="C6" s="22">
        <v>64.321537247473898</v>
      </c>
      <c r="D6" s="22">
        <v>136.12846104680199</v>
      </c>
      <c r="E6" s="28">
        <v>0.86383684320256904</v>
      </c>
      <c r="F6" s="22">
        <f t="shared" si="0"/>
        <v>31.031844815817308</v>
      </c>
      <c r="G6" s="22">
        <f t="shared" si="1"/>
        <v>40.775078983510781</v>
      </c>
      <c r="H6" s="33">
        <f t="shared" si="2"/>
        <v>100</v>
      </c>
    </row>
    <row r="7" spans="1:18" ht="16.5" customHeight="1">
      <c r="A7" s="16" t="s">
        <v>89</v>
      </c>
      <c r="B7" s="22">
        <v>84.446067601678806</v>
      </c>
      <c r="C7" s="22">
        <v>16.9722850016331</v>
      </c>
      <c r="D7" s="22">
        <v>246.73693886631801</v>
      </c>
      <c r="E7" s="28">
        <v>0.97775177211430297</v>
      </c>
      <c r="F7" s="22">
        <f t="shared" si="0"/>
        <v>67.473782600045709</v>
      </c>
      <c r="G7" s="22">
        <f t="shared" si="1"/>
        <v>162.29087126463921</v>
      </c>
      <c r="H7" s="33">
        <f t="shared" si="2"/>
        <v>100</v>
      </c>
    </row>
    <row r="8" spans="1:18" ht="16.5" customHeight="1">
      <c r="A8" s="16" t="s">
        <v>58</v>
      </c>
      <c r="B8" s="22">
        <v>101.93102972192899</v>
      </c>
      <c r="C8" s="22">
        <v>61.3403161007435</v>
      </c>
      <c r="D8" s="22">
        <v>159.18706133623701</v>
      </c>
      <c r="E8" s="28">
        <v>0.97412151110114298</v>
      </c>
      <c r="F8" s="22">
        <f t="shared" si="0"/>
        <v>40.590713621185493</v>
      </c>
      <c r="G8" s="22">
        <f t="shared" si="1"/>
        <v>57.256031614308014</v>
      </c>
      <c r="H8" s="33">
        <f t="shared" si="2"/>
        <v>100</v>
      </c>
    </row>
    <row r="9" spans="1:18" ht="16.5" customHeight="1">
      <c r="A9" s="16" t="s">
        <v>95</v>
      </c>
      <c r="B9" s="22">
        <v>50.578923181755997</v>
      </c>
      <c r="C9" s="22">
        <v>0.66107332534696694</v>
      </c>
      <c r="D9" s="22">
        <v>281.41386188082402</v>
      </c>
      <c r="E9" s="28">
        <v>0.73437330095063802</v>
      </c>
      <c r="F9" s="22">
        <f t="shared" si="0"/>
        <v>49.917849856409028</v>
      </c>
      <c r="G9" s="22">
        <f t="shared" si="1"/>
        <v>230.834938699068</v>
      </c>
      <c r="H9" s="33">
        <f t="shared" si="2"/>
        <v>100</v>
      </c>
    </row>
    <row r="10" spans="1:18" ht="16.5" customHeight="1">
      <c r="A10" s="16" t="s">
        <v>85</v>
      </c>
      <c r="B10" s="22">
        <v>111.223644721112</v>
      </c>
      <c r="C10" s="22">
        <v>73.890401647377402</v>
      </c>
      <c r="D10" s="22">
        <v>160.756108800806</v>
      </c>
      <c r="E10" s="28">
        <v>0.64301706376823797</v>
      </c>
      <c r="F10" s="22">
        <f t="shared" si="0"/>
        <v>37.333243073734593</v>
      </c>
      <c r="G10" s="22">
        <f t="shared" si="1"/>
        <v>49.532464079694009</v>
      </c>
      <c r="H10" s="33">
        <f t="shared" si="2"/>
        <v>100</v>
      </c>
    </row>
    <row r="11" spans="1:18" ht="16.5" customHeight="1">
      <c r="A11" s="16" t="s">
        <v>43</v>
      </c>
      <c r="B11" s="22">
        <v>169.59503435048299</v>
      </c>
      <c r="C11" s="22">
        <v>54.654030255779901</v>
      </c>
      <c r="D11" s="22">
        <v>395.77720111314301</v>
      </c>
      <c r="E11" s="28">
        <v>0.36611789915376503</v>
      </c>
      <c r="F11" s="22">
        <f t="shared" si="0"/>
        <v>114.94100409470309</v>
      </c>
      <c r="G11" s="22">
        <f t="shared" si="1"/>
        <v>226.18216676266002</v>
      </c>
      <c r="H11" s="33">
        <f t="shared" si="2"/>
        <v>100</v>
      </c>
    </row>
    <row r="12" spans="1:18" ht="16.5" customHeight="1">
      <c r="A12" s="16" t="s">
        <v>64</v>
      </c>
      <c r="B12" s="22">
        <v>81.802436083154504</v>
      </c>
      <c r="C12" s="22">
        <v>37.327551223280999</v>
      </c>
      <c r="D12" s="22">
        <v>155.29686642968699</v>
      </c>
      <c r="E12" s="28">
        <v>0.65064823443530495</v>
      </c>
      <c r="F12" s="22">
        <f t="shared" si="0"/>
        <v>44.474884859873505</v>
      </c>
      <c r="G12" s="22">
        <f t="shared" si="1"/>
        <v>73.494430346532482</v>
      </c>
      <c r="H12" s="33">
        <f t="shared" si="2"/>
        <v>100</v>
      </c>
    </row>
    <row r="13" spans="1:18" ht="16.5" customHeight="1">
      <c r="A13" s="16" t="s">
        <v>77</v>
      </c>
      <c r="B13" s="22">
        <v>79.509180628904005</v>
      </c>
      <c r="C13" s="22">
        <v>25.622785362477298</v>
      </c>
      <c r="D13" s="22">
        <v>185.54741943137199</v>
      </c>
      <c r="E13" s="28">
        <v>0.75316890336791698</v>
      </c>
      <c r="F13" s="22">
        <f t="shared" si="0"/>
        <v>53.886395266426703</v>
      </c>
      <c r="G13" s="22">
        <f t="shared" si="1"/>
        <v>106.03823880246799</v>
      </c>
      <c r="H13" s="33">
        <f t="shared" si="2"/>
        <v>100</v>
      </c>
    </row>
    <row r="14" spans="1:18" ht="16.5" customHeight="1">
      <c r="A14" s="16" t="s">
        <v>42</v>
      </c>
      <c r="B14" s="22">
        <v>103.67667954666</v>
      </c>
      <c r="C14" s="22">
        <v>86.363793609488397</v>
      </c>
      <c r="D14" s="22">
        <v>123.44153830694501</v>
      </c>
      <c r="E14" s="28">
        <v>0.71887158587487798</v>
      </c>
      <c r="F14" s="22">
        <f t="shared" si="0"/>
        <v>17.3128859371716</v>
      </c>
      <c r="G14" s="22">
        <f t="shared" si="1"/>
        <v>19.764858760285009</v>
      </c>
      <c r="H14" s="33">
        <f t="shared" si="2"/>
        <v>100</v>
      </c>
    </row>
    <row r="15" spans="1:18" ht="16.5" customHeight="1">
      <c r="A15" s="16" t="s">
        <v>96</v>
      </c>
      <c r="B15" s="22">
        <v>82.638960197739493</v>
      </c>
      <c r="C15" s="22">
        <v>30.1761774441607</v>
      </c>
      <c r="D15" s="22">
        <v>179.87602754915099</v>
      </c>
      <c r="E15" s="28">
        <v>0.77776134583633505</v>
      </c>
      <c r="F15" s="22">
        <f t="shared" si="0"/>
        <v>52.462782753578793</v>
      </c>
      <c r="G15" s="22">
        <f t="shared" si="1"/>
        <v>97.237067351411497</v>
      </c>
      <c r="H15" s="33">
        <f t="shared" si="2"/>
        <v>100</v>
      </c>
    </row>
    <row r="16" spans="1:18" ht="16.5" customHeight="1">
      <c r="A16" s="16" t="s">
        <v>98</v>
      </c>
      <c r="B16" s="22">
        <v>91.345722578419796</v>
      </c>
      <c r="C16" s="22">
        <v>41.6822811377831</v>
      </c>
      <c r="D16" s="22">
        <v>173.41420570609901</v>
      </c>
      <c r="E16" s="28">
        <v>0.91054010109552896</v>
      </c>
      <c r="F16" s="22">
        <f t="shared" si="0"/>
        <v>49.663441440636696</v>
      </c>
      <c r="G16" s="22">
        <f t="shared" si="1"/>
        <v>82.068483127679215</v>
      </c>
      <c r="H16" s="33">
        <f t="shared" si="2"/>
        <v>100</v>
      </c>
    </row>
    <row r="17" spans="1:8" ht="16.5" customHeight="1">
      <c r="A17" s="16" t="s">
        <v>99</v>
      </c>
      <c r="B17" s="22">
        <v>254.18360061899699</v>
      </c>
      <c r="C17" s="22">
        <v>109.44613848005901</v>
      </c>
      <c r="D17" s="22">
        <v>500.87378900458998</v>
      </c>
      <c r="E17" s="28">
        <v>1.41477270233159e-002</v>
      </c>
      <c r="F17" s="22">
        <f t="shared" si="0"/>
        <v>144.73746213893799</v>
      </c>
      <c r="G17" s="22">
        <f t="shared" si="1"/>
        <v>246.69018838559299</v>
      </c>
      <c r="H17" s="33">
        <f t="shared" si="2"/>
        <v>100</v>
      </c>
    </row>
    <row r="18" spans="1:8" ht="16.5" customHeight="1">
      <c r="A18" s="16" t="s">
        <v>10</v>
      </c>
      <c r="B18" s="22">
        <v>105.218798751808</v>
      </c>
      <c r="C18" s="22">
        <v>11.8167737017364</v>
      </c>
      <c r="D18" s="22">
        <v>379.89147534054001</v>
      </c>
      <c r="E18" s="28">
        <v>0.77127285720725702</v>
      </c>
      <c r="F18" s="22">
        <f t="shared" si="0"/>
        <v>93.4020250500716</v>
      </c>
      <c r="G18" s="22">
        <f t="shared" si="1"/>
        <v>274.67267658873203</v>
      </c>
      <c r="H18" s="33">
        <f t="shared" si="2"/>
        <v>100</v>
      </c>
    </row>
    <row r="19" spans="1:8" ht="16.5" customHeight="1">
      <c r="A19" s="16" t="s">
        <v>100</v>
      </c>
      <c r="B19" s="22">
        <v>251.13807266766599</v>
      </c>
      <c r="C19" s="22">
        <v>91.704772490727805</v>
      </c>
      <c r="D19" s="22">
        <v>546.63948783621595</v>
      </c>
      <c r="E19" s="28">
        <v>4.4153856364126602e-002</v>
      </c>
      <c r="F19" s="22">
        <f t="shared" si="0"/>
        <v>159.43330017693819</v>
      </c>
      <c r="G19" s="22">
        <f t="shared" si="1"/>
        <v>295.50141516854995</v>
      </c>
      <c r="H19" s="33">
        <f t="shared" si="2"/>
        <v>100</v>
      </c>
    </row>
    <row r="20" spans="1:8" ht="16.5" customHeight="1">
      <c r="A20" s="16" t="s">
        <v>33</v>
      </c>
      <c r="B20" s="22">
        <v>0</v>
      </c>
      <c r="C20" s="22">
        <v>0</v>
      </c>
      <c r="D20" s="22">
        <v>0</v>
      </c>
      <c r="E20" s="28">
        <v>0.409591251983633</v>
      </c>
      <c r="F20" s="22">
        <f t="shared" si="0"/>
        <v>0</v>
      </c>
      <c r="G20" s="22">
        <f t="shared" si="1"/>
        <v>0</v>
      </c>
      <c r="H20" s="33">
        <f t="shared" si="2"/>
        <v>100</v>
      </c>
    </row>
    <row r="21" spans="1:8" ht="16.5" customHeight="1">
      <c r="A21" s="16" t="s">
        <v>101</v>
      </c>
      <c r="B21" s="22">
        <v>62.121730055104003</v>
      </c>
      <c r="C21" s="22">
        <v>36.798107010652998</v>
      </c>
      <c r="D21" s="22">
        <v>98.1849314533182</v>
      </c>
      <c r="E21" s="28">
        <v>5.1648292495458402e-002</v>
      </c>
      <c r="F21" s="22">
        <f t="shared" si="0"/>
        <v>25.323623044451004</v>
      </c>
      <c r="G21" s="22">
        <f t="shared" si="1"/>
        <v>36.063201398214197</v>
      </c>
      <c r="H21" s="33">
        <f t="shared" si="2"/>
        <v>100</v>
      </c>
    </row>
    <row r="22" spans="1:8" ht="16.5" customHeight="1">
      <c r="A22" s="16" t="s">
        <v>70</v>
      </c>
      <c r="B22" s="22">
        <v>69.239529124281901</v>
      </c>
      <c r="C22" s="22">
        <v>29.813092089245799</v>
      </c>
      <c r="D22" s="22">
        <v>136.437855223225</v>
      </c>
      <c r="E22" s="28">
        <v>0.36892310213751001</v>
      </c>
      <c r="F22" s="22">
        <f t="shared" si="0"/>
        <v>39.426437035036102</v>
      </c>
      <c r="G22" s="22">
        <f t="shared" si="1"/>
        <v>67.198326098943099</v>
      </c>
      <c r="H22" s="33">
        <f t="shared" si="2"/>
        <v>100</v>
      </c>
    </row>
    <row r="23" spans="1:8" ht="16.5" customHeight="1">
      <c r="A23" s="16" t="s">
        <v>93</v>
      </c>
      <c r="B23" s="22">
        <v>105.531785055434</v>
      </c>
      <c r="C23" s="22">
        <v>76.049545089355803</v>
      </c>
      <c r="D23" s="22">
        <v>142.65264817242701</v>
      </c>
      <c r="E23" s="28">
        <v>0.78737466040994397</v>
      </c>
      <c r="F23" s="22">
        <f t="shared" si="0"/>
        <v>29.482239966078197</v>
      </c>
      <c r="G23" s="22">
        <f t="shared" si="1"/>
        <v>37.120863116993007</v>
      </c>
      <c r="H23" s="33">
        <f t="shared" si="2"/>
        <v>100</v>
      </c>
    </row>
    <row r="24" spans="1:8" ht="16.5" customHeight="1">
      <c r="A24" s="16" t="s">
        <v>48</v>
      </c>
      <c r="B24" s="22">
        <v>91.704821946716706</v>
      </c>
      <c r="C24" s="22">
        <v>50.093370230327203</v>
      </c>
      <c r="D24" s="22">
        <v>153.875358508809</v>
      </c>
      <c r="E24" s="28">
        <v>0.84449847377283105</v>
      </c>
      <c r="F24" s="22">
        <f t="shared" si="0"/>
        <v>41.611451716389503</v>
      </c>
      <c r="G24" s="22">
        <f t="shared" si="1"/>
        <v>62.170536562092295</v>
      </c>
      <c r="H24" s="33">
        <f t="shared" si="2"/>
        <v>100</v>
      </c>
    </row>
    <row r="25" spans="1:8" ht="16.5" customHeight="1">
      <c r="A25" s="16" t="s">
        <v>1</v>
      </c>
      <c r="B25" s="22">
        <v>100.389789488766</v>
      </c>
      <c r="C25" s="22">
        <v>56.1457961796783</v>
      </c>
      <c r="D25" s="22">
        <v>165.58843344361901</v>
      </c>
      <c r="E25" s="28">
        <v>0.90901293289763796</v>
      </c>
      <c r="F25" s="22">
        <f t="shared" si="0"/>
        <v>44.243993309087699</v>
      </c>
      <c r="G25" s="22">
        <f t="shared" si="1"/>
        <v>65.198643954853011</v>
      </c>
      <c r="H25" s="33">
        <f t="shared" si="2"/>
        <v>100</v>
      </c>
    </row>
    <row r="26" spans="1:8" ht="16.5" customHeight="1">
      <c r="A26" s="16" t="s">
        <v>102</v>
      </c>
      <c r="B26" s="22">
        <v>101.659015032516</v>
      </c>
      <c r="C26" s="22">
        <v>74.420076165500504</v>
      </c>
      <c r="D26" s="22">
        <v>135.602658624339</v>
      </c>
      <c r="E26" s="28">
        <v>0.97027133225860396</v>
      </c>
      <c r="F26" s="22">
        <f t="shared" si="0"/>
        <v>27.238938867015491</v>
      </c>
      <c r="G26" s="22">
        <f t="shared" si="1"/>
        <v>33.943643591823005</v>
      </c>
      <c r="H26" s="33">
        <f t="shared" si="2"/>
        <v>100</v>
      </c>
    </row>
    <row r="27" spans="1:8" ht="16.5" customHeight="1">
      <c r="A27" s="16" t="s">
        <v>29</v>
      </c>
      <c r="B27" s="22">
        <v>89.904609372979294</v>
      </c>
      <c r="C27" s="22">
        <v>56.322659352031103</v>
      </c>
      <c r="D27" s="22">
        <v>136.123751233033</v>
      </c>
      <c r="E27" s="28">
        <v>0.69039592436466102</v>
      </c>
      <c r="F27" s="22">
        <f t="shared" si="0"/>
        <v>33.581950020948192</v>
      </c>
      <c r="G27" s="22">
        <f t="shared" si="1"/>
        <v>46.219141860053711</v>
      </c>
      <c r="H27" s="33">
        <f t="shared" si="2"/>
        <v>100</v>
      </c>
    </row>
    <row r="28" spans="1:8" ht="16.5" customHeight="1">
      <c r="A28" s="16" t="s">
        <v>55</v>
      </c>
      <c r="B28" s="22">
        <v>58.483841073664301</v>
      </c>
      <c r="C28" s="22">
        <v>11.7543000743911</v>
      </c>
      <c r="D28" s="22">
        <v>170.87976183479799</v>
      </c>
      <c r="E28" s="28">
        <v>0.47181922101865398</v>
      </c>
      <c r="F28" s="22">
        <f t="shared" si="0"/>
        <v>46.729540999273198</v>
      </c>
      <c r="G28" s="22">
        <f t="shared" si="1"/>
        <v>112.39592076113368</v>
      </c>
      <c r="H28" s="33">
        <f t="shared" si="2"/>
        <v>100</v>
      </c>
    </row>
    <row r="29" spans="1:8" ht="16.5" customHeight="1">
      <c r="A29" s="17" t="s">
        <v>94</v>
      </c>
      <c r="B29" s="23">
        <v>243.737102827336</v>
      </c>
      <c r="C29" s="23">
        <v>78.547199470781194</v>
      </c>
      <c r="D29" s="23">
        <v>568.79960391455097</v>
      </c>
      <c r="E29" s="29">
        <v>8.7339265047014197e-002</v>
      </c>
      <c r="F29" s="23">
        <f t="shared" si="0"/>
        <v>165.18990335655479</v>
      </c>
      <c r="G29" s="23">
        <f t="shared" si="1"/>
        <v>325.06250108721497</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92</v>
      </c>
      <c r="D32" s="26"/>
      <c r="F32" s="31"/>
      <c r="G32" s="31"/>
      <c r="H32" s="31"/>
    </row>
    <row r="33" spans="1:18" s="10" customFormat="1" ht="14.25">
      <c r="A33" s="12" t="s">
        <v>128</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130.39018695920799</v>
      </c>
      <c r="C36" s="21">
        <v>82.629073559344405</v>
      </c>
      <c r="D36" s="21">
        <v>195.659178067466</v>
      </c>
      <c r="E36" s="27">
        <v>0.24714365206063499</v>
      </c>
      <c r="F36" s="21">
        <f t="shared" ref="F36:F60" si="3">ABS(B36-C36)</f>
        <v>47.761113399863589</v>
      </c>
      <c r="G36" s="21">
        <f t="shared" ref="G36:G60" si="4">ABS(B36-D36)</f>
        <v>65.268991108258007</v>
      </c>
      <c r="H36" s="32">
        <f t="shared" ref="H36:H61" si="5">$B$61</f>
        <v>100</v>
      </c>
    </row>
    <row r="37" spans="1:18" ht="16.5" customHeight="1">
      <c r="A37" s="16" t="s">
        <v>72</v>
      </c>
      <c r="B37" s="22">
        <v>118.56984048797599</v>
      </c>
      <c r="C37" s="22">
        <v>69.031176806053097</v>
      </c>
      <c r="D37" s="22">
        <v>189.853405871809</v>
      </c>
      <c r="E37" s="28">
        <v>0.56793337992723802</v>
      </c>
      <c r="F37" s="22">
        <f t="shared" si="3"/>
        <v>49.538663681922898</v>
      </c>
      <c r="G37" s="22">
        <f t="shared" si="4"/>
        <v>71.283565383833007</v>
      </c>
      <c r="H37" s="33">
        <f t="shared" si="5"/>
        <v>100</v>
      </c>
    </row>
    <row r="38" spans="1:18" ht="16.5" customHeight="1">
      <c r="A38" s="16" t="s">
        <v>89</v>
      </c>
      <c r="B38" s="22">
        <v>111.366434441528</v>
      </c>
      <c r="C38" s="22">
        <v>12.507194240726699</v>
      </c>
      <c r="D38" s="22">
        <v>402.08745571409003</v>
      </c>
      <c r="E38" s="28">
        <v>0.82526052045293397</v>
      </c>
      <c r="F38" s="22">
        <f t="shared" si="3"/>
        <v>98.859240200801295</v>
      </c>
      <c r="G38" s="22">
        <f t="shared" si="4"/>
        <v>290.72102127256204</v>
      </c>
      <c r="H38" s="33">
        <f t="shared" si="5"/>
        <v>100</v>
      </c>
    </row>
    <row r="39" spans="1:18" ht="16.5" customHeight="1">
      <c r="A39" s="16" t="s">
        <v>58</v>
      </c>
      <c r="B39" s="22">
        <v>136.30878070450001</v>
      </c>
      <c r="C39" s="22">
        <v>72.5074185331286</v>
      </c>
      <c r="D39" s="22">
        <v>233.108046431975</v>
      </c>
      <c r="E39" s="28">
        <v>0.33736030679136297</v>
      </c>
      <c r="F39" s="22">
        <f t="shared" si="3"/>
        <v>63.801362171371409</v>
      </c>
      <c r="G39" s="22">
        <f t="shared" si="4"/>
        <v>96.799265727474989</v>
      </c>
      <c r="H39" s="33">
        <f t="shared" si="5"/>
        <v>100</v>
      </c>
    </row>
    <row r="40" spans="1:18" ht="16.5" customHeight="1">
      <c r="A40" s="16" t="s">
        <v>95</v>
      </c>
      <c r="B40" s="22">
        <v>104.54524754149701</v>
      </c>
      <c r="C40" s="22">
        <v>1.366420439461</v>
      </c>
      <c r="D40" s="22">
        <v>581.67473724611602</v>
      </c>
      <c r="E40" s="28">
        <v>0.640654846352123</v>
      </c>
      <c r="F40" s="22">
        <f t="shared" si="3"/>
        <v>103.17882710203601</v>
      </c>
      <c r="G40" s="22">
        <f t="shared" si="4"/>
        <v>477.129489704619</v>
      </c>
      <c r="H40" s="33">
        <f t="shared" si="5"/>
        <v>100</v>
      </c>
    </row>
    <row r="41" spans="1:18" ht="16.5" customHeight="1">
      <c r="A41" s="16" t="s">
        <v>85</v>
      </c>
      <c r="B41" s="22">
        <v>150.48279889849499</v>
      </c>
      <c r="C41" s="22">
        <v>91.879627279028796</v>
      </c>
      <c r="D41" s="22">
        <v>232.42138893597499</v>
      </c>
      <c r="E41" s="28">
        <v>8.85192537632504e-002</v>
      </c>
      <c r="F41" s="22">
        <f t="shared" si="3"/>
        <v>58.603171619466195</v>
      </c>
      <c r="G41" s="22">
        <f t="shared" si="4"/>
        <v>81.938590037479997</v>
      </c>
      <c r="H41" s="33">
        <f t="shared" si="5"/>
        <v>100</v>
      </c>
    </row>
    <row r="42" spans="1:18" ht="16.5" customHeight="1">
      <c r="A42" s="16" t="s">
        <v>43</v>
      </c>
      <c r="B42" s="22">
        <v>217.31275469619499</v>
      </c>
      <c r="C42" s="22">
        <v>43.676326345840103</v>
      </c>
      <c r="D42" s="22">
        <v>634.95063054043396</v>
      </c>
      <c r="E42" s="28">
        <v>0.340686087790803</v>
      </c>
      <c r="F42" s="22">
        <f t="shared" si="3"/>
        <v>173.63642835035489</v>
      </c>
      <c r="G42" s="22">
        <f t="shared" si="4"/>
        <v>417.63787584423898</v>
      </c>
      <c r="H42" s="33">
        <f t="shared" si="5"/>
        <v>100</v>
      </c>
    </row>
    <row r="43" spans="1:18" ht="16.5" customHeight="1">
      <c r="A43" s="16" t="s">
        <v>64</v>
      </c>
      <c r="B43" s="22">
        <v>129.98122032452801</v>
      </c>
      <c r="C43" s="22">
        <v>52.073798821362999</v>
      </c>
      <c r="D43" s="22">
        <v>267.824697507645</v>
      </c>
      <c r="E43" s="28">
        <v>0.63101383186622595</v>
      </c>
      <c r="F43" s="22">
        <f t="shared" si="3"/>
        <v>77.907421503165011</v>
      </c>
      <c r="G43" s="22">
        <f t="shared" si="4"/>
        <v>137.84347718311699</v>
      </c>
      <c r="H43" s="33">
        <f t="shared" si="5"/>
        <v>100</v>
      </c>
    </row>
    <row r="44" spans="1:18" ht="16.5" customHeight="1">
      <c r="A44" s="16" t="s">
        <v>77</v>
      </c>
      <c r="B44" s="22">
        <v>186.48368045222</v>
      </c>
      <c r="C44" s="22">
        <v>60.096598657375701</v>
      </c>
      <c r="D44" s="22">
        <v>435.18956427775402</v>
      </c>
      <c r="E44" s="28">
        <v>0.26667146575320499</v>
      </c>
      <c r="F44" s="22">
        <f t="shared" si="3"/>
        <v>126.38708179484431</v>
      </c>
      <c r="G44" s="22">
        <f t="shared" si="4"/>
        <v>248.70588382553402</v>
      </c>
      <c r="H44" s="33">
        <f t="shared" si="5"/>
        <v>100</v>
      </c>
    </row>
    <row r="45" spans="1:18" ht="16.5" customHeight="1">
      <c r="A45" s="16" t="s">
        <v>42</v>
      </c>
      <c r="B45" s="22">
        <v>73.707852039491897</v>
      </c>
      <c r="C45" s="22">
        <v>54.875943619973299</v>
      </c>
      <c r="D45" s="22">
        <v>96.914657898473095</v>
      </c>
      <c r="E45" s="28">
        <v>3.3426867552570197e-002</v>
      </c>
      <c r="F45" s="22">
        <f t="shared" si="3"/>
        <v>18.831908419518598</v>
      </c>
      <c r="G45" s="22">
        <f t="shared" si="4"/>
        <v>23.206805858981198</v>
      </c>
      <c r="H45" s="33">
        <f t="shared" si="5"/>
        <v>100</v>
      </c>
    </row>
    <row r="46" spans="1:18" ht="16.5" customHeight="1">
      <c r="A46" s="16" t="s">
        <v>96</v>
      </c>
      <c r="B46" s="22">
        <v>56.774451732605399</v>
      </c>
      <c r="C46" s="22">
        <v>6.3761500427966604</v>
      </c>
      <c r="D46" s="22">
        <v>204.98361971633</v>
      </c>
      <c r="E46" s="28">
        <v>0.58582427827021299</v>
      </c>
      <c r="F46" s="22">
        <f t="shared" si="3"/>
        <v>50.39830168980874</v>
      </c>
      <c r="G46" s="22">
        <f t="shared" si="4"/>
        <v>148.2091679837246</v>
      </c>
      <c r="H46" s="33">
        <f t="shared" si="5"/>
        <v>100</v>
      </c>
    </row>
    <row r="47" spans="1:18" ht="16.5" customHeight="1">
      <c r="A47" s="16" t="s">
        <v>98</v>
      </c>
      <c r="B47" s="22">
        <v>61.0474135553184</v>
      </c>
      <c r="C47" s="22">
        <v>12.269536414183801</v>
      </c>
      <c r="D47" s="22">
        <v>178.37008133278599</v>
      </c>
      <c r="E47" s="28">
        <v>0.52350505802056302</v>
      </c>
      <c r="F47" s="22">
        <f t="shared" si="3"/>
        <v>48.777877141134596</v>
      </c>
      <c r="G47" s="22">
        <f t="shared" si="4"/>
        <v>117.32266777746759</v>
      </c>
      <c r="H47" s="33">
        <f t="shared" si="5"/>
        <v>100</v>
      </c>
    </row>
    <row r="48" spans="1:18" ht="16.5" customHeight="1">
      <c r="A48" s="16" t="s">
        <v>99</v>
      </c>
      <c r="B48" s="22">
        <v>278.22428873496898</v>
      </c>
      <c r="C48" s="22">
        <v>74.850707495658895</v>
      </c>
      <c r="D48" s="22">
        <v>712.315570848981</v>
      </c>
      <c r="E48" s="28">
        <v>8.5437311346369796e-002</v>
      </c>
      <c r="F48" s="22">
        <f t="shared" si="3"/>
        <v>203.37358123931008</v>
      </c>
      <c r="G48" s="22">
        <f t="shared" si="4"/>
        <v>434.09128211401202</v>
      </c>
      <c r="H48" s="33">
        <f t="shared" si="5"/>
        <v>100</v>
      </c>
    </row>
    <row r="49" spans="1:8" ht="16.5" customHeight="1">
      <c r="A49" s="16" t="s">
        <v>10</v>
      </c>
      <c r="B49" s="22">
        <v>0</v>
      </c>
      <c r="C49" s="22">
        <v>0</v>
      </c>
      <c r="D49" s="22">
        <v>0</v>
      </c>
      <c r="E49" s="28">
        <v>0.76996240036006902</v>
      </c>
      <c r="F49" s="22">
        <f t="shared" si="3"/>
        <v>0</v>
      </c>
      <c r="G49" s="22">
        <f t="shared" si="4"/>
        <v>0</v>
      </c>
      <c r="H49" s="33">
        <f t="shared" si="5"/>
        <v>100</v>
      </c>
    </row>
    <row r="50" spans="1:8" ht="16.5" customHeight="1">
      <c r="A50" s="16" t="s">
        <v>100</v>
      </c>
      <c r="B50" s="22">
        <v>96.061561588785196</v>
      </c>
      <c r="C50" s="22">
        <v>1.25553752359099</v>
      </c>
      <c r="D50" s="22">
        <v>534.47272746117903</v>
      </c>
      <c r="E50" s="28">
        <v>0.65280319646417795</v>
      </c>
      <c r="F50" s="22">
        <f t="shared" si="3"/>
        <v>94.806024065194208</v>
      </c>
      <c r="G50" s="22">
        <f t="shared" si="4"/>
        <v>438.41116587239384</v>
      </c>
      <c r="H50" s="33">
        <f t="shared" si="5"/>
        <v>100</v>
      </c>
    </row>
    <row r="51" spans="1:8" ht="16.5" customHeight="1">
      <c r="A51" s="16" t="s">
        <v>33</v>
      </c>
      <c r="B51" s="22">
        <v>0</v>
      </c>
      <c r="C51" s="22">
        <v>0</v>
      </c>
      <c r="D51" s="22">
        <v>0</v>
      </c>
      <c r="E51" s="28">
        <v>0.69035250665974002</v>
      </c>
      <c r="F51" s="22">
        <f t="shared" si="3"/>
        <v>0</v>
      </c>
      <c r="G51" s="22">
        <f t="shared" si="4"/>
        <v>0</v>
      </c>
      <c r="H51" s="33">
        <f t="shared" si="5"/>
        <v>100</v>
      </c>
    </row>
    <row r="52" spans="1:8" ht="16.5" customHeight="1">
      <c r="A52" s="16" t="s">
        <v>101</v>
      </c>
      <c r="B52" s="22">
        <v>70.356326260596802</v>
      </c>
      <c r="C52" s="22">
        <v>33.682248437760798</v>
      </c>
      <c r="D52" s="22">
        <v>129.39673008138601</v>
      </c>
      <c r="E52" s="28">
        <v>0.32464329423393201</v>
      </c>
      <c r="F52" s="22">
        <f t="shared" si="3"/>
        <v>36.674077822836004</v>
      </c>
      <c r="G52" s="22">
        <f t="shared" si="4"/>
        <v>59.040403820789209</v>
      </c>
      <c r="H52" s="33">
        <f t="shared" si="5"/>
        <v>100</v>
      </c>
    </row>
    <row r="53" spans="1:8" ht="16.5" customHeight="1">
      <c r="A53" s="16" t="s">
        <v>70</v>
      </c>
      <c r="B53" s="22">
        <v>62.702822789083399</v>
      </c>
      <c r="C53" s="22">
        <v>16.8689465218064</v>
      </c>
      <c r="D53" s="22">
        <v>160.53306205553699</v>
      </c>
      <c r="E53" s="28">
        <v>0.45683885692748899</v>
      </c>
      <c r="F53" s="22">
        <f t="shared" si="3"/>
        <v>45.833876267276999</v>
      </c>
      <c r="G53" s="22">
        <f t="shared" si="4"/>
        <v>97.830239266453589</v>
      </c>
      <c r="H53" s="33">
        <f t="shared" si="5"/>
        <v>100</v>
      </c>
    </row>
    <row r="54" spans="1:8" ht="16.5" customHeight="1">
      <c r="A54" s="16" t="s">
        <v>93</v>
      </c>
      <c r="B54" s="22">
        <v>134.69196275728899</v>
      </c>
      <c r="C54" s="22">
        <v>88.741164984516402</v>
      </c>
      <c r="D54" s="22">
        <v>195.97848952513601</v>
      </c>
      <c r="E54" s="28">
        <v>0.14942398656309</v>
      </c>
      <c r="F54" s="22">
        <f t="shared" si="3"/>
        <v>45.950797772772589</v>
      </c>
      <c r="G54" s="22">
        <f t="shared" si="4"/>
        <v>61.286526767847022</v>
      </c>
      <c r="H54" s="33">
        <f t="shared" si="5"/>
        <v>100</v>
      </c>
    </row>
    <row r="55" spans="1:8" ht="16.5" customHeight="1">
      <c r="A55" s="16" t="s">
        <v>48</v>
      </c>
      <c r="B55" s="22">
        <v>93.794059364696494</v>
      </c>
      <c r="C55" s="22">
        <v>37.576297297422101</v>
      </c>
      <c r="D55" s="22">
        <v>193.26149973546299</v>
      </c>
      <c r="E55" s="28">
        <v>0.98924044706910297</v>
      </c>
      <c r="F55" s="22">
        <f t="shared" si="3"/>
        <v>56.217762067274393</v>
      </c>
      <c r="G55" s="22">
        <f t="shared" si="4"/>
        <v>99.467440370766496</v>
      </c>
      <c r="H55" s="33">
        <f t="shared" si="5"/>
        <v>100</v>
      </c>
    </row>
    <row r="56" spans="1:8" ht="16.5" customHeight="1">
      <c r="A56" s="16" t="s">
        <v>1</v>
      </c>
      <c r="B56" s="22">
        <v>303.59773999625298</v>
      </c>
      <c r="C56" s="22">
        <v>179.83758846807299</v>
      </c>
      <c r="D56" s="22">
        <v>479.843740096631</v>
      </c>
      <c r="E56" s="28">
        <v>2.0129111575339899e-006</v>
      </c>
      <c r="F56" s="22">
        <f t="shared" si="3"/>
        <v>123.76015152817999</v>
      </c>
      <c r="G56" s="22">
        <f t="shared" si="4"/>
        <v>176.24600010037801</v>
      </c>
      <c r="H56" s="33">
        <f t="shared" si="5"/>
        <v>100</v>
      </c>
    </row>
    <row r="57" spans="1:8" ht="16.5" customHeight="1">
      <c r="A57" s="16" t="s">
        <v>102</v>
      </c>
      <c r="B57" s="22">
        <v>54.1813354574603</v>
      </c>
      <c r="C57" s="22">
        <v>27.9640237540839</v>
      </c>
      <c r="D57" s="22">
        <v>94.650443276764904</v>
      </c>
      <c r="E57" s="28">
        <v>4.0359439660436099e-002</v>
      </c>
      <c r="F57" s="22">
        <f t="shared" si="3"/>
        <v>26.217311703376399</v>
      </c>
      <c r="G57" s="22">
        <f t="shared" si="4"/>
        <v>40.469107819304604</v>
      </c>
      <c r="H57" s="33">
        <f t="shared" si="5"/>
        <v>100</v>
      </c>
    </row>
    <row r="58" spans="1:8" ht="16.5" customHeight="1">
      <c r="A58" s="16" t="s">
        <v>29</v>
      </c>
      <c r="B58" s="22">
        <v>76.738765915768397</v>
      </c>
      <c r="C58" s="22">
        <v>33.042106496064498</v>
      </c>
      <c r="D58" s="22">
        <v>151.21524895455701</v>
      </c>
      <c r="E58" s="28">
        <v>0.55104495595772296</v>
      </c>
      <c r="F58" s="22">
        <f t="shared" si="3"/>
        <v>43.696659419703899</v>
      </c>
      <c r="G58" s="22">
        <f t="shared" si="4"/>
        <v>74.476483038788615</v>
      </c>
      <c r="H58" s="33">
        <f t="shared" si="5"/>
        <v>100</v>
      </c>
    </row>
    <row r="59" spans="1:8" ht="16.5" customHeight="1">
      <c r="A59" s="16" t="s">
        <v>55</v>
      </c>
      <c r="B59" s="22">
        <v>0</v>
      </c>
      <c r="C59" s="22">
        <v>0</v>
      </c>
      <c r="D59" s="22">
        <v>0</v>
      </c>
      <c r="E59" s="28">
        <v>0.340833548309251</v>
      </c>
      <c r="F59" s="22">
        <f t="shared" si="3"/>
        <v>0</v>
      </c>
      <c r="G59" s="22">
        <f t="shared" si="4"/>
        <v>0</v>
      </c>
      <c r="H59" s="33">
        <f t="shared" si="5"/>
        <v>100</v>
      </c>
    </row>
    <row r="60" spans="1:8" ht="16.5" customHeight="1">
      <c r="A60" s="17" t="s">
        <v>94</v>
      </c>
      <c r="B60" s="23">
        <v>0</v>
      </c>
      <c r="C60" s="23">
        <v>0</v>
      </c>
      <c r="D60" s="23">
        <v>0</v>
      </c>
      <c r="E60" s="29">
        <v>0.67733262214543799</v>
      </c>
      <c r="F60" s="23">
        <f t="shared" si="3"/>
        <v>0</v>
      </c>
      <c r="G60" s="23">
        <f t="shared" si="4"/>
        <v>0</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96">
    <tabColor rgb="FFFFFF00"/>
  </sheetPr>
  <dimension ref="A1:R62"/>
  <sheetViews>
    <sheetView view="pageBreakPreview"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88</v>
      </c>
      <c r="D1" s="26"/>
      <c r="F1" s="31"/>
      <c r="G1" s="31"/>
      <c r="H1" s="31"/>
    </row>
    <row r="2" spans="1:18" s="10" customFormat="1" ht="14.25">
      <c r="A2" s="12" t="s">
        <v>9</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167</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96.168846447309406</v>
      </c>
      <c r="C5" s="21">
        <v>89.635226174836603</v>
      </c>
      <c r="D5" s="21">
        <v>103.052776453275</v>
      </c>
      <c r="E5" s="27">
        <v>0.27551323781860998</v>
      </c>
      <c r="F5" s="21">
        <f t="shared" ref="F5:F29" si="0">ABS(B5-C5)</f>
        <v>6.5336202724728025</v>
      </c>
      <c r="G5" s="21">
        <f t="shared" ref="G5:G29" si="1">ABS(B5-D5)</f>
        <v>6.8839300059655955</v>
      </c>
      <c r="H5" s="32">
        <f t="shared" ref="H5:H30" si="2">$B$30</f>
        <v>100</v>
      </c>
    </row>
    <row r="6" spans="1:18" ht="16.5" customHeight="1">
      <c r="A6" s="16" t="s">
        <v>72</v>
      </c>
      <c r="B6" s="22">
        <v>106.819052840347</v>
      </c>
      <c r="C6" s="22">
        <v>97.614655853930302</v>
      </c>
      <c r="D6" s="22">
        <v>116.657460349443</v>
      </c>
      <c r="E6" s="28">
        <v>0.14854420574493801</v>
      </c>
      <c r="F6" s="22">
        <f t="shared" si="0"/>
        <v>9.2043969864166968</v>
      </c>
      <c r="G6" s="22">
        <f t="shared" si="1"/>
        <v>9.838407509096001</v>
      </c>
      <c r="H6" s="33">
        <f t="shared" si="2"/>
        <v>100</v>
      </c>
    </row>
    <row r="7" spans="1:18" ht="16.5" customHeight="1">
      <c r="A7" s="16" t="s">
        <v>89</v>
      </c>
      <c r="B7" s="22">
        <v>106.152409265654</v>
      </c>
      <c r="C7" s="22">
        <v>80.393455847245093</v>
      </c>
      <c r="D7" s="22">
        <v>137.535869037937</v>
      </c>
      <c r="E7" s="28">
        <v>0.70201516942682696</v>
      </c>
      <c r="F7" s="22">
        <f t="shared" si="0"/>
        <v>25.758953418408908</v>
      </c>
      <c r="G7" s="22">
        <f t="shared" si="1"/>
        <v>31.383459772283004</v>
      </c>
      <c r="H7" s="33">
        <f t="shared" si="2"/>
        <v>100</v>
      </c>
    </row>
    <row r="8" spans="1:18" ht="16.5" customHeight="1">
      <c r="A8" s="16" t="s">
        <v>58</v>
      </c>
      <c r="B8" s="22">
        <v>92.690679784144393</v>
      </c>
      <c r="C8" s="22">
        <v>83.751653514704699</v>
      </c>
      <c r="D8" s="22">
        <v>102.323890409998</v>
      </c>
      <c r="E8" s="28">
        <v>0.13866454137845899</v>
      </c>
      <c r="F8" s="22">
        <f t="shared" si="0"/>
        <v>8.9390262694396938</v>
      </c>
      <c r="G8" s="22">
        <f t="shared" si="1"/>
        <v>9.6332106258536072</v>
      </c>
      <c r="H8" s="33">
        <f t="shared" si="2"/>
        <v>100</v>
      </c>
    </row>
    <row r="9" spans="1:18" ht="16.5" customHeight="1">
      <c r="A9" s="16" t="s">
        <v>95</v>
      </c>
      <c r="B9" s="22">
        <v>81.560722185684796</v>
      </c>
      <c r="C9" s="22">
        <v>55.777440382759799</v>
      </c>
      <c r="D9" s="22">
        <v>115.143871504332</v>
      </c>
      <c r="E9" s="28">
        <v>0.28230041581820398</v>
      </c>
      <c r="F9" s="22">
        <f t="shared" si="0"/>
        <v>25.783281802924996</v>
      </c>
      <c r="G9" s="22">
        <f t="shared" si="1"/>
        <v>33.583149318647202</v>
      </c>
      <c r="H9" s="33">
        <f t="shared" si="2"/>
        <v>100</v>
      </c>
    </row>
    <row r="10" spans="1:18" ht="16.5" customHeight="1">
      <c r="A10" s="16" t="s">
        <v>85</v>
      </c>
      <c r="B10" s="22">
        <v>110.830528067705</v>
      </c>
      <c r="C10" s="22">
        <v>102.661444833031</v>
      </c>
      <c r="D10" s="22">
        <v>119.47672540484</v>
      </c>
      <c r="E10" s="28">
        <v>7.70994300630701e-003</v>
      </c>
      <c r="F10" s="22">
        <f t="shared" si="0"/>
        <v>8.1690832346740052</v>
      </c>
      <c r="G10" s="22">
        <f t="shared" si="1"/>
        <v>8.6461973371349927</v>
      </c>
      <c r="H10" s="33">
        <f t="shared" si="2"/>
        <v>100</v>
      </c>
    </row>
    <row r="11" spans="1:18" ht="16.5" customHeight="1">
      <c r="A11" s="16" t="s">
        <v>43</v>
      </c>
      <c r="B11" s="22">
        <v>120.186577252224</v>
      </c>
      <c r="C11" s="22">
        <v>94.530354408757105</v>
      </c>
      <c r="D11" s="22">
        <v>150.65750017739799</v>
      </c>
      <c r="E11" s="28">
        <v>0.125681642773561</v>
      </c>
      <c r="F11" s="22">
        <f t="shared" si="0"/>
        <v>25.656222843466892</v>
      </c>
      <c r="G11" s="22">
        <f t="shared" si="1"/>
        <v>30.470922925173994</v>
      </c>
      <c r="H11" s="33">
        <f t="shared" si="2"/>
        <v>100</v>
      </c>
    </row>
    <row r="12" spans="1:18" ht="16.5" customHeight="1">
      <c r="A12" s="16" t="s">
        <v>64</v>
      </c>
      <c r="B12" s="22">
        <v>105.989375961326</v>
      </c>
      <c r="C12" s="22">
        <v>93.181791096539399</v>
      </c>
      <c r="D12" s="22">
        <v>120.06534147906901</v>
      </c>
      <c r="E12" s="28">
        <v>0.37801031605230101</v>
      </c>
      <c r="F12" s="22">
        <f t="shared" si="0"/>
        <v>12.807584864786605</v>
      </c>
      <c r="G12" s="22">
        <f t="shared" si="1"/>
        <v>14.075965517743001</v>
      </c>
      <c r="H12" s="33">
        <f t="shared" si="2"/>
        <v>100</v>
      </c>
    </row>
    <row r="13" spans="1:18" ht="16.5" customHeight="1">
      <c r="A13" s="16" t="s">
        <v>77</v>
      </c>
      <c r="B13" s="22">
        <v>124.83901991418399</v>
      </c>
      <c r="C13" s="22">
        <v>105.95795605954901</v>
      </c>
      <c r="D13" s="22">
        <v>146.113509917871</v>
      </c>
      <c r="E13" s="28">
        <v>6.4718190193333597e-003</v>
      </c>
      <c r="F13" s="22">
        <f t="shared" si="0"/>
        <v>18.881063854634988</v>
      </c>
      <c r="G13" s="22">
        <f t="shared" si="1"/>
        <v>21.274490003687006</v>
      </c>
      <c r="H13" s="33">
        <f t="shared" si="2"/>
        <v>100</v>
      </c>
    </row>
    <row r="14" spans="1:18" ht="16.5" customHeight="1">
      <c r="A14" s="16" t="s">
        <v>42</v>
      </c>
      <c r="B14" s="22">
        <v>98.458646556803302</v>
      </c>
      <c r="C14" s="22">
        <v>94.996140473724594</v>
      </c>
      <c r="D14" s="22">
        <v>102.015097068668</v>
      </c>
      <c r="E14" s="28">
        <v>0.39578223233402599</v>
      </c>
      <c r="F14" s="22">
        <f t="shared" si="0"/>
        <v>3.4625060830787078</v>
      </c>
      <c r="G14" s="22">
        <f t="shared" si="1"/>
        <v>3.5564505118646963</v>
      </c>
      <c r="H14" s="33">
        <f t="shared" si="2"/>
        <v>100</v>
      </c>
    </row>
    <row r="15" spans="1:18" ht="16.5" customHeight="1">
      <c r="A15" s="16" t="s">
        <v>96</v>
      </c>
      <c r="B15" s="22">
        <v>99.365380786015606</v>
      </c>
      <c r="C15" s="22">
        <v>86.408716873828695</v>
      </c>
      <c r="D15" s="22">
        <v>113.71637003170299</v>
      </c>
      <c r="E15" s="28">
        <v>0.95361668176250602</v>
      </c>
      <c r="F15" s="22">
        <f t="shared" si="0"/>
        <v>12.956663912186912</v>
      </c>
      <c r="G15" s="22">
        <f t="shared" si="1"/>
        <v>14.350989245687387</v>
      </c>
      <c r="H15" s="33">
        <f t="shared" si="2"/>
        <v>100</v>
      </c>
    </row>
    <row r="16" spans="1:18" ht="16.5" customHeight="1">
      <c r="A16" s="16" t="s">
        <v>98</v>
      </c>
      <c r="B16" s="22">
        <v>100.997681265186</v>
      </c>
      <c r="C16" s="22">
        <v>89.799556651778403</v>
      </c>
      <c r="D16" s="22">
        <v>113.20602665519201</v>
      </c>
      <c r="E16" s="28">
        <v>0.88767012161875303</v>
      </c>
      <c r="F16" s="22">
        <f t="shared" si="0"/>
        <v>11.1981246134076</v>
      </c>
      <c r="G16" s="22">
        <f t="shared" si="1"/>
        <v>12.208345390006002</v>
      </c>
      <c r="H16" s="33">
        <f t="shared" si="2"/>
        <v>100</v>
      </c>
    </row>
    <row r="17" spans="1:8" ht="16.5" customHeight="1">
      <c r="A17" s="16" t="s">
        <v>99</v>
      </c>
      <c r="B17" s="22">
        <v>116.625660398449</v>
      </c>
      <c r="C17" s="22">
        <v>95.191184245696903</v>
      </c>
      <c r="D17" s="22">
        <v>141.44428381404799</v>
      </c>
      <c r="E17" s="28">
        <v>0.131241269122435</v>
      </c>
      <c r="F17" s="22">
        <f t="shared" si="0"/>
        <v>21.434476152752097</v>
      </c>
      <c r="G17" s="22">
        <f t="shared" si="1"/>
        <v>24.818623415598992</v>
      </c>
      <c r="H17" s="33">
        <f t="shared" si="2"/>
        <v>100</v>
      </c>
    </row>
    <row r="18" spans="1:8" ht="16.5" customHeight="1">
      <c r="A18" s="16" t="s">
        <v>10</v>
      </c>
      <c r="B18" s="22">
        <v>98.354718013523197</v>
      </c>
      <c r="C18" s="22">
        <v>72.260702203191599</v>
      </c>
      <c r="D18" s="22">
        <v>130.79449495506501</v>
      </c>
      <c r="E18" s="28">
        <v>0.96697356791765399</v>
      </c>
      <c r="F18" s="22">
        <f t="shared" si="0"/>
        <v>26.094015810331598</v>
      </c>
      <c r="G18" s="22">
        <f t="shared" si="1"/>
        <v>32.439776941541808</v>
      </c>
      <c r="H18" s="33">
        <f t="shared" si="2"/>
        <v>100</v>
      </c>
    </row>
    <row r="19" spans="1:8" ht="16.5" customHeight="1">
      <c r="A19" s="16" t="s">
        <v>100</v>
      </c>
      <c r="B19" s="22">
        <v>103.388042886256</v>
      </c>
      <c r="C19" s="22">
        <v>77.662631558263996</v>
      </c>
      <c r="D19" s="22">
        <v>134.90218708689</v>
      </c>
      <c r="E19" s="28">
        <v>0.86055201807488302</v>
      </c>
      <c r="F19" s="22">
        <f t="shared" si="0"/>
        <v>25.725411327992006</v>
      </c>
      <c r="G19" s="22">
        <f t="shared" si="1"/>
        <v>31.514144200633993</v>
      </c>
      <c r="H19" s="33">
        <f t="shared" si="2"/>
        <v>100</v>
      </c>
    </row>
    <row r="20" spans="1:8" ht="16.5" customHeight="1">
      <c r="A20" s="16" t="s">
        <v>33</v>
      </c>
      <c r="B20" s="22">
        <v>65.823825971396303</v>
      </c>
      <c r="C20" s="22">
        <v>35.014000378350303</v>
      </c>
      <c r="D20" s="22">
        <v>112.568415633725</v>
      </c>
      <c r="E20" s="28">
        <v>0.159634851134315</v>
      </c>
      <c r="F20" s="22">
        <f t="shared" si="0"/>
        <v>30.809825593046</v>
      </c>
      <c r="G20" s="22">
        <f t="shared" si="1"/>
        <v>46.744589662328693</v>
      </c>
      <c r="H20" s="33">
        <f t="shared" si="2"/>
        <v>100</v>
      </c>
    </row>
    <row r="21" spans="1:8" ht="16.5" customHeight="1">
      <c r="A21" s="16" t="s">
        <v>101</v>
      </c>
      <c r="B21" s="22">
        <v>100.14546860366301</v>
      </c>
      <c r="C21" s="22">
        <v>93.7085969064034</v>
      </c>
      <c r="D21" s="22">
        <v>106.90801634082599</v>
      </c>
      <c r="E21" s="28">
        <v>0.97851549436848195</v>
      </c>
      <c r="F21" s="22">
        <f t="shared" si="0"/>
        <v>6.4368716972596047</v>
      </c>
      <c r="G21" s="22">
        <f t="shared" si="1"/>
        <v>6.7625477371629898</v>
      </c>
      <c r="H21" s="33">
        <f t="shared" si="2"/>
        <v>100</v>
      </c>
    </row>
    <row r="22" spans="1:8" ht="16.5" customHeight="1">
      <c r="A22" s="16" t="s">
        <v>70</v>
      </c>
      <c r="B22" s="22">
        <v>99.427863361665999</v>
      </c>
      <c r="C22" s="22">
        <v>88.563429117847306</v>
      </c>
      <c r="D22" s="22">
        <v>111.257102463819</v>
      </c>
      <c r="E22" s="28">
        <v>0.94304183164950495</v>
      </c>
      <c r="F22" s="22">
        <f t="shared" si="0"/>
        <v>10.864434243818692</v>
      </c>
      <c r="G22" s="22">
        <f t="shared" si="1"/>
        <v>11.829239102152997</v>
      </c>
      <c r="H22" s="33">
        <f t="shared" si="2"/>
        <v>100</v>
      </c>
    </row>
    <row r="23" spans="1:8" ht="16.5" customHeight="1">
      <c r="A23" s="16" t="s">
        <v>93</v>
      </c>
      <c r="B23" s="22">
        <v>105.60712728708801</v>
      </c>
      <c r="C23" s="22">
        <v>99.329722211778204</v>
      </c>
      <c r="D23" s="22">
        <v>112.177266051663</v>
      </c>
      <c r="E23" s="28">
        <v>7.9018363894491503e-002</v>
      </c>
      <c r="F23" s="22">
        <f t="shared" si="0"/>
        <v>6.277405075309801</v>
      </c>
      <c r="G23" s="22">
        <f t="shared" si="1"/>
        <v>6.5701387645749918</v>
      </c>
      <c r="H23" s="33">
        <f t="shared" si="2"/>
        <v>100</v>
      </c>
    </row>
    <row r="24" spans="1:8" ht="16.5" customHeight="1">
      <c r="A24" s="16" t="s">
        <v>48</v>
      </c>
      <c r="B24" s="22">
        <v>101.771957493854</v>
      </c>
      <c r="C24" s="22">
        <v>91.597372115509899</v>
      </c>
      <c r="D24" s="22">
        <v>112.76771590943</v>
      </c>
      <c r="E24" s="28">
        <v>0.757192279048849</v>
      </c>
      <c r="F24" s="22">
        <f t="shared" si="0"/>
        <v>10.174585378344105</v>
      </c>
      <c r="G24" s="22">
        <f t="shared" si="1"/>
        <v>10.995758415575992</v>
      </c>
      <c r="H24" s="33">
        <f t="shared" si="2"/>
        <v>100</v>
      </c>
    </row>
    <row r="25" spans="1:8" ht="16.5" customHeight="1">
      <c r="A25" s="16" t="s">
        <v>1</v>
      </c>
      <c r="B25" s="22">
        <v>106.61719621525801</v>
      </c>
      <c r="C25" s="22">
        <v>95.599559379223095</v>
      </c>
      <c r="D25" s="22">
        <v>118.55618919928099</v>
      </c>
      <c r="E25" s="28">
        <v>0.24790277887103199</v>
      </c>
      <c r="F25" s="22">
        <f t="shared" si="0"/>
        <v>11.01763683603491</v>
      </c>
      <c r="G25" s="22">
        <f t="shared" si="1"/>
        <v>11.938992984022988</v>
      </c>
      <c r="H25" s="33">
        <f t="shared" si="2"/>
        <v>100</v>
      </c>
    </row>
    <row r="26" spans="1:8" ht="16.5" customHeight="1">
      <c r="A26" s="16" t="s">
        <v>102</v>
      </c>
      <c r="B26" s="22">
        <v>96.390368114953006</v>
      </c>
      <c r="C26" s="22">
        <v>90.446036829404903</v>
      </c>
      <c r="D26" s="22">
        <v>102.62273829698</v>
      </c>
      <c r="E26" s="28">
        <v>0.256509122665178</v>
      </c>
      <c r="F26" s="22">
        <f t="shared" si="0"/>
        <v>5.9443312855481025</v>
      </c>
      <c r="G26" s="22">
        <f t="shared" si="1"/>
        <v>6.2323701820269974</v>
      </c>
      <c r="H26" s="33">
        <f t="shared" si="2"/>
        <v>100</v>
      </c>
    </row>
    <row r="27" spans="1:8" ht="16.5" customHeight="1">
      <c r="A27" s="16" t="s">
        <v>29</v>
      </c>
      <c r="B27" s="22">
        <v>87.238168283859807</v>
      </c>
      <c r="C27" s="22">
        <v>79.698652963257501</v>
      </c>
      <c r="D27" s="22">
        <v>95.298654899611293</v>
      </c>
      <c r="E27" s="28">
        <v>2.6155651800012802e-003</v>
      </c>
      <c r="F27" s="22">
        <f t="shared" si="0"/>
        <v>7.5395153206023053</v>
      </c>
      <c r="G27" s="22">
        <f t="shared" si="1"/>
        <v>8.0604866157514863</v>
      </c>
      <c r="H27" s="33">
        <f t="shared" si="2"/>
        <v>100</v>
      </c>
    </row>
    <row r="28" spans="1:8" ht="16.5" customHeight="1">
      <c r="A28" s="16" t="s">
        <v>55</v>
      </c>
      <c r="B28" s="22">
        <v>88.439696523004798</v>
      </c>
      <c r="C28" s="22">
        <v>74.149641825539007</v>
      </c>
      <c r="D28" s="22">
        <v>104.68006615899699</v>
      </c>
      <c r="E28" s="28">
        <v>0.16519558425643999</v>
      </c>
      <c r="F28" s="22">
        <f t="shared" si="0"/>
        <v>14.290054697465791</v>
      </c>
      <c r="G28" s="22">
        <f t="shared" si="1"/>
        <v>16.240369635992195</v>
      </c>
      <c r="H28" s="33">
        <f t="shared" si="2"/>
        <v>100</v>
      </c>
    </row>
    <row r="29" spans="1:8" ht="16.5" customHeight="1">
      <c r="A29" s="17" t="s">
        <v>94</v>
      </c>
      <c r="B29" s="23">
        <v>85.5515448404593</v>
      </c>
      <c r="C29" s="23">
        <v>63.0733595929985</v>
      </c>
      <c r="D29" s="23">
        <v>113.431971157547</v>
      </c>
      <c r="E29" s="29">
        <v>0.30986782230877402</v>
      </c>
      <c r="F29" s="23">
        <f t="shared" si="0"/>
        <v>22.4781852474608</v>
      </c>
      <c r="G29" s="23">
        <f t="shared" si="1"/>
        <v>27.880426317087696</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88</v>
      </c>
      <c r="D32" s="26"/>
      <c r="F32" s="31"/>
      <c r="G32" s="31"/>
      <c r="H32" s="31"/>
    </row>
    <row r="33" spans="1:18" s="10" customFormat="1" ht="14.25">
      <c r="A33" s="12" t="s">
        <v>49</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167</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92.703786906394299</v>
      </c>
      <c r="C36" s="21">
        <v>83.164662518525404</v>
      </c>
      <c r="D36" s="21">
        <v>103.036984156217</v>
      </c>
      <c r="E36" s="27">
        <v>0.167729970538842</v>
      </c>
      <c r="F36" s="21">
        <f t="shared" ref="F36:F60" si="3">ABS(B36-C36)</f>
        <v>9.5391243878688954</v>
      </c>
      <c r="G36" s="21">
        <f t="shared" ref="G36:G60" si="4">ABS(B36-D36)</f>
        <v>10.333197249822703</v>
      </c>
      <c r="H36" s="32">
        <f t="shared" ref="H36:H61" si="5">$B$61</f>
        <v>100</v>
      </c>
    </row>
    <row r="37" spans="1:18" ht="16.5" customHeight="1">
      <c r="A37" s="16" t="s">
        <v>72</v>
      </c>
      <c r="B37" s="22">
        <v>107.02247336766</v>
      </c>
      <c r="C37" s="22">
        <v>93.908955933570795</v>
      </c>
      <c r="D37" s="22">
        <v>121.45448032496201</v>
      </c>
      <c r="E37" s="28">
        <v>0.30856883290664699</v>
      </c>
      <c r="F37" s="22">
        <f t="shared" si="3"/>
        <v>13.113517434089204</v>
      </c>
      <c r="G37" s="22">
        <f t="shared" si="4"/>
        <v>14.432006957302008</v>
      </c>
      <c r="H37" s="33">
        <f t="shared" si="5"/>
        <v>100</v>
      </c>
    </row>
    <row r="38" spans="1:18" ht="16.5" customHeight="1">
      <c r="A38" s="16" t="s">
        <v>89</v>
      </c>
      <c r="B38" s="22">
        <v>122.733538939496</v>
      </c>
      <c r="C38" s="22">
        <v>83.934551677675302</v>
      </c>
      <c r="D38" s="22">
        <v>173.26985904744399</v>
      </c>
      <c r="E38" s="28">
        <v>0.287833261934755</v>
      </c>
      <c r="F38" s="22">
        <f t="shared" si="3"/>
        <v>38.798987261820699</v>
      </c>
      <c r="G38" s="22">
        <f t="shared" si="4"/>
        <v>50.536320107947986</v>
      </c>
      <c r="H38" s="33">
        <f t="shared" si="5"/>
        <v>100</v>
      </c>
    </row>
    <row r="39" spans="1:18" ht="16.5" customHeight="1">
      <c r="A39" s="16" t="s">
        <v>58</v>
      </c>
      <c r="B39" s="22">
        <v>100.452997838995</v>
      </c>
      <c r="C39" s="22">
        <v>86.913723169665701</v>
      </c>
      <c r="D39" s="22">
        <v>115.50319575873201</v>
      </c>
      <c r="E39" s="28">
        <v>0.97787459925602704</v>
      </c>
      <c r="F39" s="22">
        <f t="shared" si="3"/>
        <v>13.539274669329302</v>
      </c>
      <c r="G39" s="22">
        <f t="shared" si="4"/>
        <v>15.050197919737002</v>
      </c>
      <c r="H39" s="33">
        <f t="shared" si="5"/>
        <v>100</v>
      </c>
    </row>
    <row r="40" spans="1:18" ht="16.5" customHeight="1">
      <c r="A40" s="16" t="s">
        <v>95</v>
      </c>
      <c r="B40" s="22">
        <v>110.201328024856</v>
      </c>
      <c r="C40" s="22">
        <v>66.317237392845499</v>
      </c>
      <c r="D40" s="22">
        <v>172.10289753261799</v>
      </c>
      <c r="E40" s="28">
        <v>0.761761935896067</v>
      </c>
      <c r="F40" s="22">
        <f t="shared" si="3"/>
        <v>43.884090632010498</v>
      </c>
      <c r="G40" s="22">
        <f t="shared" si="4"/>
        <v>61.901569507761991</v>
      </c>
      <c r="H40" s="33">
        <f t="shared" si="5"/>
        <v>100</v>
      </c>
    </row>
    <row r="41" spans="1:18" ht="16.5" customHeight="1">
      <c r="A41" s="16" t="s">
        <v>85</v>
      </c>
      <c r="B41" s="22">
        <v>123.118002832323</v>
      </c>
      <c r="C41" s="22">
        <v>110.675871513595</v>
      </c>
      <c r="D41" s="22">
        <v>136.57599686384299</v>
      </c>
      <c r="E41" s="28">
        <v>9.3349241020668203e-005</v>
      </c>
      <c r="F41" s="22">
        <f t="shared" si="3"/>
        <v>12.442131318728002</v>
      </c>
      <c r="G41" s="22">
        <f t="shared" si="4"/>
        <v>13.457994031519988</v>
      </c>
      <c r="H41" s="33">
        <f t="shared" si="5"/>
        <v>100</v>
      </c>
    </row>
    <row r="42" spans="1:18" ht="16.5" customHeight="1">
      <c r="A42" s="16" t="s">
        <v>43</v>
      </c>
      <c r="B42" s="22">
        <v>127.650475384423</v>
      </c>
      <c r="C42" s="22">
        <v>90.321083162593595</v>
      </c>
      <c r="D42" s="22">
        <v>175.21608749717601</v>
      </c>
      <c r="E42" s="28">
        <v>0.15648566949515799</v>
      </c>
      <c r="F42" s="22">
        <f t="shared" si="3"/>
        <v>37.329392221829409</v>
      </c>
      <c r="G42" s="22">
        <f t="shared" si="4"/>
        <v>47.565612112753001</v>
      </c>
      <c r="H42" s="33">
        <f t="shared" si="5"/>
        <v>100</v>
      </c>
    </row>
    <row r="43" spans="1:18" ht="16.5" customHeight="1">
      <c r="A43" s="16" t="s">
        <v>64</v>
      </c>
      <c r="B43" s="22">
        <v>125.806354540868</v>
      </c>
      <c r="C43" s="22">
        <v>106.66019407444701</v>
      </c>
      <c r="D43" s="22">
        <v>147.396421803457</v>
      </c>
      <c r="E43" s="28">
        <v>5.1012422956802101e-003</v>
      </c>
      <c r="F43" s="22">
        <f t="shared" si="3"/>
        <v>19.146160466420994</v>
      </c>
      <c r="G43" s="22">
        <f t="shared" si="4"/>
        <v>21.590067262589002</v>
      </c>
      <c r="H43" s="33">
        <f t="shared" si="5"/>
        <v>100</v>
      </c>
    </row>
    <row r="44" spans="1:18" ht="16.5" customHeight="1">
      <c r="A44" s="16" t="s">
        <v>77</v>
      </c>
      <c r="B44" s="22">
        <v>148.37695822056401</v>
      </c>
      <c r="C44" s="22">
        <v>118.998737512033</v>
      </c>
      <c r="D44" s="22">
        <v>182.80722553937201</v>
      </c>
      <c r="E44" s="28">
        <v>2.5154798212501101e-004</v>
      </c>
      <c r="F44" s="22">
        <f t="shared" si="3"/>
        <v>29.378220708531003</v>
      </c>
      <c r="G44" s="22">
        <f t="shared" si="4"/>
        <v>34.430267318808006</v>
      </c>
      <c r="H44" s="33">
        <f t="shared" si="5"/>
        <v>100</v>
      </c>
    </row>
    <row r="45" spans="1:18" ht="16.5" customHeight="1">
      <c r="A45" s="16" t="s">
        <v>42</v>
      </c>
      <c r="B45" s="22">
        <v>84.260197153821807</v>
      </c>
      <c r="C45" s="22">
        <v>79.800251989165503</v>
      </c>
      <c r="D45" s="22">
        <v>88.904508718198002</v>
      </c>
      <c r="E45" s="28">
        <v>4.03808764204427e-010</v>
      </c>
      <c r="F45" s="22">
        <f t="shared" si="3"/>
        <v>4.459945164656304</v>
      </c>
      <c r="G45" s="22">
        <f t="shared" si="4"/>
        <v>4.6443115643761956</v>
      </c>
      <c r="H45" s="33">
        <f t="shared" si="5"/>
        <v>100</v>
      </c>
    </row>
    <row r="46" spans="1:18" ht="16.5" customHeight="1">
      <c r="A46" s="16" t="s">
        <v>96</v>
      </c>
      <c r="B46" s="22">
        <v>99.140441861512798</v>
      </c>
      <c r="C46" s="22">
        <v>79.2968473528516</v>
      </c>
      <c r="D46" s="22">
        <v>122.43946546602</v>
      </c>
      <c r="E46" s="28">
        <v>0.97895999867757599</v>
      </c>
      <c r="F46" s="22">
        <f t="shared" si="3"/>
        <v>19.843594508661198</v>
      </c>
      <c r="G46" s="22">
        <f t="shared" si="4"/>
        <v>23.299023604507198</v>
      </c>
      <c r="H46" s="33">
        <f t="shared" si="5"/>
        <v>100</v>
      </c>
    </row>
    <row r="47" spans="1:18" ht="16.5" customHeight="1">
      <c r="A47" s="16" t="s">
        <v>98</v>
      </c>
      <c r="B47" s="22">
        <v>104.317219550914</v>
      </c>
      <c r="C47" s="22">
        <v>87.027733584391996</v>
      </c>
      <c r="D47" s="22">
        <v>124.034743739889</v>
      </c>
      <c r="E47" s="28">
        <v>0.66495254604867604</v>
      </c>
      <c r="F47" s="22">
        <f t="shared" si="3"/>
        <v>17.289485966522008</v>
      </c>
      <c r="G47" s="22">
        <f t="shared" si="4"/>
        <v>19.717524188974991</v>
      </c>
      <c r="H47" s="33">
        <f t="shared" si="5"/>
        <v>100</v>
      </c>
    </row>
    <row r="48" spans="1:18" ht="16.5" customHeight="1">
      <c r="A48" s="16" t="s">
        <v>99</v>
      </c>
      <c r="B48" s="22">
        <v>111.556520443051</v>
      </c>
      <c r="C48" s="22">
        <v>81.362032049329798</v>
      </c>
      <c r="D48" s="22">
        <v>149.275649150981</v>
      </c>
      <c r="E48" s="28">
        <v>0.51230163285573105</v>
      </c>
      <c r="F48" s="22">
        <f t="shared" si="3"/>
        <v>30.194488393721201</v>
      </c>
      <c r="G48" s="22">
        <f t="shared" si="4"/>
        <v>37.719128707929997</v>
      </c>
      <c r="H48" s="33">
        <f t="shared" si="5"/>
        <v>100</v>
      </c>
    </row>
    <row r="49" spans="1:8" ht="16.5" customHeight="1">
      <c r="A49" s="16" t="s">
        <v>10</v>
      </c>
      <c r="B49" s="22">
        <v>95.537333976954898</v>
      </c>
      <c r="C49" s="22">
        <v>61.194010221361502</v>
      </c>
      <c r="D49" s="22">
        <v>142.15893529814201</v>
      </c>
      <c r="E49" s="28">
        <v>0.90138320649331405</v>
      </c>
      <c r="F49" s="22">
        <f t="shared" si="3"/>
        <v>34.343323755593396</v>
      </c>
      <c r="G49" s="22">
        <f t="shared" si="4"/>
        <v>46.621601321187114</v>
      </c>
      <c r="H49" s="33">
        <f t="shared" si="5"/>
        <v>100</v>
      </c>
    </row>
    <row r="50" spans="1:8" ht="16.5" customHeight="1">
      <c r="A50" s="16" t="s">
        <v>100</v>
      </c>
      <c r="B50" s="22">
        <v>166.45128001386499</v>
      </c>
      <c r="C50" s="22">
        <v>117.775197149693</v>
      </c>
      <c r="D50" s="22">
        <v>228.474997489006</v>
      </c>
      <c r="E50" s="28">
        <v>2.1376395851555601e-003</v>
      </c>
      <c r="F50" s="22">
        <f t="shared" si="3"/>
        <v>48.676082864171988</v>
      </c>
      <c r="G50" s="22">
        <f t="shared" si="4"/>
        <v>62.023717475141012</v>
      </c>
      <c r="H50" s="33">
        <f t="shared" si="5"/>
        <v>100</v>
      </c>
    </row>
    <row r="51" spans="1:8" ht="16.5" customHeight="1">
      <c r="A51" s="16" t="s">
        <v>33</v>
      </c>
      <c r="B51" s="22">
        <v>77.562405633863193</v>
      </c>
      <c r="C51" s="22">
        <v>35.392768332178498</v>
      </c>
      <c r="D51" s="22">
        <v>147.24743081542201</v>
      </c>
      <c r="E51" s="28">
        <v>0.53688412119554096</v>
      </c>
      <c r="F51" s="22">
        <f t="shared" si="3"/>
        <v>42.169637301684695</v>
      </c>
      <c r="G51" s="22">
        <f t="shared" si="4"/>
        <v>69.685025181558814</v>
      </c>
      <c r="H51" s="33">
        <f t="shared" si="5"/>
        <v>100</v>
      </c>
    </row>
    <row r="52" spans="1:8" ht="16.5" customHeight="1">
      <c r="A52" s="16" t="s">
        <v>101</v>
      </c>
      <c r="B52" s="22">
        <v>111.363442995545</v>
      </c>
      <c r="C52" s="22">
        <v>100.978007269881</v>
      </c>
      <c r="D52" s="22">
        <v>122.52700593934399</v>
      </c>
      <c r="E52" s="28">
        <v>2.89834758469616e-002</v>
      </c>
      <c r="F52" s="22">
        <f t="shared" si="3"/>
        <v>10.385435725663996</v>
      </c>
      <c r="G52" s="22">
        <f t="shared" si="4"/>
        <v>11.163562943798993</v>
      </c>
      <c r="H52" s="33">
        <f t="shared" si="5"/>
        <v>100</v>
      </c>
    </row>
    <row r="53" spans="1:8" ht="16.5" customHeight="1">
      <c r="A53" s="16" t="s">
        <v>70</v>
      </c>
      <c r="B53" s="22">
        <v>127.208863920841</v>
      </c>
      <c r="C53" s="22">
        <v>109.849752689487</v>
      </c>
      <c r="D53" s="22">
        <v>146.53174164113199</v>
      </c>
      <c r="E53" s="28">
        <v>9.5984548314764805e-004</v>
      </c>
      <c r="F53" s="22">
        <f t="shared" si="3"/>
        <v>17.359111231353992</v>
      </c>
      <c r="G53" s="22">
        <f t="shared" si="4"/>
        <v>19.32287772029099</v>
      </c>
      <c r="H53" s="33">
        <f t="shared" si="5"/>
        <v>100</v>
      </c>
    </row>
    <row r="54" spans="1:8" ht="16.5" customHeight="1">
      <c r="A54" s="16" t="s">
        <v>93</v>
      </c>
      <c r="B54" s="22">
        <v>103.97647066645099</v>
      </c>
      <c r="C54" s="22">
        <v>95.017013642516702</v>
      </c>
      <c r="D54" s="22">
        <v>113.553066438211</v>
      </c>
      <c r="E54" s="28">
        <v>0.39827233857121402</v>
      </c>
      <c r="F54" s="22">
        <f t="shared" si="3"/>
        <v>8.9594570239342914</v>
      </c>
      <c r="G54" s="22">
        <f t="shared" si="4"/>
        <v>9.5765957717600116</v>
      </c>
      <c r="H54" s="33">
        <f t="shared" si="5"/>
        <v>100</v>
      </c>
    </row>
    <row r="55" spans="1:8" ht="16.5" customHeight="1">
      <c r="A55" s="16" t="s">
        <v>48</v>
      </c>
      <c r="B55" s="22">
        <v>87.992566599075602</v>
      </c>
      <c r="C55" s="22">
        <v>74.806027734131902</v>
      </c>
      <c r="D55" s="22">
        <v>102.833673499835</v>
      </c>
      <c r="E55" s="28">
        <v>0.116023507786288</v>
      </c>
      <c r="F55" s="22">
        <f t="shared" si="3"/>
        <v>13.186538864943699</v>
      </c>
      <c r="G55" s="22">
        <f t="shared" si="4"/>
        <v>14.841106900759399</v>
      </c>
      <c r="H55" s="33">
        <f t="shared" si="5"/>
        <v>100</v>
      </c>
    </row>
    <row r="56" spans="1:8" ht="16.5" customHeight="1">
      <c r="A56" s="16" t="s">
        <v>1</v>
      </c>
      <c r="B56" s="22">
        <v>146.60671345169499</v>
      </c>
      <c r="C56" s="22">
        <v>127.91254071713</v>
      </c>
      <c r="D56" s="22">
        <v>167.26403691278901</v>
      </c>
      <c r="E56" s="28">
        <v>1.3348940619550799e-008</v>
      </c>
      <c r="F56" s="22">
        <f t="shared" si="3"/>
        <v>18.694172734564987</v>
      </c>
      <c r="G56" s="22">
        <f t="shared" si="4"/>
        <v>20.657323461094023</v>
      </c>
      <c r="H56" s="33">
        <f t="shared" si="5"/>
        <v>100</v>
      </c>
    </row>
    <row r="57" spans="1:8" ht="16.5" customHeight="1">
      <c r="A57" s="16" t="s">
        <v>102</v>
      </c>
      <c r="B57" s="22">
        <v>97.830317113452594</v>
      </c>
      <c r="C57" s="22">
        <v>89.3073767280749</v>
      </c>
      <c r="D57" s="22">
        <v>106.94721190375</v>
      </c>
      <c r="E57" s="28">
        <v>0.64543370472190098</v>
      </c>
      <c r="F57" s="22">
        <f t="shared" si="3"/>
        <v>8.5229403853776944</v>
      </c>
      <c r="G57" s="22">
        <f t="shared" si="4"/>
        <v>9.1168947902974082</v>
      </c>
      <c r="H57" s="33">
        <f t="shared" si="5"/>
        <v>100</v>
      </c>
    </row>
    <row r="58" spans="1:8" ht="16.5" customHeight="1">
      <c r="A58" s="16" t="s">
        <v>29</v>
      </c>
      <c r="B58" s="22">
        <v>83.814053956604397</v>
      </c>
      <c r="C58" s="22">
        <v>72.572258946115696</v>
      </c>
      <c r="D58" s="22">
        <v>96.303691084639098</v>
      </c>
      <c r="E58" s="28">
        <v>1.38316144907442e-002</v>
      </c>
      <c r="F58" s="22">
        <f t="shared" si="3"/>
        <v>11.241795010488701</v>
      </c>
      <c r="G58" s="22">
        <f t="shared" si="4"/>
        <v>12.489637128034701</v>
      </c>
      <c r="H58" s="33">
        <f t="shared" si="5"/>
        <v>100</v>
      </c>
    </row>
    <row r="59" spans="1:8" ht="16.5" customHeight="1">
      <c r="A59" s="16" t="s">
        <v>55</v>
      </c>
      <c r="B59" s="22">
        <v>89.143451836781395</v>
      </c>
      <c r="C59" s="22">
        <v>65.493232624148604</v>
      </c>
      <c r="D59" s="22">
        <v>118.545129273208</v>
      </c>
      <c r="E59" s="28">
        <v>0.47186477272559002</v>
      </c>
      <c r="F59" s="22">
        <f t="shared" si="3"/>
        <v>23.650219212632791</v>
      </c>
      <c r="G59" s="22">
        <f t="shared" si="4"/>
        <v>29.40167743642661</v>
      </c>
      <c r="H59" s="33">
        <f t="shared" si="5"/>
        <v>100</v>
      </c>
    </row>
    <row r="60" spans="1:8" ht="16.5" customHeight="1">
      <c r="A60" s="17" t="s">
        <v>94</v>
      </c>
      <c r="B60" s="23">
        <v>96.766561882974599</v>
      </c>
      <c r="C60" s="23">
        <v>58.232429418956599</v>
      </c>
      <c r="D60" s="23">
        <v>151.12164238686</v>
      </c>
      <c r="E60" s="29">
        <v>0.975716457194575</v>
      </c>
      <c r="F60" s="23">
        <f t="shared" si="3"/>
        <v>38.534132464018001</v>
      </c>
      <c r="G60" s="23">
        <f t="shared" si="4"/>
        <v>54.355080503885404</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97">
    <tabColor rgb="FFFFFF00"/>
  </sheetPr>
  <dimension ref="A1:R62"/>
  <sheetViews>
    <sheetView view="pageBreakPreview" topLeftCell="A16"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88</v>
      </c>
      <c r="D1" s="26"/>
      <c r="F1" s="31"/>
      <c r="G1" s="31"/>
      <c r="H1" s="31"/>
    </row>
    <row r="2" spans="1:18" s="10" customFormat="1" ht="14.25">
      <c r="A2" s="12" t="s">
        <v>61</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154</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102.429720319586</v>
      </c>
      <c r="C5" s="21">
        <v>98.862150477945406</v>
      </c>
      <c r="D5" s="21">
        <v>106.093133662508</v>
      </c>
      <c r="E5" s="27">
        <v>0.18345790285975999</v>
      </c>
      <c r="F5" s="21">
        <f t="shared" ref="F5:F29" si="0">ABS(B5-C5)</f>
        <v>3.5675698416405908</v>
      </c>
      <c r="G5" s="21">
        <f t="shared" ref="G5:G29" si="1">ABS(B5-D5)</f>
        <v>3.6634133429219986</v>
      </c>
      <c r="H5" s="32">
        <f t="shared" ref="H5:H30" si="2">$B$30</f>
        <v>100</v>
      </c>
    </row>
    <row r="6" spans="1:18" ht="16.5" customHeight="1">
      <c r="A6" s="16" t="s">
        <v>72</v>
      </c>
      <c r="B6" s="22">
        <v>111.402235732119</v>
      </c>
      <c r="C6" s="22">
        <v>106.405635456811</v>
      </c>
      <c r="D6" s="22">
        <v>116.572888771482</v>
      </c>
      <c r="E6" s="28">
        <v>3.23009695257781e-006</v>
      </c>
      <c r="F6" s="22">
        <f t="shared" si="0"/>
        <v>4.9966002753079977</v>
      </c>
      <c r="G6" s="22">
        <f t="shared" si="1"/>
        <v>5.1706530393630032</v>
      </c>
      <c r="H6" s="33">
        <f t="shared" si="2"/>
        <v>100</v>
      </c>
    </row>
    <row r="7" spans="1:18" ht="16.5" customHeight="1">
      <c r="A7" s="16" t="s">
        <v>89</v>
      </c>
      <c r="B7" s="22">
        <v>110.371886447534</v>
      </c>
      <c r="C7" s="22">
        <v>96.077738451836495</v>
      </c>
      <c r="D7" s="22">
        <v>126.19285767351499</v>
      </c>
      <c r="E7" s="28">
        <v>0.15903671150486301</v>
      </c>
      <c r="F7" s="22">
        <f t="shared" si="0"/>
        <v>14.2941479956975</v>
      </c>
      <c r="G7" s="22">
        <f t="shared" si="1"/>
        <v>15.820971225980998</v>
      </c>
      <c r="H7" s="33">
        <f t="shared" si="2"/>
        <v>100</v>
      </c>
    </row>
    <row r="8" spans="1:18" ht="16.5" customHeight="1">
      <c r="A8" s="16" t="s">
        <v>58</v>
      </c>
      <c r="B8" s="22">
        <v>105.508725311898</v>
      </c>
      <c r="C8" s="22">
        <v>100.42654807836099</v>
      </c>
      <c r="D8" s="22">
        <v>110.78146107284</v>
      </c>
      <c r="E8" s="28">
        <v>3.2103540100974402e-002</v>
      </c>
      <c r="F8" s="22">
        <f t="shared" si="0"/>
        <v>5.0821772335370099</v>
      </c>
      <c r="G8" s="22">
        <f t="shared" si="1"/>
        <v>5.2727357609419983</v>
      </c>
      <c r="H8" s="33">
        <f t="shared" si="2"/>
        <v>100</v>
      </c>
    </row>
    <row r="9" spans="1:18" ht="16.5" customHeight="1">
      <c r="A9" s="16" t="s">
        <v>95</v>
      </c>
      <c r="B9" s="22">
        <v>103.79678339056601</v>
      </c>
      <c r="C9" s="22">
        <v>87.588698595448605</v>
      </c>
      <c r="D9" s="22">
        <v>122.13394954163</v>
      </c>
      <c r="E9" s="28">
        <v>0.684412086535645</v>
      </c>
      <c r="F9" s="22">
        <f t="shared" si="0"/>
        <v>16.208084795117401</v>
      </c>
      <c r="G9" s="22">
        <f t="shared" si="1"/>
        <v>18.337166151063997</v>
      </c>
      <c r="H9" s="33">
        <f t="shared" si="2"/>
        <v>100</v>
      </c>
    </row>
    <row r="10" spans="1:18" ht="16.5" customHeight="1">
      <c r="A10" s="16" t="s">
        <v>85</v>
      </c>
      <c r="B10" s="22">
        <v>101.10748222927801</v>
      </c>
      <c r="C10" s="22">
        <v>96.983257590154295</v>
      </c>
      <c r="D10" s="22">
        <v>105.361998330597</v>
      </c>
      <c r="E10" s="28">
        <v>0.607769260349317</v>
      </c>
      <c r="F10" s="22">
        <f t="shared" si="0"/>
        <v>4.1242246391237103</v>
      </c>
      <c r="G10" s="22">
        <f t="shared" si="1"/>
        <v>4.2545161013189983</v>
      </c>
      <c r="H10" s="33">
        <f t="shared" si="2"/>
        <v>100</v>
      </c>
    </row>
    <row r="11" spans="1:18" ht="16.5" customHeight="1">
      <c r="A11" s="16" t="s">
        <v>43</v>
      </c>
      <c r="B11" s="22">
        <v>109.27557049005399</v>
      </c>
      <c r="C11" s="22">
        <v>95.992593846716403</v>
      </c>
      <c r="D11" s="22">
        <v>123.882498340547</v>
      </c>
      <c r="E11" s="28">
        <v>0.17619190600597601</v>
      </c>
      <c r="F11" s="22">
        <f t="shared" si="0"/>
        <v>13.282976643337591</v>
      </c>
      <c r="G11" s="22">
        <f t="shared" si="1"/>
        <v>14.606927850493008</v>
      </c>
      <c r="H11" s="33">
        <f t="shared" si="2"/>
        <v>100</v>
      </c>
    </row>
    <row r="12" spans="1:18" ht="16.5" customHeight="1">
      <c r="A12" s="16" t="s">
        <v>64</v>
      </c>
      <c r="B12" s="22">
        <v>106.19375682538499</v>
      </c>
      <c r="C12" s="22">
        <v>99.326732614704795</v>
      </c>
      <c r="D12" s="22">
        <v>113.410423110549</v>
      </c>
      <c r="E12" s="28">
        <v>7.5932344008689201e-002</v>
      </c>
      <c r="F12" s="22">
        <f t="shared" si="0"/>
        <v>6.8670242106801993</v>
      </c>
      <c r="G12" s="22">
        <f t="shared" si="1"/>
        <v>7.2166662851640098</v>
      </c>
      <c r="H12" s="33">
        <f t="shared" si="2"/>
        <v>100</v>
      </c>
    </row>
    <row r="13" spans="1:18" ht="16.5" customHeight="1">
      <c r="A13" s="16" t="s">
        <v>77</v>
      </c>
      <c r="B13" s="22">
        <v>109.182401079082</v>
      </c>
      <c r="C13" s="22">
        <v>99.680059263616101</v>
      </c>
      <c r="D13" s="22">
        <v>119.346241996264</v>
      </c>
      <c r="E13" s="28">
        <v>5.5929076540941897e-002</v>
      </c>
      <c r="F13" s="22">
        <f t="shared" si="0"/>
        <v>9.502341815465897</v>
      </c>
      <c r="G13" s="22">
        <f t="shared" si="1"/>
        <v>10.163840917182</v>
      </c>
      <c r="H13" s="33">
        <f t="shared" si="2"/>
        <v>100</v>
      </c>
    </row>
    <row r="14" spans="1:18" ht="16.5" customHeight="1">
      <c r="A14" s="16" t="s">
        <v>42</v>
      </c>
      <c r="B14" s="22">
        <v>94.620508785058504</v>
      </c>
      <c r="C14" s="22">
        <v>92.825475216180806</v>
      </c>
      <c r="D14" s="22">
        <v>96.441527739239305</v>
      </c>
      <c r="E14" s="28">
        <v>1.33071351715586e-008</v>
      </c>
      <c r="F14" s="22">
        <f t="shared" si="0"/>
        <v>1.7950335688776988</v>
      </c>
      <c r="G14" s="22">
        <f t="shared" si="1"/>
        <v>1.8210189541808006</v>
      </c>
      <c r="H14" s="33">
        <f t="shared" si="2"/>
        <v>100</v>
      </c>
    </row>
    <row r="15" spans="1:18" ht="16.5" customHeight="1">
      <c r="A15" s="16" t="s">
        <v>96</v>
      </c>
      <c r="B15" s="22">
        <v>105.775259219853</v>
      </c>
      <c r="C15" s="22">
        <v>98.670978791336196</v>
      </c>
      <c r="D15" s="22">
        <v>113.25589624470901</v>
      </c>
      <c r="E15" s="28">
        <v>0.11115686582600701</v>
      </c>
      <c r="F15" s="22">
        <f t="shared" si="0"/>
        <v>7.1042804285168017</v>
      </c>
      <c r="G15" s="22">
        <f t="shared" si="1"/>
        <v>7.4806370248560086</v>
      </c>
      <c r="H15" s="33">
        <f t="shared" si="2"/>
        <v>100</v>
      </c>
    </row>
    <row r="16" spans="1:18" ht="16.5" customHeight="1">
      <c r="A16" s="16" t="s">
        <v>98</v>
      </c>
      <c r="B16" s="22">
        <v>96.842350968030502</v>
      </c>
      <c r="C16" s="22">
        <v>91.045205432041499</v>
      </c>
      <c r="D16" s="22">
        <v>102.91182662246899</v>
      </c>
      <c r="E16" s="28">
        <v>0.30795520294645901</v>
      </c>
      <c r="F16" s="22">
        <f t="shared" si="0"/>
        <v>5.797145535989003</v>
      </c>
      <c r="G16" s="22">
        <f t="shared" si="1"/>
        <v>6.0694756544384916</v>
      </c>
      <c r="H16" s="33">
        <f t="shared" si="2"/>
        <v>100</v>
      </c>
    </row>
    <row r="17" spans="1:8" ht="16.5" customHeight="1">
      <c r="A17" s="16" t="s">
        <v>99</v>
      </c>
      <c r="B17" s="22">
        <v>98.728192429679893</v>
      </c>
      <c r="C17" s="22">
        <v>88.157379212215901</v>
      </c>
      <c r="D17" s="22">
        <v>110.217380209249</v>
      </c>
      <c r="E17" s="28">
        <v>0.84148913009012105</v>
      </c>
      <c r="F17" s="22">
        <f t="shared" si="0"/>
        <v>10.570813217463993</v>
      </c>
      <c r="G17" s="22">
        <f t="shared" si="1"/>
        <v>11.489187779569107</v>
      </c>
      <c r="H17" s="33">
        <f t="shared" si="2"/>
        <v>100</v>
      </c>
    </row>
    <row r="18" spans="1:8" ht="16.5" customHeight="1">
      <c r="A18" s="16" t="s">
        <v>10</v>
      </c>
      <c r="B18" s="22">
        <v>102.206245277395</v>
      </c>
      <c r="C18" s="22">
        <v>87.819083427967897</v>
      </c>
      <c r="D18" s="22">
        <v>118.27765799607501</v>
      </c>
      <c r="E18" s="28">
        <v>0.79863812314472205</v>
      </c>
      <c r="F18" s="22">
        <f t="shared" si="0"/>
        <v>14.387161849427102</v>
      </c>
      <c r="G18" s="22">
        <f t="shared" si="1"/>
        <v>16.071412718680008</v>
      </c>
      <c r="H18" s="33">
        <f t="shared" si="2"/>
        <v>100</v>
      </c>
    </row>
    <row r="19" spans="1:8" ht="16.5" customHeight="1">
      <c r="A19" s="16" t="s">
        <v>100</v>
      </c>
      <c r="B19" s="22">
        <v>108.335607777254</v>
      </c>
      <c r="C19" s="22">
        <v>94.011363968567196</v>
      </c>
      <c r="D19" s="22">
        <v>124.225044858031</v>
      </c>
      <c r="E19" s="28">
        <v>0.26687144513280803</v>
      </c>
      <c r="F19" s="22">
        <f t="shared" si="0"/>
        <v>14.324243808686802</v>
      </c>
      <c r="G19" s="22">
        <f t="shared" si="1"/>
        <v>15.889437080777</v>
      </c>
      <c r="H19" s="33">
        <f t="shared" si="2"/>
        <v>100</v>
      </c>
    </row>
    <row r="20" spans="1:8" ht="16.5" customHeight="1">
      <c r="A20" s="16" t="s">
        <v>33</v>
      </c>
      <c r="B20" s="22">
        <v>70.000224047893795</v>
      </c>
      <c r="C20" s="22">
        <v>52.1155920563195</v>
      </c>
      <c r="D20" s="22">
        <v>92.039688835095504</v>
      </c>
      <c r="E20" s="28">
        <v>1.23462312894229e-002</v>
      </c>
      <c r="F20" s="22">
        <f t="shared" si="0"/>
        <v>17.884631991574295</v>
      </c>
      <c r="G20" s="22">
        <f t="shared" si="1"/>
        <v>22.039464787201709</v>
      </c>
      <c r="H20" s="33">
        <f t="shared" si="2"/>
        <v>100</v>
      </c>
    </row>
    <row r="21" spans="1:8" ht="16.5" customHeight="1">
      <c r="A21" s="16" t="s">
        <v>101</v>
      </c>
      <c r="B21" s="22">
        <v>96.191881683510204</v>
      </c>
      <c r="C21" s="22">
        <v>92.850076604111294</v>
      </c>
      <c r="D21" s="22">
        <v>99.623231752672098</v>
      </c>
      <c r="E21" s="28">
        <v>3.05561267941084e-002</v>
      </c>
      <c r="F21" s="22">
        <f t="shared" si="0"/>
        <v>3.3418050793989096</v>
      </c>
      <c r="G21" s="22">
        <f t="shared" si="1"/>
        <v>3.4313500691618941</v>
      </c>
      <c r="H21" s="33">
        <f t="shared" si="2"/>
        <v>100</v>
      </c>
    </row>
    <row r="22" spans="1:8" ht="16.5" customHeight="1">
      <c r="A22" s="16" t="s">
        <v>70</v>
      </c>
      <c r="B22" s="22">
        <v>100.603478522628</v>
      </c>
      <c r="C22" s="22">
        <v>94.7609198721768</v>
      </c>
      <c r="D22" s="22">
        <v>106.711979020396</v>
      </c>
      <c r="E22" s="28">
        <v>0.85321841676450205</v>
      </c>
      <c r="F22" s="22">
        <f t="shared" si="0"/>
        <v>5.8425586504511955</v>
      </c>
      <c r="G22" s="22">
        <f t="shared" si="1"/>
        <v>6.1085004977680057</v>
      </c>
      <c r="H22" s="33">
        <f t="shared" si="2"/>
        <v>100</v>
      </c>
    </row>
    <row r="23" spans="1:8" ht="16.5" customHeight="1">
      <c r="A23" s="16" t="s">
        <v>93</v>
      </c>
      <c r="B23" s="22">
        <v>103.12693378474501</v>
      </c>
      <c r="C23" s="22">
        <v>99.8365974487578</v>
      </c>
      <c r="D23" s="22">
        <v>106.49808407638</v>
      </c>
      <c r="E23" s="28">
        <v>6.1735601586436803e-002</v>
      </c>
      <c r="F23" s="22">
        <f t="shared" si="0"/>
        <v>3.290336335987206</v>
      </c>
      <c r="G23" s="22">
        <f t="shared" si="1"/>
        <v>3.37115029163499</v>
      </c>
      <c r="H23" s="33">
        <f t="shared" si="2"/>
        <v>100</v>
      </c>
    </row>
    <row r="24" spans="1:8" ht="16.5" customHeight="1">
      <c r="A24" s="16" t="s">
        <v>48</v>
      </c>
      <c r="B24" s="22">
        <v>101.66873297624601</v>
      </c>
      <c r="C24" s="22">
        <v>96.234888234773393</v>
      </c>
      <c r="D24" s="22">
        <v>107.329473937784</v>
      </c>
      <c r="E24" s="28">
        <v>0.55865566626146401</v>
      </c>
      <c r="F24" s="22">
        <f t="shared" si="0"/>
        <v>5.4338447414726119</v>
      </c>
      <c r="G24" s="22">
        <f t="shared" si="1"/>
        <v>5.6607409615379964</v>
      </c>
      <c r="H24" s="33">
        <f t="shared" si="2"/>
        <v>100</v>
      </c>
    </row>
    <row r="25" spans="1:8" ht="16.5" customHeight="1">
      <c r="A25" s="16" t="s">
        <v>1</v>
      </c>
      <c r="B25" s="22">
        <v>107.195177576913</v>
      </c>
      <c r="C25" s="22">
        <v>101.282650904581</v>
      </c>
      <c r="D25" s="22">
        <v>113.362789539565</v>
      </c>
      <c r="E25" s="28">
        <v>1.5497868272219601e-002</v>
      </c>
      <c r="F25" s="22">
        <f t="shared" si="0"/>
        <v>5.9125266723319925</v>
      </c>
      <c r="G25" s="22">
        <f t="shared" si="1"/>
        <v>6.1676119626520034</v>
      </c>
      <c r="H25" s="33">
        <f t="shared" si="2"/>
        <v>100</v>
      </c>
    </row>
    <row r="26" spans="1:8" ht="16.5" customHeight="1">
      <c r="A26" s="16" t="s">
        <v>102</v>
      </c>
      <c r="B26" s="22">
        <v>100.138066232528</v>
      </c>
      <c r="C26" s="22">
        <v>96.943091788430195</v>
      </c>
      <c r="D26" s="22">
        <v>103.411512448704</v>
      </c>
      <c r="E26" s="28">
        <v>0.93952012418984798</v>
      </c>
      <c r="F26" s="22">
        <f t="shared" si="0"/>
        <v>3.1949744440978094</v>
      </c>
      <c r="G26" s="22">
        <f t="shared" si="1"/>
        <v>3.2734462161759978</v>
      </c>
      <c r="H26" s="33">
        <f t="shared" si="2"/>
        <v>100</v>
      </c>
    </row>
    <row r="27" spans="1:8" ht="16.5" customHeight="1">
      <c r="A27" s="16" t="s">
        <v>29</v>
      </c>
      <c r="B27" s="22">
        <v>99.389563484146393</v>
      </c>
      <c r="C27" s="22">
        <v>95.123888934451301</v>
      </c>
      <c r="D27" s="22">
        <v>103.79723642111099</v>
      </c>
      <c r="E27" s="28">
        <v>0.79055384946378104</v>
      </c>
      <c r="F27" s="22">
        <f t="shared" si="0"/>
        <v>4.2656745496950919</v>
      </c>
      <c r="G27" s="22">
        <f t="shared" si="1"/>
        <v>4.4076729369646017</v>
      </c>
      <c r="H27" s="33">
        <f t="shared" si="2"/>
        <v>100</v>
      </c>
    </row>
    <row r="28" spans="1:8" ht="16.5" customHeight="1">
      <c r="A28" s="16" t="s">
        <v>55</v>
      </c>
      <c r="B28" s="22">
        <v>98.147113937319006</v>
      </c>
      <c r="C28" s="22">
        <v>90.121822019006999</v>
      </c>
      <c r="D28" s="22">
        <v>106.69533846074501</v>
      </c>
      <c r="E28" s="28">
        <v>0.676006338132634</v>
      </c>
      <c r="F28" s="22">
        <f t="shared" si="0"/>
        <v>8.0252919183120071</v>
      </c>
      <c r="G28" s="22">
        <f t="shared" si="1"/>
        <v>8.5482245234260006</v>
      </c>
      <c r="H28" s="33">
        <f t="shared" si="2"/>
        <v>100</v>
      </c>
    </row>
    <row r="29" spans="1:8" ht="16.5" customHeight="1">
      <c r="A29" s="17" t="s">
        <v>94</v>
      </c>
      <c r="B29" s="23">
        <v>101.050758882865</v>
      </c>
      <c r="C29" s="23">
        <v>87.562203760490704</v>
      </c>
      <c r="D29" s="23">
        <v>116.02864169199999</v>
      </c>
      <c r="E29" s="29">
        <v>0.91023498234080202</v>
      </c>
      <c r="F29" s="23">
        <f t="shared" si="0"/>
        <v>13.488555122374294</v>
      </c>
      <c r="G29" s="23">
        <f t="shared" si="1"/>
        <v>14.977882809134996</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88</v>
      </c>
      <c r="D32" s="26"/>
      <c r="F32" s="31"/>
      <c r="G32" s="31"/>
      <c r="H32" s="31"/>
    </row>
    <row r="33" spans="1:18" s="10" customFormat="1" ht="14.25">
      <c r="A33" s="12" t="s">
        <v>114</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154</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99.058038622251601</v>
      </c>
      <c r="C36" s="21">
        <v>94.859166344142494</v>
      </c>
      <c r="D36" s="21">
        <v>103.39490678449199</v>
      </c>
      <c r="E36" s="27">
        <v>0.67294657734193297</v>
      </c>
      <c r="F36" s="21">
        <f t="shared" ref="F36:F60" si="3">ABS(B36-C36)</f>
        <v>4.198872278109107</v>
      </c>
      <c r="G36" s="21">
        <f t="shared" ref="G36:G60" si="4">ABS(B36-D36)</f>
        <v>4.3368681622403926</v>
      </c>
      <c r="H36" s="32">
        <f t="shared" ref="H36:H61" si="5">$B$61</f>
        <v>100</v>
      </c>
    </row>
    <row r="37" spans="1:18" ht="16.5" customHeight="1">
      <c r="A37" s="16" t="s">
        <v>72</v>
      </c>
      <c r="B37" s="22">
        <v>116.229066770028</v>
      </c>
      <c r="C37" s="22">
        <v>110.38799647797801</v>
      </c>
      <c r="D37" s="22">
        <v>122.298966724967</v>
      </c>
      <c r="E37" s="28">
        <v>7.3358987773275397e-009</v>
      </c>
      <c r="F37" s="22">
        <f t="shared" si="3"/>
        <v>5.8410702920499915</v>
      </c>
      <c r="G37" s="22">
        <f t="shared" si="4"/>
        <v>6.0698999549390038</v>
      </c>
      <c r="H37" s="33">
        <f t="shared" si="5"/>
        <v>100</v>
      </c>
    </row>
    <row r="38" spans="1:18" ht="16.5" customHeight="1">
      <c r="A38" s="16" t="s">
        <v>89</v>
      </c>
      <c r="B38" s="22">
        <v>118.3778401017</v>
      </c>
      <c r="C38" s="22">
        <v>101.624503330308</v>
      </c>
      <c r="D38" s="22">
        <v>137.10409965665201</v>
      </c>
      <c r="E38" s="28">
        <v>2.6912430380955799e-002</v>
      </c>
      <c r="F38" s="22">
        <f t="shared" si="3"/>
        <v>16.753336771392</v>
      </c>
      <c r="G38" s="22">
        <f t="shared" si="4"/>
        <v>18.726259554952009</v>
      </c>
      <c r="H38" s="33">
        <f t="shared" si="5"/>
        <v>100</v>
      </c>
    </row>
    <row r="39" spans="1:18" ht="16.5" customHeight="1">
      <c r="A39" s="16" t="s">
        <v>58</v>
      </c>
      <c r="B39" s="22">
        <v>102.913631018847</v>
      </c>
      <c r="C39" s="22">
        <v>97.043126401583095</v>
      </c>
      <c r="D39" s="22">
        <v>109.046412744492</v>
      </c>
      <c r="E39" s="28">
        <v>0.33820144381447098</v>
      </c>
      <c r="F39" s="22">
        <f t="shared" si="3"/>
        <v>5.8705046172639044</v>
      </c>
      <c r="G39" s="22">
        <f t="shared" si="4"/>
        <v>6.1327817256450032</v>
      </c>
      <c r="H39" s="33">
        <f t="shared" si="5"/>
        <v>100</v>
      </c>
    </row>
    <row r="40" spans="1:18" ht="16.5" customHeight="1">
      <c r="A40" s="16" t="s">
        <v>95</v>
      </c>
      <c r="B40" s="22">
        <v>101.604183796143</v>
      </c>
      <c r="C40" s="22">
        <v>82.576599748728</v>
      </c>
      <c r="D40" s="22">
        <v>123.701044477742</v>
      </c>
      <c r="E40" s="28">
        <v>0.91423694894846097</v>
      </c>
      <c r="F40" s="22">
        <f t="shared" si="3"/>
        <v>19.027584047415004</v>
      </c>
      <c r="G40" s="22">
        <f t="shared" si="4"/>
        <v>22.096860681598997</v>
      </c>
      <c r="H40" s="33">
        <f t="shared" si="5"/>
        <v>100</v>
      </c>
    </row>
    <row r="41" spans="1:18" ht="16.5" customHeight="1">
      <c r="A41" s="16" t="s">
        <v>85</v>
      </c>
      <c r="B41" s="22">
        <v>99.233964795742196</v>
      </c>
      <c r="C41" s="22">
        <v>94.482981950644302</v>
      </c>
      <c r="D41" s="22">
        <v>104.16197337918599</v>
      </c>
      <c r="E41" s="28">
        <v>0.76515261914926203</v>
      </c>
      <c r="F41" s="22">
        <f t="shared" si="3"/>
        <v>4.7509828450978944</v>
      </c>
      <c r="G41" s="22">
        <f t="shared" si="4"/>
        <v>4.9280085834437983</v>
      </c>
      <c r="H41" s="33">
        <f t="shared" si="5"/>
        <v>100</v>
      </c>
    </row>
    <row r="42" spans="1:18" ht="16.5" customHeight="1">
      <c r="A42" s="16" t="s">
        <v>43</v>
      </c>
      <c r="B42" s="22">
        <v>112.00895998610601</v>
      </c>
      <c r="C42" s="22">
        <v>96.568341392033602</v>
      </c>
      <c r="D42" s="22">
        <v>129.21591967064199</v>
      </c>
      <c r="E42" s="28">
        <v>0.129210856685926</v>
      </c>
      <c r="F42" s="22">
        <f t="shared" si="3"/>
        <v>15.440618594072404</v>
      </c>
      <c r="G42" s="22">
        <f t="shared" si="4"/>
        <v>17.206959684535988</v>
      </c>
      <c r="H42" s="33">
        <f t="shared" si="5"/>
        <v>100</v>
      </c>
    </row>
    <row r="43" spans="1:18" ht="16.5" customHeight="1">
      <c r="A43" s="16" t="s">
        <v>64</v>
      </c>
      <c r="B43" s="22">
        <v>112.669522757008</v>
      </c>
      <c r="C43" s="22">
        <v>104.88042976387101</v>
      </c>
      <c r="D43" s="22">
        <v>120.88392884817399</v>
      </c>
      <c r="E43" s="28">
        <v>9.4665405167471096e-004</v>
      </c>
      <c r="F43" s="22">
        <f t="shared" si="3"/>
        <v>7.7890929931369897</v>
      </c>
      <c r="G43" s="22">
        <f t="shared" si="4"/>
        <v>8.2144060911659977</v>
      </c>
      <c r="H43" s="33">
        <f t="shared" si="5"/>
        <v>100</v>
      </c>
    </row>
    <row r="44" spans="1:18" ht="16.5" customHeight="1">
      <c r="A44" s="16" t="s">
        <v>77</v>
      </c>
      <c r="B44" s="22">
        <v>107.65191654715299</v>
      </c>
      <c r="C44" s="22">
        <v>96.831602174172005</v>
      </c>
      <c r="D44" s="22">
        <v>119.35055496706001</v>
      </c>
      <c r="E44" s="28">
        <v>0.16946115458812899</v>
      </c>
      <c r="F44" s="22">
        <f t="shared" si="3"/>
        <v>10.820314372980988</v>
      </c>
      <c r="G44" s="22">
        <f t="shared" si="4"/>
        <v>11.698638419907013</v>
      </c>
      <c r="H44" s="33">
        <f t="shared" si="5"/>
        <v>100</v>
      </c>
    </row>
    <row r="45" spans="1:18" ht="16.5" customHeight="1">
      <c r="A45" s="16" t="s">
        <v>42</v>
      </c>
      <c r="B45" s="22">
        <v>92.354511761908896</v>
      </c>
      <c r="C45" s="22">
        <v>90.375326050027496</v>
      </c>
      <c r="D45" s="22">
        <v>94.366116929695806</v>
      </c>
      <c r="E45" s="28">
        <v>4.7539749914449203e-013</v>
      </c>
      <c r="F45" s="22">
        <f t="shared" si="3"/>
        <v>1.9791857118813994</v>
      </c>
      <c r="G45" s="22">
        <f t="shared" si="4"/>
        <v>2.0116051677869109</v>
      </c>
      <c r="H45" s="33">
        <f t="shared" si="5"/>
        <v>100</v>
      </c>
    </row>
    <row r="46" spans="1:18" ht="16.5" customHeight="1">
      <c r="A46" s="16" t="s">
        <v>96</v>
      </c>
      <c r="B46" s="22">
        <v>106.51226448022101</v>
      </c>
      <c r="C46" s="22">
        <v>97.627613684585597</v>
      </c>
      <c r="D46" s="22">
        <v>115.98818870916899</v>
      </c>
      <c r="E46" s="28">
        <v>0.15304052574686899</v>
      </c>
      <c r="F46" s="22">
        <f t="shared" si="3"/>
        <v>8.8846507956354088</v>
      </c>
      <c r="G46" s="22">
        <f t="shared" si="4"/>
        <v>9.4759242289479886</v>
      </c>
      <c r="H46" s="33">
        <f t="shared" si="5"/>
        <v>100</v>
      </c>
    </row>
    <row r="47" spans="1:18" ht="16.5" customHeight="1">
      <c r="A47" s="16" t="s">
        <v>98</v>
      </c>
      <c r="B47" s="22">
        <v>101.243045097551</v>
      </c>
      <c r="C47" s="22">
        <v>93.936792138258099</v>
      </c>
      <c r="D47" s="22">
        <v>108.966637016672</v>
      </c>
      <c r="E47" s="28">
        <v>0.75614722885567198</v>
      </c>
      <c r="F47" s="22">
        <f t="shared" si="3"/>
        <v>7.3062529592929053</v>
      </c>
      <c r="G47" s="22">
        <f t="shared" si="4"/>
        <v>7.7235919191209916</v>
      </c>
      <c r="H47" s="33">
        <f t="shared" si="5"/>
        <v>100</v>
      </c>
    </row>
    <row r="48" spans="1:18" ht="16.5" customHeight="1">
      <c r="A48" s="16" t="s">
        <v>99</v>
      </c>
      <c r="B48" s="22">
        <v>96.952158827035902</v>
      </c>
      <c r="C48" s="22">
        <v>84.643222050258998</v>
      </c>
      <c r="D48" s="22">
        <v>110.547574146497</v>
      </c>
      <c r="E48" s="28">
        <v>0.66772666045766105</v>
      </c>
      <c r="F48" s="22">
        <f t="shared" si="3"/>
        <v>12.308936776776903</v>
      </c>
      <c r="G48" s="22">
        <f t="shared" si="4"/>
        <v>13.595415319461097</v>
      </c>
      <c r="H48" s="33">
        <f t="shared" si="5"/>
        <v>100</v>
      </c>
    </row>
    <row r="49" spans="1:8" ht="16.5" customHeight="1">
      <c r="A49" s="16" t="s">
        <v>10</v>
      </c>
      <c r="B49" s="22">
        <v>88.7907994098599</v>
      </c>
      <c r="C49" s="22">
        <v>74.019491772377506</v>
      </c>
      <c r="D49" s="22">
        <v>105.64526054237</v>
      </c>
      <c r="E49" s="28">
        <v>0.194022176804688</v>
      </c>
      <c r="F49" s="22">
        <f t="shared" si="3"/>
        <v>14.771307637482394</v>
      </c>
      <c r="G49" s="22">
        <f t="shared" si="4"/>
        <v>16.854461132510096</v>
      </c>
      <c r="H49" s="33">
        <f t="shared" si="5"/>
        <v>100</v>
      </c>
    </row>
    <row r="50" spans="1:8" ht="16.5" customHeight="1">
      <c r="A50" s="16" t="s">
        <v>100</v>
      </c>
      <c r="B50" s="22">
        <v>106.51501803583299</v>
      </c>
      <c r="C50" s="22">
        <v>89.542852654824401</v>
      </c>
      <c r="D50" s="22">
        <v>125.767610104417</v>
      </c>
      <c r="E50" s="28">
        <v>0.48362838533373198</v>
      </c>
      <c r="F50" s="22">
        <f t="shared" si="3"/>
        <v>16.972165381008594</v>
      </c>
      <c r="G50" s="22">
        <f t="shared" si="4"/>
        <v>19.252592068584008</v>
      </c>
      <c r="H50" s="33">
        <f t="shared" si="5"/>
        <v>100</v>
      </c>
    </row>
    <row r="51" spans="1:8" ht="16.5" customHeight="1">
      <c r="A51" s="16" t="s">
        <v>33</v>
      </c>
      <c r="B51" s="22">
        <v>89.414042099679193</v>
      </c>
      <c r="C51" s="22">
        <v>68.228169523658494</v>
      </c>
      <c r="D51" s="22">
        <v>115.096069556068</v>
      </c>
      <c r="E51" s="28">
        <v>0.42016801603166598</v>
      </c>
      <c r="F51" s="22">
        <f t="shared" si="3"/>
        <v>21.185872576020699</v>
      </c>
      <c r="G51" s="22">
        <f t="shared" si="4"/>
        <v>25.682027456388809</v>
      </c>
      <c r="H51" s="33">
        <f t="shared" si="5"/>
        <v>100</v>
      </c>
    </row>
    <row r="52" spans="1:8" ht="16.5" customHeight="1">
      <c r="A52" s="16" t="s">
        <v>101</v>
      </c>
      <c r="B52" s="22">
        <v>100.97051084077501</v>
      </c>
      <c r="C52" s="22">
        <v>96.765425089001099</v>
      </c>
      <c r="D52" s="22">
        <v>105.31131063151101</v>
      </c>
      <c r="E52" s="28">
        <v>0.66064269398950604</v>
      </c>
      <c r="F52" s="22">
        <f t="shared" si="3"/>
        <v>4.2050857517739075</v>
      </c>
      <c r="G52" s="22">
        <f t="shared" si="4"/>
        <v>4.3407997907359999</v>
      </c>
      <c r="H52" s="33">
        <f t="shared" si="5"/>
        <v>100</v>
      </c>
    </row>
    <row r="53" spans="1:8" ht="16.5" customHeight="1">
      <c r="A53" s="16" t="s">
        <v>70</v>
      </c>
      <c r="B53" s="22">
        <v>107.316594101193</v>
      </c>
      <c r="C53" s="22">
        <v>100.48564350804099</v>
      </c>
      <c r="D53" s="22">
        <v>114.489661305767</v>
      </c>
      <c r="E53" s="28">
        <v>3.3768840828712503e-002</v>
      </c>
      <c r="F53" s="22">
        <f t="shared" si="3"/>
        <v>6.8309505931520107</v>
      </c>
      <c r="G53" s="22">
        <f t="shared" si="4"/>
        <v>7.1730672045739965</v>
      </c>
      <c r="H53" s="33">
        <f t="shared" si="5"/>
        <v>100</v>
      </c>
    </row>
    <row r="54" spans="1:8" ht="16.5" customHeight="1">
      <c r="A54" s="16" t="s">
        <v>93</v>
      </c>
      <c r="B54" s="22">
        <v>107.355762224822</v>
      </c>
      <c r="C54" s="22">
        <v>103.482258390913</v>
      </c>
      <c r="D54" s="22">
        <v>111.337160108717</v>
      </c>
      <c r="E54" s="28">
        <v>1.3776692069433801e-004</v>
      </c>
      <c r="F54" s="22">
        <f t="shared" si="3"/>
        <v>3.8735038339089982</v>
      </c>
      <c r="G54" s="22">
        <f t="shared" si="4"/>
        <v>3.9813978838949993</v>
      </c>
      <c r="H54" s="33">
        <f t="shared" si="5"/>
        <v>100</v>
      </c>
    </row>
    <row r="55" spans="1:8" ht="16.5" customHeight="1">
      <c r="A55" s="16" t="s">
        <v>48</v>
      </c>
      <c r="B55" s="22">
        <v>98.255733445954604</v>
      </c>
      <c r="C55" s="22">
        <v>92.256370851920494</v>
      </c>
      <c r="D55" s="22">
        <v>104.542800428741</v>
      </c>
      <c r="E55" s="28">
        <v>0.58885163355234005</v>
      </c>
      <c r="F55" s="22">
        <f t="shared" si="3"/>
        <v>5.9993625940341104</v>
      </c>
      <c r="G55" s="22">
        <f t="shared" si="4"/>
        <v>6.2870669827863992</v>
      </c>
      <c r="H55" s="33">
        <f t="shared" si="5"/>
        <v>100</v>
      </c>
    </row>
    <row r="56" spans="1:8" ht="16.5" customHeight="1">
      <c r="A56" s="16" t="s">
        <v>1</v>
      </c>
      <c r="B56" s="22">
        <v>108.58472153234899</v>
      </c>
      <c r="C56" s="22">
        <v>101.695161720432</v>
      </c>
      <c r="D56" s="22">
        <v>115.818180676107</v>
      </c>
      <c r="E56" s="28">
        <v>1.2878535733105601e-002</v>
      </c>
      <c r="F56" s="22">
        <f t="shared" si="3"/>
        <v>6.8895598119169961</v>
      </c>
      <c r="G56" s="22">
        <f t="shared" si="4"/>
        <v>7.2334591437580116</v>
      </c>
      <c r="H56" s="33">
        <f t="shared" si="5"/>
        <v>100</v>
      </c>
    </row>
    <row r="57" spans="1:8" ht="16.5" customHeight="1">
      <c r="A57" s="16" t="s">
        <v>102</v>
      </c>
      <c r="B57" s="22">
        <v>99.315416155565501</v>
      </c>
      <c r="C57" s="22">
        <v>95.670422335712303</v>
      </c>
      <c r="D57" s="22">
        <v>103.063727943762</v>
      </c>
      <c r="E57" s="28">
        <v>0.72328091180815202</v>
      </c>
      <c r="F57" s="22">
        <f t="shared" si="3"/>
        <v>3.6449938198531981</v>
      </c>
      <c r="G57" s="22">
        <f t="shared" si="4"/>
        <v>3.7483117881965029</v>
      </c>
      <c r="H57" s="33">
        <f t="shared" si="5"/>
        <v>100</v>
      </c>
    </row>
    <row r="58" spans="1:8" ht="16.5" customHeight="1">
      <c r="A58" s="16" t="s">
        <v>29</v>
      </c>
      <c r="B58" s="22">
        <v>98.511802807538302</v>
      </c>
      <c r="C58" s="22">
        <v>93.295583620526699</v>
      </c>
      <c r="D58" s="22">
        <v>103.943734082858</v>
      </c>
      <c r="E58" s="28">
        <v>0.59330592446014596</v>
      </c>
      <c r="F58" s="22">
        <f t="shared" si="3"/>
        <v>5.2162191870116033</v>
      </c>
      <c r="G58" s="22">
        <f t="shared" si="4"/>
        <v>5.4319312753196982</v>
      </c>
      <c r="H58" s="33">
        <f t="shared" si="5"/>
        <v>100</v>
      </c>
    </row>
    <row r="59" spans="1:8" ht="16.5" customHeight="1">
      <c r="A59" s="16" t="s">
        <v>55</v>
      </c>
      <c r="B59" s="22">
        <v>97.989642959972201</v>
      </c>
      <c r="C59" s="22">
        <v>87.160601063859502</v>
      </c>
      <c r="D59" s="22">
        <v>109.79215595846701</v>
      </c>
      <c r="E59" s="28">
        <v>0.74800218161820597</v>
      </c>
      <c r="F59" s="22">
        <f t="shared" si="3"/>
        <v>10.829041896112699</v>
      </c>
      <c r="G59" s="22">
        <f t="shared" si="4"/>
        <v>11.802512998494805</v>
      </c>
      <c r="H59" s="33">
        <f t="shared" si="5"/>
        <v>100</v>
      </c>
    </row>
    <row r="60" spans="1:8" ht="16.5" customHeight="1">
      <c r="A60" s="17" t="s">
        <v>94</v>
      </c>
      <c r="B60" s="23">
        <v>104.201617238682</v>
      </c>
      <c r="C60" s="23">
        <v>86.027240133186893</v>
      </c>
      <c r="D60" s="23">
        <v>125.079643821552</v>
      </c>
      <c r="E60" s="29">
        <v>0.693727884338182</v>
      </c>
      <c r="F60" s="23">
        <f t="shared" si="3"/>
        <v>18.174377105495111</v>
      </c>
      <c r="G60" s="23">
        <f t="shared" si="4"/>
        <v>20.878026582869992</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98">
    <tabColor rgb="FFFFFF00"/>
  </sheetPr>
  <dimension ref="A1:R62"/>
  <sheetViews>
    <sheetView view="pageBreakPreview" topLeftCell="A13"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88</v>
      </c>
      <c r="D1" s="26"/>
      <c r="F1" s="31"/>
      <c r="G1" s="31"/>
      <c r="H1" s="31"/>
    </row>
    <row r="2" spans="1:18" s="10" customFormat="1" ht="14.25">
      <c r="A2" s="12" t="s">
        <v>67</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132</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101.056904974966</v>
      </c>
      <c r="C5" s="21">
        <v>97.656351425185804</v>
      </c>
      <c r="D5" s="21">
        <v>104.545650163552</v>
      </c>
      <c r="E5" s="27">
        <v>0.54947607247892505</v>
      </c>
      <c r="F5" s="21">
        <f t="shared" ref="F5:F29" si="0">ABS(B5-C5)</f>
        <v>3.4005535497801986</v>
      </c>
      <c r="G5" s="21">
        <f t="shared" ref="G5:G29" si="1">ABS(B5-D5)</f>
        <v>3.4887451885859946</v>
      </c>
      <c r="H5" s="32">
        <f t="shared" ref="H5:H30" si="2">$B$30</f>
        <v>100</v>
      </c>
    </row>
    <row r="6" spans="1:18" ht="16.5" customHeight="1">
      <c r="A6" s="16" t="s">
        <v>72</v>
      </c>
      <c r="B6" s="22">
        <v>96.097125821716205</v>
      </c>
      <c r="C6" s="22">
        <v>91.622838097356095</v>
      </c>
      <c r="D6" s="22">
        <v>100.733398037885</v>
      </c>
      <c r="E6" s="28">
        <v>0.100038409237707</v>
      </c>
      <c r="F6" s="22">
        <f t="shared" si="0"/>
        <v>4.47428772436011</v>
      </c>
      <c r="G6" s="22">
        <f t="shared" si="1"/>
        <v>4.6362722161687913</v>
      </c>
      <c r="H6" s="33">
        <f t="shared" si="2"/>
        <v>100</v>
      </c>
    </row>
    <row r="7" spans="1:18" ht="16.5" customHeight="1">
      <c r="A7" s="16" t="s">
        <v>89</v>
      </c>
      <c r="B7" s="22">
        <v>98.494490620849206</v>
      </c>
      <c r="C7" s="22">
        <v>85.409749252025804</v>
      </c>
      <c r="D7" s="22">
        <v>113.016422125095</v>
      </c>
      <c r="E7" s="28">
        <v>0.85612641329901795</v>
      </c>
      <c r="F7" s="22">
        <f t="shared" si="0"/>
        <v>13.084741368823401</v>
      </c>
      <c r="G7" s="22">
        <f t="shared" si="1"/>
        <v>14.521931504245799</v>
      </c>
      <c r="H7" s="33">
        <f t="shared" si="2"/>
        <v>100</v>
      </c>
    </row>
    <row r="8" spans="1:18" ht="16.5" customHeight="1">
      <c r="A8" s="16" t="s">
        <v>58</v>
      </c>
      <c r="B8" s="22">
        <v>97.944611752439698</v>
      </c>
      <c r="C8" s="22">
        <v>93.202080725303105</v>
      </c>
      <c r="D8" s="22">
        <v>102.86592835364</v>
      </c>
      <c r="E8" s="28">
        <v>0.413298560890343</v>
      </c>
      <c r="F8" s="22">
        <f t="shared" si="0"/>
        <v>4.742531027136593</v>
      </c>
      <c r="G8" s="22">
        <f t="shared" si="1"/>
        <v>4.9213166012003029</v>
      </c>
      <c r="H8" s="33">
        <f t="shared" si="2"/>
        <v>100</v>
      </c>
    </row>
    <row r="9" spans="1:18" ht="16.5" customHeight="1">
      <c r="A9" s="16" t="s">
        <v>95</v>
      </c>
      <c r="B9" s="22">
        <v>94.428700712385606</v>
      </c>
      <c r="C9" s="22">
        <v>79.170944848879003</v>
      </c>
      <c r="D9" s="22">
        <v>111.76884392982301</v>
      </c>
      <c r="E9" s="28">
        <v>0.53240972915909601</v>
      </c>
      <c r="F9" s="22">
        <f t="shared" si="0"/>
        <v>15.257755863506603</v>
      </c>
      <c r="G9" s="22">
        <f t="shared" si="1"/>
        <v>17.340143217437401</v>
      </c>
      <c r="H9" s="33">
        <f t="shared" si="2"/>
        <v>100</v>
      </c>
    </row>
    <row r="10" spans="1:18" ht="16.5" customHeight="1">
      <c r="A10" s="16" t="s">
        <v>85</v>
      </c>
      <c r="B10" s="22">
        <v>102.613344931366</v>
      </c>
      <c r="C10" s="22">
        <v>98.639339461548502</v>
      </c>
      <c r="D10" s="22">
        <v>106.70637975828301</v>
      </c>
      <c r="E10" s="28">
        <v>0.199522705675028</v>
      </c>
      <c r="F10" s="22">
        <f t="shared" si="0"/>
        <v>3.9740054698174987</v>
      </c>
      <c r="G10" s="22">
        <f t="shared" si="1"/>
        <v>4.0930348269170054</v>
      </c>
      <c r="H10" s="33">
        <f t="shared" si="2"/>
        <v>100</v>
      </c>
    </row>
    <row r="11" spans="1:18" ht="16.5" customHeight="1">
      <c r="A11" s="16" t="s">
        <v>43</v>
      </c>
      <c r="B11" s="22">
        <v>103.95107060142</v>
      </c>
      <c r="C11" s="22">
        <v>91.264910411190002</v>
      </c>
      <c r="D11" s="22">
        <v>117.907188349912</v>
      </c>
      <c r="E11" s="28">
        <v>0.56862465873540902</v>
      </c>
      <c r="F11" s="22">
        <f t="shared" si="0"/>
        <v>12.686160190229998</v>
      </c>
      <c r="G11" s="22">
        <f t="shared" si="1"/>
        <v>13.956117748492005</v>
      </c>
      <c r="H11" s="33">
        <f t="shared" si="2"/>
        <v>100</v>
      </c>
    </row>
    <row r="12" spans="1:18" ht="16.5" customHeight="1">
      <c r="A12" s="16" t="s">
        <v>64</v>
      </c>
      <c r="B12" s="22">
        <v>102.126756225785</v>
      </c>
      <c r="C12" s="22">
        <v>95.5445304228776</v>
      </c>
      <c r="D12" s="22">
        <v>109.042966932364</v>
      </c>
      <c r="E12" s="28">
        <v>0.54007311423050397</v>
      </c>
      <c r="F12" s="22">
        <f t="shared" si="0"/>
        <v>6.5822258029074021</v>
      </c>
      <c r="G12" s="22">
        <f t="shared" si="1"/>
        <v>6.9162107065789939</v>
      </c>
      <c r="H12" s="33">
        <f t="shared" si="2"/>
        <v>100</v>
      </c>
    </row>
    <row r="13" spans="1:18" ht="16.5" customHeight="1">
      <c r="A13" s="16" t="s">
        <v>77</v>
      </c>
      <c r="B13" s="22">
        <v>99.453331701434905</v>
      </c>
      <c r="C13" s="22">
        <v>90.561615026872104</v>
      </c>
      <c r="D13" s="22">
        <v>108.98199766037</v>
      </c>
      <c r="E13" s="28">
        <v>0.92497641942150799</v>
      </c>
      <c r="F13" s="22">
        <f t="shared" si="0"/>
        <v>8.8917166745628009</v>
      </c>
      <c r="G13" s="22">
        <f t="shared" si="1"/>
        <v>9.5286659589350933</v>
      </c>
      <c r="H13" s="33">
        <f t="shared" si="2"/>
        <v>100</v>
      </c>
    </row>
    <row r="14" spans="1:18" ht="16.5" customHeight="1">
      <c r="A14" s="16" t="s">
        <v>42</v>
      </c>
      <c r="B14" s="22">
        <v>99.857952587828294</v>
      </c>
      <c r="C14" s="22">
        <v>98.0720348660208</v>
      </c>
      <c r="D14" s="22">
        <v>101.668225485813</v>
      </c>
      <c r="E14" s="28">
        <v>0.88036052777783103</v>
      </c>
      <c r="F14" s="22">
        <f t="shared" si="0"/>
        <v>1.7859177218074933</v>
      </c>
      <c r="G14" s="22">
        <f t="shared" si="1"/>
        <v>1.8102728979847029</v>
      </c>
      <c r="H14" s="33">
        <f t="shared" si="2"/>
        <v>100</v>
      </c>
    </row>
    <row r="15" spans="1:18" ht="16.5" customHeight="1">
      <c r="A15" s="16" t="s">
        <v>96</v>
      </c>
      <c r="B15" s="22">
        <v>103.537304557261</v>
      </c>
      <c r="C15" s="22">
        <v>96.860497574112799</v>
      </c>
      <c r="D15" s="22">
        <v>110.553090191485</v>
      </c>
      <c r="E15" s="28">
        <v>0.30658763966289199</v>
      </c>
      <c r="F15" s="22">
        <f t="shared" si="0"/>
        <v>6.6768069831481967</v>
      </c>
      <c r="G15" s="22">
        <f t="shared" si="1"/>
        <v>7.0157856342240024</v>
      </c>
      <c r="H15" s="33">
        <f t="shared" si="2"/>
        <v>100</v>
      </c>
    </row>
    <row r="16" spans="1:18" ht="16.5" customHeight="1">
      <c r="A16" s="16" t="s">
        <v>98</v>
      </c>
      <c r="B16" s="22">
        <v>102.64491836800801</v>
      </c>
      <c r="C16" s="22">
        <v>97.0126829936099</v>
      </c>
      <c r="D16" s="22">
        <v>108.51884038842201</v>
      </c>
      <c r="E16" s="28">
        <v>0.36531456407028201</v>
      </c>
      <c r="F16" s="22">
        <f t="shared" si="0"/>
        <v>5.6322353743981068</v>
      </c>
      <c r="G16" s="22">
        <f t="shared" si="1"/>
        <v>5.8739220204139997</v>
      </c>
      <c r="H16" s="33">
        <f t="shared" si="2"/>
        <v>100</v>
      </c>
    </row>
    <row r="17" spans="1:8" ht="16.5" customHeight="1">
      <c r="A17" s="16" t="s">
        <v>99</v>
      </c>
      <c r="B17" s="22">
        <v>101.233910113657</v>
      </c>
      <c r="C17" s="22">
        <v>90.961255356217507</v>
      </c>
      <c r="D17" s="22">
        <v>112.348999044751</v>
      </c>
      <c r="E17" s="28">
        <v>0.83835236125906598</v>
      </c>
      <c r="F17" s="22">
        <f t="shared" si="0"/>
        <v>10.272654757439497</v>
      </c>
      <c r="G17" s="22">
        <f t="shared" si="1"/>
        <v>11.115088931093993</v>
      </c>
      <c r="H17" s="33">
        <f t="shared" si="2"/>
        <v>100</v>
      </c>
    </row>
    <row r="18" spans="1:8" ht="16.5" customHeight="1">
      <c r="A18" s="16" t="s">
        <v>10</v>
      </c>
      <c r="B18" s="22">
        <v>98.832198782625696</v>
      </c>
      <c r="C18" s="22">
        <v>85.511378953669706</v>
      </c>
      <c r="D18" s="22">
        <v>113.63956326671401</v>
      </c>
      <c r="E18" s="28">
        <v>0.89699420219348003</v>
      </c>
      <c r="F18" s="22">
        <f t="shared" si="0"/>
        <v>13.32081982895599</v>
      </c>
      <c r="G18" s="22">
        <f t="shared" si="1"/>
        <v>14.807364484088311</v>
      </c>
      <c r="H18" s="33">
        <f t="shared" si="2"/>
        <v>100</v>
      </c>
    </row>
    <row r="19" spans="1:8" ht="16.5" customHeight="1">
      <c r="A19" s="16" t="s">
        <v>100</v>
      </c>
      <c r="B19" s="22">
        <v>99.575546109031194</v>
      </c>
      <c r="C19" s="22">
        <v>86.315662552286994</v>
      </c>
      <c r="D19" s="22">
        <v>114.295668094468</v>
      </c>
      <c r="E19" s="28">
        <v>0.97977616466136597</v>
      </c>
      <c r="F19" s="22">
        <f t="shared" si="0"/>
        <v>13.259883556744199</v>
      </c>
      <c r="G19" s="22">
        <f t="shared" si="1"/>
        <v>14.720121985436805</v>
      </c>
      <c r="H19" s="33">
        <f t="shared" si="2"/>
        <v>100</v>
      </c>
    </row>
    <row r="20" spans="1:8" ht="16.5" customHeight="1">
      <c r="A20" s="16" t="s">
        <v>33</v>
      </c>
      <c r="B20" s="22">
        <v>103.377885313745</v>
      </c>
      <c r="C20" s="22">
        <v>82.686139354064807</v>
      </c>
      <c r="D20" s="22">
        <v>127.672751716232</v>
      </c>
      <c r="E20" s="28">
        <v>0.80005766394475097</v>
      </c>
      <c r="F20" s="22">
        <f t="shared" si="0"/>
        <v>20.69174595968019</v>
      </c>
      <c r="G20" s="22">
        <f t="shared" si="1"/>
        <v>24.294866402487003</v>
      </c>
      <c r="H20" s="33">
        <f t="shared" si="2"/>
        <v>100</v>
      </c>
    </row>
    <row r="21" spans="1:8" ht="16.5" customHeight="1">
      <c r="A21" s="16" t="s">
        <v>101</v>
      </c>
      <c r="B21" s="22">
        <v>100.82454921184301</v>
      </c>
      <c r="C21" s="22">
        <v>97.520936002711096</v>
      </c>
      <c r="D21" s="22">
        <v>104.211539090291</v>
      </c>
      <c r="E21" s="28">
        <v>0.63212715525609298</v>
      </c>
      <c r="F21" s="22">
        <f t="shared" si="0"/>
        <v>3.3036132091319104</v>
      </c>
      <c r="G21" s="22">
        <f t="shared" si="1"/>
        <v>3.3869898784479915</v>
      </c>
      <c r="H21" s="33">
        <f t="shared" si="2"/>
        <v>100</v>
      </c>
    </row>
    <row r="22" spans="1:8" ht="16.5" customHeight="1">
      <c r="A22" s="16" t="s">
        <v>70</v>
      </c>
      <c r="B22" s="22">
        <v>102.08814545830499</v>
      </c>
      <c r="C22" s="22">
        <v>96.364644044183194</v>
      </c>
      <c r="D22" s="22">
        <v>108.062798448386</v>
      </c>
      <c r="E22" s="28">
        <v>0.485381731240357</v>
      </c>
      <c r="F22" s="22">
        <f t="shared" si="0"/>
        <v>5.7235014141217988</v>
      </c>
      <c r="G22" s="22">
        <f t="shared" si="1"/>
        <v>5.9746529900810117</v>
      </c>
      <c r="H22" s="33">
        <f t="shared" si="2"/>
        <v>100</v>
      </c>
    </row>
    <row r="23" spans="1:8" ht="16.5" customHeight="1">
      <c r="A23" s="16" t="s">
        <v>93</v>
      </c>
      <c r="B23" s="22">
        <v>101.554888981901</v>
      </c>
      <c r="C23" s="22">
        <v>98.390292908802806</v>
      </c>
      <c r="D23" s="22">
        <v>104.795359148011</v>
      </c>
      <c r="E23" s="28">
        <v>0.33964136491133401</v>
      </c>
      <c r="F23" s="22">
        <f t="shared" si="0"/>
        <v>3.1645960730981955</v>
      </c>
      <c r="G23" s="22">
        <f t="shared" si="1"/>
        <v>3.2404701661100006</v>
      </c>
      <c r="H23" s="33">
        <f t="shared" si="2"/>
        <v>100</v>
      </c>
    </row>
    <row r="24" spans="1:8" ht="16.5" customHeight="1">
      <c r="A24" s="16" t="s">
        <v>48</v>
      </c>
      <c r="B24" s="22">
        <v>101.934116311956</v>
      </c>
      <c r="C24" s="22">
        <v>96.626198030045302</v>
      </c>
      <c r="D24" s="22">
        <v>107.45776743970499</v>
      </c>
      <c r="E24" s="28">
        <v>0.48514330569373398</v>
      </c>
      <c r="F24" s="22">
        <f t="shared" si="0"/>
        <v>5.3079182819107018</v>
      </c>
      <c r="G24" s="22">
        <f t="shared" si="1"/>
        <v>5.523651127748991</v>
      </c>
      <c r="H24" s="33">
        <f t="shared" si="2"/>
        <v>100</v>
      </c>
    </row>
    <row r="25" spans="1:8" ht="16.5" customHeight="1">
      <c r="A25" s="16" t="s">
        <v>1</v>
      </c>
      <c r="B25" s="22">
        <v>96.423242572159396</v>
      </c>
      <c r="C25" s="22">
        <v>90.927688498956897</v>
      </c>
      <c r="D25" s="22">
        <v>102.164103064381</v>
      </c>
      <c r="E25" s="28">
        <v>0.222386188957586</v>
      </c>
      <c r="F25" s="22">
        <f t="shared" si="0"/>
        <v>5.4955540732024986</v>
      </c>
      <c r="G25" s="22">
        <f t="shared" si="1"/>
        <v>5.7408604922216</v>
      </c>
      <c r="H25" s="33">
        <f t="shared" si="2"/>
        <v>100</v>
      </c>
    </row>
    <row r="26" spans="1:8" ht="16.5" customHeight="1">
      <c r="A26" s="16" t="s">
        <v>102</v>
      </c>
      <c r="B26" s="22">
        <v>98.850121791231999</v>
      </c>
      <c r="C26" s="22">
        <v>95.828871544621094</v>
      </c>
      <c r="D26" s="22">
        <v>101.942391496098</v>
      </c>
      <c r="E26" s="28">
        <v>0.46648474894293901</v>
      </c>
      <c r="F26" s="22">
        <f t="shared" si="0"/>
        <v>3.0212502466109044</v>
      </c>
      <c r="G26" s="22">
        <f t="shared" si="1"/>
        <v>3.0922697048659984</v>
      </c>
      <c r="H26" s="33">
        <f t="shared" si="2"/>
        <v>100</v>
      </c>
    </row>
    <row r="27" spans="1:8" ht="16.5" customHeight="1">
      <c r="A27" s="16" t="s">
        <v>29</v>
      </c>
      <c r="B27" s="22">
        <v>96.266966481370005</v>
      </c>
      <c r="C27" s="22">
        <v>92.240279062338402</v>
      </c>
      <c r="D27" s="22">
        <v>100.42419350418901</v>
      </c>
      <c r="E27" s="28">
        <v>7.9499378044638497e-002</v>
      </c>
      <c r="F27" s="22">
        <f t="shared" si="0"/>
        <v>4.0266874190316031</v>
      </c>
      <c r="G27" s="22">
        <f t="shared" si="1"/>
        <v>4.1572270228190007</v>
      </c>
      <c r="H27" s="33">
        <f t="shared" si="2"/>
        <v>100</v>
      </c>
    </row>
    <row r="28" spans="1:8" ht="16.5" customHeight="1">
      <c r="A28" s="16" t="s">
        <v>55</v>
      </c>
      <c r="B28" s="22">
        <v>95.773908540385705</v>
      </c>
      <c r="C28" s="22">
        <v>88.256448274845894</v>
      </c>
      <c r="D28" s="22">
        <v>103.760497747884</v>
      </c>
      <c r="E28" s="28">
        <v>0.29978514827279401</v>
      </c>
      <c r="F28" s="22">
        <f t="shared" si="0"/>
        <v>7.5174602655398104</v>
      </c>
      <c r="G28" s="22">
        <f t="shared" si="1"/>
        <v>7.986589207498298</v>
      </c>
      <c r="H28" s="33">
        <f t="shared" si="2"/>
        <v>100</v>
      </c>
    </row>
    <row r="29" spans="1:8" ht="16.5" customHeight="1">
      <c r="A29" s="17" t="s">
        <v>94</v>
      </c>
      <c r="B29" s="23">
        <v>100.93133817655099</v>
      </c>
      <c r="C29" s="23">
        <v>87.458723684387493</v>
      </c>
      <c r="D29" s="23">
        <v>115.89152028394</v>
      </c>
      <c r="E29" s="29">
        <v>0.92352197141128001</v>
      </c>
      <c r="F29" s="23">
        <f t="shared" si="0"/>
        <v>13.472614492163501</v>
      </c>
      <c r="G29" s="23">
        <f t="shared" si="1"/>
        <v>14.960182107389002</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88</v>
      </c>
      <c r="D32" s="26"/>
      <c r="F32" s="31"/>
      <c r="G32" s="31"/>
      <c r="H32" s="31"/>
    </row>
    <row r="33" spans="1:18" s="10" customFormat="1" ht="14.25">
      <c r="A33" s="12" t="s">
        <v>62</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132</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100.35143252264599</v>
      </c>
      <c r="C36" s="21">
        <v>96.762416270345796</v>
      </c>
      <c r="D36" s="21">
        <v>104.039520161404</v>
      </c>
      <c r="E36" s="27">
        <v>0.856116181197496</v>
      </c>
      <c r="F36" s="21">
        <f t="shared" ref="F36:F60" si="3">ABS(B36-C36)</f>
        <v>3.5890162523001976</v>
      </c>
      <c r="G36" s="21">
        <f t="shared" ref="G36:G60" si="4">ABS(B36-D36)</f>
        <v>3.6880876387580059</v>
      </c>
      <c r="H36" s="32">
        <f t="shared" ref="H36:H61" si="5">$B$61</f>
        <v>100</v>
      </c>
    </row>
    <row r="37" spans="1:18" ht="16.5" customHeight="1">
      <c r="A37" s="16" t="s">
        <v>72</v>
      </c>
      <c r="B37" s="22">
        <v>98.854442848561106</v>
      </c>
      <c r="C37" s="22">
        <v>94.263552373069601</v>
      </c>
      <c r="D37" s="22">
        <v>103.61110032064801</v>
      </c>
      <c r="E37" s="28">
        <v>0.63928922745106698</v>
      </c>
      <c r="F37" s="22">
        <f t="shared" si="3"/>
        <v>4.5908904754915056</v>
      </c>
      <c r="G37" s="22">
        <f t="shared" si="4"/>
        <v>4.7566574720868999</v>
      </c>
      <c r="H37" s="33">
        <f t="shared" si="5"/>
        <v>100</v>
      </c>
    </row>
    <row r="38" spans="1:18" ht="16.5" customHeight="1">
      <c r="A38" s="16" t="s">
        <v>89</v>
      </c>
      <c r="B38" s="22">
        <v>113.68823943468701</v>
      </c>
      <c r="C38" s="22">
        <v>99.868881436729794</v>
      </c>
      <c r="D38" s="22">
        <v>128.885011260493</v>
      </c>
      <c r="E38" s="28">
        <v>4.8701561834837599e-002</v>
      </c>
      <c r="F38" s="22">
        <f t="shared" si="3"/>
        <v>13.819357997957212</v>
      </c>
      <c r="G38" s="22">
        <f t="shared" si="4"/>
        <v>15.196771825805996</v>
      </c>
      <c r="H38" s="33">
        <f t="shared" si="5"/>
        <v>100</v>
      </c>
    </row>
    <row r="39" spans="1:18" ht="16.5" customHeight="1">
      <c r="A39" s="16" t="s">
        <v>58</v>
      </c>
      <c r="B39" s="22">
        <v>96.226662969713402</v>
      </c>
      <c r="C39" s="22">
        <v>91.3908097877584</v>
      </c>
      <c r="D39" s="22">
        <v>101.251965447445</v>
      </c>
      <c r="E39" s="28">
        <v>0.141946163677655</v>
      </c>
      <c r="F39" s="22">
        <f t="shared" si="3"/>
        <v>4.8358531819550024</v>
      </c>
      <c r="G39" s="22">
        <f t="shared" si="4"/>
        <v>5.0253024777316</v>
      </c>
      <c r="H39" s="33">
        <f t="shared" si="5"/>
        <v>100</v>
      </c>
    </row>
    <row r="40" spans="1:18" ht="16.5" customHeight="1">
      <c r="A40" s="16" t="s">
        <v>95</v>
      </c>
      <c r="B40" s="22">
        <v>98.334058625410606</v>
      </c>
      <c r="C40" s="22">
        <v>82.096622102371299</v>
      </c>
      <c r="D40" s="22">
        <v>116.842283927746</v>
      </c>
      <c r="E40" s="28">
        <v>0.883008629500591</v>
      </c>
      <c r="F40" s="22">
        <f t="shared" si="3"/>
        <v>16.237436523039307</v>
      </c>
      <c r="G40" s="22">
        <f t="shared" si="4"/>
        <v>18.50822530233539</v>
      </c>
      <c r="H40" s="33">
        <f t="shared" si="5"/>
        <v>100</v>
      </c>
    </row>
    <row r="41" spans="1:18" ht="16.5" customHeight="1">
      <c r="A41" s="16" t="s">
        <v>85</v>
      </c>
      <c r="B41" s="22">
        <v>108.06544941389799</v>
      </c>
      <c r="C41" s="22">
        <v>103.839279411313</v>
      </c>
      <c r="D41" s="22">
        <v>112.419475359941</v>
      </c>
      <c r="E41" s="28">
        <v>1.2301993409735701e-004</v>
      </c>
      <c r="F41" s="22">
        <f t="shared" si="3"/>
        <v>4.2261700025849933</v>
      </c>
      <c r="G41" s="22">
        <f t="shared" si="4"/>
        <v>4.3540259460430093</v>
      </c>
      <c r="H41" s="33">
        <f t="shared" si="5"/>
        <v>100</v>
      </c>
    </row>
    <row r="42" spans="1:18" ht="16.5" customHeight="1">
      <c r="A42" s="16" t="s">
        <v>43</v>
      </c>
      <c r="B42" s="22">
        <v>107.795308929268</v>
      </c>
      <c r="C42" s="22">
        <v>94.718163533461507</v>
      </c>
      <c r="D42" s="22">
        <v>122.17308569974701</v>
      </c>
      <c r="E42" s="28">
        <v>0.25343444945885202</v>
      </c>
      <c r="F42" s="22">
        <f t="shared" si="3"/>
        <v>13.077145395806497</v>
      </c>
      <c r="G42" s="22">
        <f t="shared" si="4"/>
        <v>14.377776770479002</v>
      </c>
      <c r="H42" s="33">
        <f t="shared" si="5"/>
        <v>100</v>
      </c>
    </row>
    <row r="43" spans="1:18" ht="16.5" customHeight="1">
      <c r="A43" s="16" t="s">
        <v>64</v>
      </c>
      <c r="B43" s="22">
        <v>111.955292823354</v>
      </c>
      <c r="C43" s="22">
        <v>105.30674860495699</v>
      </c>
      <c r="D43" s="22">
        <v>118.913577114756</v>
      </c>
      <c r="E43" s="28">
        <v>2.54997191044382e-004</v>
      </c>
      <c r="F43" s="22">
        <f t="shared" si="3"/>
        <v>6.6485442183970065</v>
      </c>
      <c r="G43" s="22">
        <f t="shared" si="4"/>
        <v>6.9582842914019949</v>
      </c>
      <c r="H43" s="33">
        <f t="shared" si="5"/>
        <v>100</v>
      </c>
    </row>
    <row r="44" spans="1:18" ht="16.5" customHeight="1">
      <c r="A44" s="16" t="s">
        <v>77</v>
      </c>
      <c r="B44" s="22">
        <v>111.22527889434301</v>
      </c>
      <c r="C44" s="22">
        <v>101.752766892499</v>
      </c>
      <c r="D44" s="22">
        <v>121.34221611448901</v>
      </c>
      <c r="E44" s="28">
        <v>1.76346132408642e-002</v>
      </c>
      <c r="F44" s="22">
        <f t="shared" si="3"/>
        <v>9.4725120018440094</v>
      </c>
      <c r="G44" s="22">
        <f t="shared" si="4"/>
        <v>10.116937220145999</v>
      </c>
      <c r="H44" s="33">
        <f t="shared" si="5"/>
        <v>100</v>
      </c>
    </row>
    <row r="45" spans="1:18" ht="16.5" customHeight="1">
      <c r="A45" s="16" t="s">
        <v>42</v>
      </c>
      <c r="B45" s="22">
        <v>99.326250624133294</v>
      </c>
      <c r="C45" s="22">
        <v>97.560223925808899</v>
      </c>
      <c r="D45" s="22">
        <v>101.116218798277</v>
      </c>
      <c r="E45" s="28">
        <v>0.46087839846379203</v>
      </c>
      <c r="F45" s="22">
        <f t="shared" si="3"/>
        <v>1.7660266983243957</v>
      </c>
      <c r="G45" s="22">
        <f t="shared" si="4"/>
        <v>1.7899681741437092</v>
      </c>
      <c r="H45" s="33">
        <f t="shared" si="5"/>
        <v>100</v>
      </c>
    </row>
    <row r="46" spans="1:18" ht="16.5" customHeight="1">
      <c r="A46" s="16" t="s">
        <v>96</v>
      </c>
      <c r="B46" s="22">
        <v>107.70593040982099</v>
      </c>
      <c r="C46" s="22">
        <v>100.207599079982</v>
      </c>
      <c r="D46" s="22">
        <v>115.61671901325199</v>
      </c>
      <c r="E46" s="28">
        <v>4.1857505906903097e-002</v>
      </c>
      <c r="F46" s="22">
        <f t="shared" si="3"/>
        <v>7.4983313298389902</v>
      </c>
      <c r="G46" s="22">
        <f t="shared" si="4"/>
        <v>7.9107886034310013</v>
      </c>
      <c r="H46" s="33">
        <f t="shared" si="5"/>
        <v>100</v>
      </c>
    </row>
    <row r="47" spans="1:18" ht="16.5" customHeight="1">
      <c r="A47" s="16" t="s">
        <v>98</v>
      </c>
      <c r="B47" s="22">
        <v>100.519598666332</v>
      </c>
      <c r="C47" s="22">
        <v>94.357673363724999</v>
      </c>
      <c r="D47" s="22">
        <v>106.978245762711</v>
      </c>
      <c r="E47" s="28">
        <v>0.88295607615426996</v>
      </c>
      <c r="F47" s="22">
        <f t="shared" si="3"/>
        <v>6.1619253026070027</v>
      </c>
      <c r="G47" s="22">
        <f t="shared" si="4"/>
        <v>6.4586470963789964</v>
      </c>
      <c r="H47" s="33">
        <f t="shared" si="5"/>
        <v>100</v>
      </c>
    </row>
    <row r="48" spans="1:18" ht="16.5" customHeight="1">
      <c r="A48" s="16" t="s">
        <v>99</v>
      </c>
      <c r="B48" s="22">
        <v>103.816770270909</v>
      </c>
      <c r="C48" s="22">
        <v>93.057790755429906</v>
      </c>
      <c r="D48" s="22">
        <v>115.47824507387401</v>
      </c>
      <c r="E48" s="28">
        <v>0.50794986076208803</v>
      </c>
      <c r="F48" s="22">
        <f t="shared" si="3"/>
        <v>10.758979515479098</v>
      </c>
      <c r="G48" s="22">
        <f t="shared" si="4"/>
        <v>11.661474802965003</v>
      </c>
      <c r="H48" s="33">
        <f t="shared" si="5"/>
        <v>100</v>
      </c>
    </row>
    <row r="49" spans="1:8" ht="16.5" customHeight="1">
      <c r="A49" s="16" t="s">
        <v>10</v>
      </c>
      <c r="B49" s="22">
        <v>102.567891799729</v>
      </c>
      <c r="C49" s="22">
        <v>89.100938654575998</v>
      </c>
      <c r="D49" s="22">
        <v>117.495098918747</v>
      </c>
      <c r="E49" s="28">
        <v>0.74096918544504697</v>
      </c>
      <c r="F49" s="22">
        <f t="shared" si="3"/>
        <v>13.466953145152999</v>
      </c>
      <c r="G49" s="22">
        <f t="shared" si="4"/>
        <v>14.927207119018007</v>
      </c>
      <c r="H49" s="33">
        <f t="shared" si="5"/>
        <v>100</v>
      </c>
    </row>
    <row r="50" spans="1:8" ht="16.5" customHeight="1">
      <c r="A50" s="16" t="s">
        <v>100</v>
      </c>
      <c r="B50" s="22">
        <v>81.810299951301204</v>
      </c>
      <c r="C50" s="22">
        <v>69.200789103724901</v>
      </c>
      <c r="D50" s="22">
        <v>96.052274996308299</v>
      </c>
      <c r="E50" s="28">
        <v>1.5617123430536501e-002</v>
      </c>
      <c r="F50" s="22">
        <f t="shared" si="3"/>
        <v>12.609510847576303</v>
      </c>
      <c r="G50" s="22">
        <f t="shared" si="4"/>
        <v>14.241975045007095</v>
      </c>
      <c r="H50" s="33">
        <f t="shared" si="5"/>
        <v>100</v>
      </c>
    </row>
    <row r="51" spans="1:8" ht="16.5" customHeight="1">
      <c r="A51" s="16" t="s">
        <v>33</v>
      </c>
      <c r="B51" s="22">
        <v>102.91957279735399</v>
      </c>
      <c r="C51" s="22">
        <v>83.458475842269095</v>
      </c>
      <c r="D51" s="22">
        <v>125.554805471918</v>
      </c>
      <c r="E51" s="28">
        <v>0.81658951096708698</v>
      </c>
      <c r="F51" s="22">
        <f t="shared" si="3"/>
        <v>19.461096955084898</v>
      </c>
      <c r="G51" s="22">
        <f t="shared" si="4"/>
        <v>22.635232674564008</v>
      </c>
      <c r="H51" s="33">
        <f t="shared" si="5"/>
        <v>100</v>
      </c>
    </row>
    <row r="52" spans="1:8" ht="16.5" customHeight="1">
      <c r="A52" s="16" t="s">
        <v>101</v>
      </c>
      <c r="B52" s="22">
        <v>98.833730572409706</v>
      </c>
      <c r="C52" s="22">
        <v>95.310808401667501</v>
      </c>
      <c r="D52" s="22">
        <v>102.453566720636</v>
      </c>
      <c r="E52" s="28">
        <v>0.52855841937930503</v>
      </c>
      <c r="F52" s="22">
        <f t="shared" si="3"/>
        <v>3.5229221707422056</v>
      </c>
      <c r="G52" s="22">
        <f t="shared" si="4"/>
        <v>3.6198361482262982</v>
      </c>
      <c r="H52" s="33">
        <f t="shared" si="5"/>
        <v>100</v>
      </c>
    </row>
    <row r="53" spans="1:8" ht="16.5" customHeight="1">
      <c r="A53" s="16" t="s">
        <v>70</v>
      </c>
      <c r="B53" s="22">
        <v>99.225725063996293</v>
      </c>
      <c r="C53" s="22">
        <v>93.599322622630694</v>
      </c>
      <c r="D53" s="22">
        <v>105.10194181113999</v>
      </c>
      <c r="E53" s="28">
        <v>0.80240774978939999</v>
      </c>
      <c r="F53" s="22">
        <f t="shared" si="3"/>
        <v>5.6264024413655989</v>
      </c>
      <c r="G53" s="22">
        <f t="shared" si="4"/>
        <v>5.876216747143701</v>
      </c>
      <c r="H53" s="33">
        <f t="shared" si="5"/>
        <v>100</v>
      </c>
    </row>
    <row r="54" spans="1:8" ht="16.5" customHeight="1">
      <c r="A54" s="16" t="s">
        <v>93</v>
      </c>
      <c r="B54" s="22">
        <v>100.720355333643</v>
      </c>
      <c r="C54" s="22">
        <v>97.525519919537302</v>
      </c>
      <c r="D54" s="22">
        <v>103.993192192061</v>
      </c>
      <c r="E54" s="28">
        <v>0.66586610006755098</v>
      </c>
      <c r="F54" s="22">
        <f t="shared" si="3"/>
        <v>3.1948354141056967</v>
      </c>
      <c r="G54" s="22">
        <f t="shared" si="4"/>
        <v>3.2728368584180032</v>
      </c>
      <c r="H54" s="33">
        <f t="shared" si="5"/>
        <v>100</v>
      </c>
    </row>
    <row r="55" spans="1:8" ht="16.5" customHeight="1">
      <c r="A55" s="16" t="s">
        <v>48</v>
      </c>
      <c r="B55" s="22">
        <v>98.101819224888501</v>
      </c>
      <c r="C55" s="22">
        <v>92.971398866234097</v>
      </c>
      <c r="D55" s="22">
        <v>103.441691202936</v>
      </c>
      <c r="E55" s="28">
        <v>0.48677931020093101</v>
      </c>
      <c r="F55" s="22">
        <f t="shared" si="3"/>
        <v>5.1304203586544048</v>
      </c>
      <c r="G55" s="22">
        <f t="shared" si="4"/>
        <v>5.3398719780474977</v>
      </c>
      <c r="H55" s="33">
        <f t="shared" si="5"/>
        <v>100</v>
      </c>
    </row>
    <row r="56" spans="1:8" ht="16.5" customHeight="1">
      <c r="A56" s="16" t="s">
        <v>1</v>
      </c>
      <c r="B56" s="22">
        <v>95.070634266945007</v>
      </c>
      <c r="C56" s="22">
        <v>89.546935659308502</v>
      </c>
      <c r="D56" s="22">
        <v>100.845877404615</v>
      </c>
      <c r="E56" s="28">
        <v>9.5738414655036894e-002</v>
      </c>
      <c r="F56" s="22">
        <f t="shared" si="3"/>
        <v>5.5236986076365042</v>
      </c>
      <c r="G56" s="22">
        <f t="shared" si="4"/>
        <v>5.7752431376699889</v>
      </c>
      <c r="H56" s="33">
        <f t="shared" si="5"/>
        <v>100</v>
      </c>
    </row>
    <row r="57" spans="1:8" ht="16.5" customHeight="1">
      <c r="A57" s="16" t="s">
        <v>102</v>
      </c>
      <c r="B57" s="22">
        <v>98.048234698390203</v>
      </c>
      <c r="C57" s="22">
        <v>94.990183407664404</v>
      </c>
      <c r="D57" s="22">
        <v>101.179672418114</v>
      </c>
      <c r="E57" s="28">
        <v>0.22204304550837201</v>
      </c>
      <c r="F57" s="22">
        <f t="shared" si="3"/>
        <v>3.0580512907257997</v>
      </c>
      <c r="G57" s="22">
        <f t="shared" si="4"/>
        <v>3.1314377197237917</v>
      </c>
      <c r="H57" s="33">
        <f t="shared" si="5"/>
        <v>100</v>
      </c>
    </row>
    <row r="58" spans="1:8" ht="16.5" customHeight="1">
      <c r="A58" s="16" t="s">
        <v>29</v>
      </c>
      <c r="B58" s="22">
        <v>98.20329278474</v>
      </c>
      <c r="C58" s="22">
        <v>93.795187339410205</v>
      </c>
      <c r="D58" s="22">
        <v>102.765077102815</v>
      </c>
      <c r="E58" s="28">
        <v>0.44052971688105302</v>
      </c>
      <c r="F58" s="22">
        <f t="shared" si="3"/>
        <v>4.4081054453297952</v>
      </c>
      <c r="G58" s="22">
        <f t="shared" si="4"/>
        <v>4.5617843180749986</v>
      </c>
      <c r="H58" s="33">
        <f t="shared" si="5"/>
        <v>100</v>
      </c>
    </row>
    <row r="59" spans="1:8" ht="16.5" customHeight="1">
      <c r="A59" s="16" t="s">
        <v>55</v>
      </c>
      <c r="B59" s="22">
        <v>83.247493746949601</v>
      </c>
      <c r="C59" s="22">
        <v>74.968924730550597</v>
      </c>
      <c r="D59" s="22">
        <v>92.190423691936005</v>
      </c>
      <c r="E59" s="28">
        <v>4.5958884532426602e-004</v>
      </c>
      <c r="F59" s="22">
        <f t="shared" si="3"/>
        <v>8.278569016399004</v>
      </c>
      <c r="G59" s="22">
        <f t="shared" si="4"/>
        <v>8.9429299449864033</v>
      </c>
      <c r="H59" s="33">
        <f t="shared" si="5"/>
        <v>100</v>
      </c>
    </row>
    <row r="60" spans="1:8" ht="16.5" customHeight="1">
      <c r="A60" s="17" t="s">
        <v>94</v>
      </c>
      <c r="B60" s="23">
        <v>97.681368631407395</v>
      </c>
      <c r="C60" s="23">
        <v>82.527902687057306</v>
      </c>
      <c r="D60" s="23">
        <v>114.81086118245101</v>
      </c>
      <c r="E60" s="29">
        <v>0.80748055720391299</v>
      </c>
      <c r="F60" s="23">
        <f t="shared" si="3"/>
        <v>15.153465944350089</v>
      </c>
      <c r="G60" s="23">
        <f t="shared" si="4"/>
        <v>17.129492551043612</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99">
    <tabColor rgb="FFFFFF00"/>
  </sheetPr>
  <dimension ref="A1:P62"/>
  <sheetViews>
    <sheetView zoomScale="90" zoomScaleNormal="90" zoomScaleSheetLayoutView="100" workbookViewId="0">
      <selection activeCell="B30" sqref="B30:B35"/>
    </sheetView>
  </sheetViews>
  <sheetFormatPr defaultRowHeight="13.5"/>
  <cols>
    <col min="1" max="1" width="11" style="1" customWidth="1"/>
    <col min="2" max="2" width="7.625" style="1" customWidth="1"/>
    <col min="3" max="3" width="5.875" style="1" hidden="1" customWidth="1"/>
    <col min="4" max="5" width="5.875" customWidth="1"/>
    <col min="6" max="6" width="6.125" customWidth="1"/>
    <col min="7" max="16" width="9.625" style="1" customWidth="1"/>
    <col min="17" max="16384" width="9" style="1" customWidth="1"/>
  </cols>
  <sheetData>
    <row r="1" spans="1:16" s="10" customFormat="1" ht="22.5" customHeight="1">
      <c r="A1" s="11" t="s">
        <v>81</v>
      </c>
      <c r="D1" s="37"/>
      <c r="E1" s="37"/>
      <c r="F1" s="37"/>
    </row>
    <row r="2" spans="1:16" s="10" customFormat="1" ht="14.25">
      <c r="A2" s="12" t="s">
        <v>125</v>
      </c>
      <c r="D2" s="37"/>
      <c r="E2" s="37"/>
      <c r="F2" s="37"/>
      <c r="P2" s="36" t="str">
        <f>SUBSTITUTE('Ｂ－７'!$C$6,"より","")</f>
        <v>令和２年度市町村国保特定健康診査結果データ及び全国健康保険協会（協会けんぽ）秋田支部特定健康診査結果データ</v>
      </c>
    </row>
    <row r="3" spans="1:16" ht="16.5" customHeight="1">
      <c r="A3" s="13"/>
      <c r="B3" s="20"/>
      <c r="C3" s="25"/>
      <c r="G3" s="25"/>
      <c r="H3" s="25"/>
      <c r="I3" s="25"/>
      <c r="J3" s="25"/>
    </row>
    <row r="4" spans="1:16" ht="27" customHeight="1">
      <c r="A4" s="14" t="s">
        <v>107</v>
      </c>
      <c r="B4" s="14" t="s">
        <v>74</v>
      </c>
      <c r="C4" s="14" t="s">
        <v>41</v>
      </c>
    </row>
    <row r="5" spans="1:16" ht="16.5" customHeight="1">
      <c r="A5" s="15" t="s">
        <v>37</v>
      </c>
      <c r="B5" s="21">
        <v>24.378065342437299</v>
      </c>
      <c r="C5" s="21">
        <f t="shared" ref="C5:C30" si="0">$B$30</f>
        <v>24.454921934689299</v>
      </c>
    </row>
    <row r="6" spans="1:16" ht="16.5" customHeight="1">
      <c r="A6" s="16" t="s">
        <v>72</v>
      </c>
      <c r="B6" s="22">
        <v>24.136969140522702</v>
      </c>
      <c r="C6" s="22">
        <f t="shared" si="0"/>
        <v>24.454921934689299</v>
      </c>
    </row>
    <row r="7" spans="1:16" ht="16.5" customHeight="1">
      <c r="A7" s="16" t="s">
        <v>89</v>
      </c>
      <c r="B7" s="22">
        <v>24.173953679044601</v>
      </c>
      <c r="C7" s="22">
        <f t="shared" si="0"/>
        <v>24.454921934689299</v>
      </c>
    </row>
    <row r="8" spans="1:16" ht="16.5" customHeight="1">
      <c r="A8" s="16" t="s">
        <v>58</v>
      </c>
      <c r="B8" s="22">
        <v>24.5110504763921</v>
      </c>
      <c r="C8" s="22">
        <f t="shared" si="0"/>
        <v>24.454921934689299</v>
      </c>
    </row>
    <row r="9" spans="1:16" ht="16.5" customHeight="1">
      <c r="A9" s="16" t="s">
        <v>95</v>
      </c>
      <c r="B9" s="22">
        <v>25.0517272073564</v>
      </c>
      <c r="C9" s="22">
        <f t="shared" si="0"/>
        <v>24.454921934689299</v>
      </c>
    </row>
    <row r="10" spans="1:16" ht="16.5" customHeight="1">
      <c r="A10" s="16" t="s">
        <v>85</v>
      </c>
      <c r="B10" s="22">
        <v>24.3469188065142</v>
      </c>
      <c r="C10" s="22">
        <f t="shared" si="0"/>
        <v>24.454921934689299</v>
      </c>
    </row>
    <row r="11" spans="1:16" ht="16.5" customHeight="1">
      <c r="A11" s="16" t="s">
        <v>43</v>
      </c>
      <c r="B11" s="22">
        <v>24.780124934897</v>
      </c>
      <c r="C11" s="22">
        <f t="shared" si="0"/>
        <v>24.454921934689299</v>
      </c>
    </row>
    <row r="12" spans="1:16" ht="16.5" customHeight="1">
      <c r="A12" s="16" t="s">
        <v>64</v>
      </c>
      <c r="B12" s="22">
        <v>24.570451340751902</v>
      </c>
      <c r="C12" s="22">
        <f t="shared" si="0"/>
        <v>24.454921934689299</v>
      </c>
    </row>
    <row r="13" spans="1:16" ht="16.5" customHeight="1">
      <c r="A13" s="16" t="s">
        <v>77</v>
      </c>
      <c r="B13" s="22">
        <v>24.271926675244998</v>
      </c>
      <c r="C13" s="22">
        <f t="shared" si="0"/>
        <v>24.454921934689299</v>
      </c>
    </row>
    <row r="14" spans="1:16" ht="16.5" customHeight="1">
      <c r="A14" s="16" t="s">
        <v>42</v>
      </c>
      <c r="B14" s="22">
        <v>24.270249387601599</v>
      </c>
      <c r="C14" s="22">
        <f t="shared" si="0"/>
        <v>24.454921934689299</v>
      </c>
    </row>
    <row r="15" spans="1:16" ht="16.5" customHeight="1">
      <c r="A15" s="16" t="s">
        <v>96</v>
      </c>
      <c r="B15" s="22">
        <v>24.519934134782201</v>
      </c>
      <c r="C15" s="22">
        <f t="shared" si="0"/>
        <v>24.454921934689299</v>
      </c>
    </row>
    <row r="16" spans="1:16" ht="16.5" customHeight="1">
      <c r="A16" s="16" t="s">
        <v>98</v>
      </c>
      <c r="B16" s="22">
        <v>24.622805009091799</v>
      </c>
      <c r="C16" s="22">
        <f t="shared" si="0"/>
        <v>24.454921934689299</v>
      </c>
    </row>
    <row r="17" spans="1:6" ht="16.5" customHeight="1">
      <c r="A17" s="16" t="s">
        <v>99</v>
      </c>
      <c r="B17" s="22">
        <v>24.647528445351099</v>
      </c>
      <c r="C17" s="22">
        <f t="shared" si="0"/>
        <v>24.454921934689299</v>
      </c>
    </row>
    <row r="18" spans="1:6" ht="16.5" customHeight="1">
      <c r="A18" s="16" t="s">
        <v>10</v>
      </c>
      <c r="B18" s="22">
        <v>24.2041802336181</v>
      </c>
      <c r="C18" s="22">
        <f t="shared" si="0"/>
        <v>24.454921934689299</v>
      </c>
    </row>
    <row r="19" spans="1:6" ht="16.5" customHeight="1">
      <c r="A19" s="16" t="s">
        <v>100</v>
      </c>
      <c r="B19" s="22">
        <v>25.108227600996202</v>
      </c>
      <c r="C19" s="22">
        <f t="shared" si="0"/>
        <v>24.454921934689299</v>
      </c>
    </row>
    <row r="20" spans="1:6" ht="16.5" customHeight="1">
      <c r="A20" s="16" t="s">
        <v>33</v>
      </c>
      <c r="B20" s="22">
        <v>24.4300058404827</v>
      </c>
      <c r="C20" s="22">
        <f t="shared" si="0"/>
        <v>24.454921934689299</v>
      </c>
    </row>
    <row r="21" spans="1:6" ht="16.5" customHeight="1">
      <c r="A21" s="16" t="s">
        <v>101</v>
      </c>
      <c r="B21" s="22">
        <v>24.317231414100601</v>
      </c>
      <c r="C21" s="22">
        <f t="shared" si="0"/>
        <v>24.454921934689299</v>
      </c>
    </row>
    <row r="22" spans="1:6" ht="16.5" customHeight="1">
      <c r="A22" s="16" t="s">
        <v>70</v>
      </c>
      <c r="B22" s="22">
        <v>24.489534831451898</v>
      </c>
      <c r="C22" s="22">
        <f t="shared" si="0"/>
        <v>24.454921934689299</v>
      </c>
    </row>
    <row r="23" spans="1:6" ht="16.5" customHeight="1">
      <c r="A23" s="16" t="s">
        <v>93</v>
      </c>
      <c r="B23" s="22">
        <v>24.500172895128902</v>
      </c>
      <c r="C23" s="22">
        <f t="shared" si="0"/>
        <v>24.454921934689299</v>
      </c>
    </row>
    <row r="24" spans="1:6" ht="16.5" customHeight="1">
      <c r="A24" s="16" t="s">
        <v>48</v>
      </c>
      <c r="B24" s="22">
        <v>24.614247337518101</v>
      </c>
      <c r="C24" s="22">
        <f t="shared" si="0"/>
        <v>24.454921934689299</v>
      </c>
    </row>
    <row r="25" spans="1:6" ht="16.5" customHeight="1">
      <c r="A25" s="16" t="s">
        <v>1</v>
      </c>
      <c r="B25" s="22">
        <v>24.454832424696502</v>
      </c>
      <c r="C25" s="22">
        <f t="shared" si="0"/>
        <v>24.454921934689299</v>
      </c>
    </row>
    <row r="26" spans="1:6" ht="16.5" customHeight="1">
      <c r="A26" s="16" t="s">
        <v>102</v>
      </c>
      <c r="B26" s="22">
        <v>24.319389277288799</v>
      </c>
      <c r="C26" s="22">
        <f t="shared" si="0"/>
        <v>24.454921934689299</v>
      </c>
    </row>
    <row r="27" spans="1:6" ht="16.5" customHeight="1">
      <c r="A27" s="16" t="s">
        <v>29</v>
      </c>
      <c r="B27" s="22">
        <v>24.371767305375499</v>
      </c>
      <c r="C27" s="22">
        <f t="shared" si="0"/>
        <v>24.454921934689299</v>
      </c>
    </row>
    <row r="28" spans="1:6" ht="16.5" customHeight="1">
      <c r="A28" s="16" t="s">
        <v>55</v>
      </c>
      <c r="B28" s="22">
        <v>24.334189517746999</v>
      </c>
      <c r="C28" s="22">
        <f t="shared" si="0"/>
        <v>24.454921934689299</v>
      </c>
    </row>
    <row r="29" spans="1:6" ht="16.5" customHeight="1">
      <c r="A29" s="17" t="s">
        <v>94</v>
      </c>
      <c r="B29" s="23">
        <v>23.947565108841001</v>
      </c>
      <c r="C29" s="23">
        <f t="shared" si="0"/>
        <v>24.454921934689299</v>
      </c>
    </row>
    <row r="30" spans="1:6" ht="16.5" customHeight="1">
      <c r="A30" s="18" t="s">
        <v>82</v>
      </c>
      <c r="B30" s="24">
        <v>24.454921934689299</v>
      </c>
      <c r="C30" s="24">
        <f t="shared" si="0"/>
        <v>24.454921934689299</v>
      </c>
    </row>
    <row r="31" spans="1:6">
      <c r="A31" s="19"/>
    </row>
    <row r="32" spans="1:6" s="10" customFormat="1" ht="22.5" customHeight="1">
      <c r="A32" s="11" t="s">
        <v>81</v>
      </c>
      <c r="D32" s="37"/>
      <c r="E32" s="37"/>
      <c r="F32" s="37"/>
    </row>
    <row r="33" spans="1:16" s="10" customFormat="1" ht="14.25">
      <c r="A33" s="12" t="s">
        <v>5</v>
      </c>
      <c r="D33" s="37"/>
      <c r="E33" s="37"/>
      <c r="F33" s="37"/>
      <c r="P33" s="36" t="str">
        <f>SUBSTITUTE('Ｂ－７'!$C$6,"より","")</f>
        <v>令和２年度市町村国保特定健康診査結果データ及び全国健康保険協会（協会けんぽ）秋田支部特定健康診査結果データ</v>
      </c>
    </row>
    <row r="34" spans="1:16" ht="16.5" customHeight="1">
      <c r="A34" s="13"/>
      <c r="B34" s="20"/>
      <c r="C34" s="25"/>
      <c r="G34" s="25"/>
      <c r="H34" s="25"/>
      <c r="I34" s="25"/>
      <c r="J34" s="25"/>
    </row>
    <row r="35" spans="1:16" ht="27" customHeight="1">
      <c r="A35" s="14" t="s">
        <v>107</v>
      </c>
      <c r="B35" s="14" t="s">
        <v>74</v>
      </c>
      <c r="C35" s="14" t="s">
        <v>41</v>
      </c>
    </row>
    <row r="36" spans="1:16" ht="16.5" customHeight="1">
      <c r="A36" s="15" t="s">
        <v>37</v>
      </c>
      <c r="B36" s="21">
        <v>23.153825358637299</v>
      </c>
      <c r="C36" s="21">
        <f t="shared" ref="C36:C61" si="1">$B$61</f>
        <v>23.3244555878575</v>
      </c>
    </row>
    <row r="37" spans="1:16" ht="16.5" customHeight="1">
      <c r="A37" s="16" t="s">
        <v>72</v>
      </c>
      <c r="B37" s="22">
        <v>23.087996873715301</v>
      </c>
      <c r="C37" s="22">
        <f t="shared" si="1"/>
        <v>23.3244555878575</v>
      </c>
    </row>
    <row r="38" spans="1:16" ht="16.5" customHeight="1">
      <c r="A38" s="16" t="s">
        <v>89</v>
      </c>
      <c r="B38" s="22">
        <v>23.6510337878839</v>
      </c>
      <c r="C38" s="22">
        <f t="shared" si="1"/>
        <v>23.3244555878575</v>
      </c>
    </row>
    <row r="39" spans="1:16" ht="16.5" customHeight="1">
      <c r="A39" s="16" t="s">
        <v>58</v>
      </c>
      <c r="B39" s="22">
        <v>23.363774572567799</v>
      </c>
      <c r="C39" s="22">
        <f t="shared" si="1"/>
        <v>23.3244555878575</v>
      </c>
    </row>
    <row r="40" spans="1:16" ht="16.5" customHeight="1">
      <c r="A40" s="16" t="s">
        <v>95</v>
      </c>
      <c r="B40" s="22">
        <v>23.728298696618001</v>
      </c>
      <c r="C40" s="22">
        <f t="shared" si="1"/>
        <v>23.3244555878575</v>
      </c>
    </row>
    <row r="41" spans="1:16" ht="16.5" customHeight="1">
      <c r="A41" s="16" t="s">
        <v>85</v>
      </c>
      <c r="B41" s="22">
        <v>23.128910220582</v>
      </c>
      <c r="C41" s="22">
        <f t="shared" si="1"/>
        <v>23.3244555878575</v>
      </c>
    </row>
    <row r="42" spans="1:16" ht="16.5" customHeight="1">
      <c r="A42" s="16" t="s">
        <v>43</v>
      </c>
      <c r="B42" s="22">
        <v>23.7606418786422</v>
      </c>
      <c r="C42" s="22">
        <f t="shared" si="1"/>
        <v>23.3244555878575</v>
      </c>
    </row>
    <row r="43" spans="1:16" ht="16.5" customHeight="1">
      <c r="A43" s="16" t="s">
        <v>64</v>
      </c>
      <c r="B43" s="22">
        <v>23.6627255896469</v>
      </c>
      <c r="C43" s="22">
        <f t="shared" si="1"/>
        <v>23.3244555878575</v>
      </c>
    </row>
    <row r="44" spans="1:16" ht="16.5" customHeight="1">
      <c r="A44" s="16" t="s">
        <v>77</v>
      </c>
      <c r="B44" s="22">
        <v>23.5190155150433</v>
      </c>
      <c r="C44" s="22">
        <f t="shared" si="1"/>
        <v>23.3244555878575</v>
      </c>
    </row>
    <row r="45" spans="1:16" ht="16.5" customHeight="1">
      <c r="A45" s="16" t="s">
        <v>42</v>
      </c>
      <c r="B45" s="22">
        <v>22.6200465544295</v>
      </c>
      <c r="C45" s="22">
        <f t="shared" si="1"/>
        <v>23.3244555878575</v>
      </c>
    </row>
    <row r="46" spans="1:16" ht="16.5" customHeight="1">
      <c r="A46" s="16" t="s">
        <v>96</v>
      </c>
      <c r="B46" s="22">
        <v>23.457735884369001</v>
      </c>
      <c r="C46" s="22">
        <f t="shared" si="1"/>
        <v>23.3244555878575</v>
      </c>
    </row>
    <row r="47" spans="1:16" ht="16.5" customHeight="1">
      <c r="A47" s="16" t="s">
        <v>98</v>
      </c>
      <c r="B47" s="22">
        <v>23.211880863882001</v>
      </c>
      <c r="C47" s="22">
        <f t="shared" si="1"/>
        <v>23.3244555878575</v>
      </c>
    </row>
    <row r="48" spans="1:16" ht="16.5" customHeight="1">
      <c r="A48" s="16" t="s">
        <v>99</v>
      </c>
      <c r="B48" s="22">
        <v>23.847694003921799</v>
      </c>
      <c r="C48" s="22">
        <f t="shared" si="1"/>
        <v>23.3244555878575</v>
      </c>
    </row>
    <row r="49" spans="1:3" ht="16.5" customHeight="1">
      <c r="A49" s="16" t="s">
        <v>10</v>
      </c>
      <c r="B49" s="22">
        <v>23.135166572836699</v>
      </c>
      <c r="C49" s="22">
        <f t="shared" si="1"/>
        <v>23.3244555878575</v>
      </c>
    </row>
    <row r="50" spans="1:3" ht="16.5" customHeight="1">
      <c r="A50" s="16" t="s">
        <v>100</v>
      </c>
      <c r="B50" s="22">
        <v>23.719613893163501</v>
      </c>
      <c r="C50" s="22">
        <f t="shared" si="1"/>
        <v>23.3244555878575</v>
      </c>
    </row>
    <row r="51" spans="1:3" ht="16.5" customHeight="1">
      <c r="A51" s="16" t="s">
        <v>33</v>
      </c>
      <c r="B51" s="22">
        <v>23.210315819180199</v>
      </c>
      <c r="C51" s="22">
        <f t="shared" si="1"/>
        <v>23.3244555878575</v>
      </c>
    </row>
    <row r="52" spans="1:3" ht="16.5" customHeight="1">
      <c r="A52" s="16" t="s">
        <v>101</v>
      </c>
      <c r="B52" s="22">
        <v>23.154452768012799</v>
      </c>
      <c r="C52" s="22">
        <f t="shared" si="1"/>
        <v>23.3244555878575</v>
      </c>
    </row>
    <row r="53" spans="1:3" ht="16.5" customHeight="1">
      <c r="A53" s="16" t="s">
        <v>70</v>
      </c>
      <c r="B53" s="22">
        <v>23.1453448505004</v>
      </c>
      <c r="C53" s="22">
        <f t="shared" si="1"/>
        <v>23.3244555878575</v>
      </c>
    </row>
    <row r="54" spans="1:3" ht="16.5" customHeight="1">
      <c r="A54" s="16" t="s">
        <v>93</v>
      </c>
      <c r="B54" s="22">
        <v>23.352391273156901</v>
      </c>
      <c r="C54" s="22">
        <f t="shared" si="1"/>
        <v>23.3244555878575</v>
      </c>
    </row>
    <row r="55" spans="1:3" ht="16.5" customHeight="1">
      <c r="A55" s="16" t="s">
        <v>48</v>
      </c>
      <c r="B55" s="22">
        <v>23.2659330763308</v>
      </c>
      <c r="C55" s="22">
        <f t="shared" si="1"/>
        <v>23.3244555878575</v>
      </c>
    </row>
    <row r="56" spans="1:3" ht="16.5" customHeight="1">
      <c r="A56" s="16" t="s">
        <v>1</v>
      </c>
      <c r="B56" s="22">
        <v>23.368239578509801</v>
      </c>
      <c r="C56" s="22">
        <f t="shared" si="1"/>
        <v>23.3244555878575</v>
      </c>
    </row>
    <row r="57" spans="1:3" ht="16.5" customHeight="1">
      <c r="A57" s="16" t="s">
        <v>102</v>
      </c>
      <c r="B57" s="22">
        <v>23.026767297860602</v>
      </c>
      <c r="C57" s="22">
        <f t="shared" si="1"/>
        <v>23.3244555878575</v>
      </c>
    </row>
    <row r="58" spans="1:3" ht="16.5" customHeight="1">
      <c r="A58" s="16" t="s">
        <v>29</v>
      </c>
      <c r="B58" s="22">
        <v>23.2054267888692</v>
      </c>
      <c r="C58" s="22">
        <f t="shared" si="1"/>
        <v>23.3244555878575</v>
      </c>
    </row>
    <row r="59" spans="1:3" ht="16.5" customHeight="1">
      <c r="A59" s="16" t="s">
        <v>55</v>
      </c>
      <c r="B59" s="22">
        <v>23.240931924706501</v>
      </c>
      <c r="C59" s="22">
        <f t="shared" si="1"/>
        <v>23.3244555878575</v>
      </c>
    </row>
    <row r="60" spans="1:3" ht="16.5" customHeight="1">
      <c r="A60" s="17" t="s">
        <v>94</v>
      </c>
      <c r="B60" s="23">
        <v>23.0932260533712</v>
      </c>
      <c r="C60" s="23">
        <f t="shared" si="1"/>
        <v>23.3244555878575</v>
      </c>
    </row>
    <row r="61" spans="1:3" ht="16.5" customHeight="1">
      <c r="A61" s="18" t="s">
        <v>82</v>
      </c>
      <c r="B61" s="24">
        <v>23.3244555878575</v>
      </c>
      <c r="C61" s="24">
        <f t="shared" si="1"/>
        <v>23.3244555878575</v>
      </c>
    </row>
    <row r="62" spans="1:3">
      <c r="A62" s="19"/>
    </row>
  </sheetData>
  <phoneticPr fontId="4"/>
  <dataValidations count="1">
    <dataValidation allowBlank="1" showDropDown="0" showInputMessage="1" showErrorMessage="0" sqref="A2 A33"/>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100">
    <tabColor rgb="FFFFFF00"/>
  </sheetPr>
  <dimension ref="A1:P62"/>
  <sheetViews>
    <sheetView zoomScale="90" zoomScaleNormal="90" zoomScaleSheetLayoutView="100" workbookViewId="0">
      <selection activeCell="B30" sqref="B30:B35"/>
    </sheetView>
  </sheetViews>
  <sheetFormatPr defaultRowHeight="13.5"/>
  <cols>
    <col min="1" max="1" width="11" style="1" customWidth="1"/>
    <col min="2" max="2" width="7.5" style="1" bestFit="1" customWidth="1"/>
    <col min="3" max="3" width="5.875" style="1" hidden="1" customWidth="1"/>
    <col min="4" max="5" width="5.875" customWidth="1"/>
    <col min="6" max="6" width="6.125" customWidth="1"/>
    <col min="7" max="16" width="9.625" style="1" customWidth="1"/>
    <col min="17" max="16384" width="9" style="1" customWidth="1"/>
  </cols>
  <sheetData>
    <row r="1" spans="1:16" s="10" customFormat="1" ht="22.5" customHeight="1">
      <c r="A1" s="11" t="s">
        <v>81</v>
      </c>
      <c r="D1" s="37"/>
      <c r="E1" s="37"/>
      <c r="F1" s="37"/>
    </row>
    <row r="2" spans="1:16" s="10" customFormat="1" ht="14.25">
      <c r="A2" s="12" t="s">
        <v>133</v>
      </c>
      <c r="D2" s="37"/>
      <c r="E2" s="37"/>
      <c r="F2" s="37"/>
      <c r="P2" s="36" t="str">
        <f>SUBSTITUTE('Ｂ－７'!$C$6,"より","")</f>
        <v>令和２年度市町村国保特定健康診査結果データ及び全国健康保険協会（協会けんぽ）秋田支部特定健康診査結果データ</v>
      </c>
    </row>
    <row r="3" spans="1:16" ht="16.5" customHeight="1">
      <c r="A3" s="13"/>
      <c r="B3" s="20"/>
      <c r="C3" s="25"/>
      <c r="G3" s="25"/>
      <c r="H3" s="25"/>
      <c r="I3" s="25"/>
      <c r="J3" s="25"/>
    </row>
    <row r="4" spans="1:16" ht="27" customHeight="1">
      <c r="A4" s="14" t="s">
        <v>107</v>
      </c>
      <c r="B4" s="14" t="s">
        <v>108</v>
      </c>
      <c r="C4" s="14" t="s">
        <v>41</v>
      </c>
    </row>
    <row r="5" spans="1:16" ht="16.5" customHeight="1">
      <c r="A5" s="15" t="s">
        <v>37</v>
      </c>
      <c r="B5" s="21">
        <v>86.480440341722598</v>
      </c>
      <c r="C5" s="21">
        <f t="shared" ref="C5:C30" si="0">$B$30</f>
        <v>86.431942158738096</v>
      </c>
    </row>
    <row r="6" spans="1:16" ht="16.5" customHeight="1">
      <c r="A6" s="16" t="s">
        <v>72</v>
      </c>
      <c r="B6" s="22">
        <v>86.030149773345798</v>
      </c>
      <c r="C6" s="22">
        <f t="shared" si="0"/>
        <v>86.431942158738096</v>
      </c>
    </row>
    <row r="7" spans="1:16" ht="16.5" customHeight="1">
      <c r="A7" s="16" t="s">
        <v>89</v>
      </c>
      <c r="B7" s="22">
        <v>85.856751099707196</v>
      </c>
      <c r="C7" s="22">
        <f t="shared" si="0"/>
        <v>86.431942158738096</v>
      </c>
    </row>
    <row r="8" spans="1:16" ht="16.5" customHeight="1">
      <c r="A8" s="16" t="s">
        <v>58</v>
      </c>
      <c r="B8" s="22">
        <v>86.519649659546104</v>
      </c>
      <c r="C8" s="22">
        <f t="shared" si="0"/>
        <v>86.431942158738096</v>
      </c>
    </row>
    <row r="9" spans="1:16" ht="16.5" customHeight="1">
      <c r="A9" s="16" t="s">
        <v>95</v>
      </c>
      <c r="B9" s="22">
        <v>87.295605363681005</v>
      </c>
      <c r="C9" s="22">
        <f t="shared" si="0"/>
        <v>86.431942158738096</v>
      </c>
    </row>
    <row r="10" spans="1:16" ht="16.5" customHeight="1">
      <c r="A10" s="16" t="s">
        <v>85</v>
      </c>
      <c r="B10" s="22">
        <v>86.092380419182305</v>
      </c>
      <c r="C10" s="22">
        <f t="shared" si="0"/>
        <v>86.431942158738096</v>
      </c>
    </row>
    <row r="11" spans="1:16" ht="16.5" customHeight="1">
      <c r="A11" s="16" t="s">
        <v>43</v>
      </c>
      <c r="B11" s="22">
        <v>86.662429360062006</v>
      </c>
      <c r="C11" s="22">
        <f t="shared" si="0"/>
        <v>86.431942158738096</v>
      </c>
    </row>
    <row r="12" spans="1:16" ht="16.5" customHeight="1">
      <c r="A12" s="16" t="s">
        <v>64</v>
      </c>
      <c r="B12" s="22">
        <v>87.021597271774397</v>
      </c>
      <c r="C12" s="22">
        <f t="shared" si="0"/>
        <v>86.431942158738096</v>
      </c>
    </row>
    <row r="13" spans="1:16" ht="16.5" customHeight="1">
      <c r="A13" s="16" t="s">
        <v>77</v>
      </c>
      <c r="B13" s="22">
        <v>86.027797121982204</v>
      </c>
      <c r="C13" s="22">
        <f t="shared" si="0"/>
        <v>86.431942158738096</v>
      </c>
    </row>
    <row r="14" spans="1:16" ht="16.5" customHeight="1">
      <c r="A14" s="16" t="s">
        <v>42</v>
      </c>
      <c r="B14" s="22">
        <v>86.256401988408797</v>
      </c>
      <c r="C14" s="22">
        <f t="shared" si="0"/>
        <v>86.431942158738096</v>
      </c>
    </row>
    <row r="15" spans="1:16" ht="16.5" customHeight="1">
      <c r="A15" s="16" t="s">
        <v>96</v>
      </c>
      <c r="B15" s="22">
        <v>87.094200132539498</v>
      </c>
      <c r="C15" s="22">
        <f t="shared" si="0"/>
        <v>86.431942158738096</v>
      </c>
    </row>
    <row r="16" spans="1:16" ht="16.5" customHeight="1">
      <c r="A16" s="16" t="s">
        <v>98</v>
      </c>
      <c r="B16" s="22">
        <v>87.077573153960003</v>
      </c>
      <c r="C16" s="22">
        <f t="shared" si="0"/>
        <v>86.431942158738096</v>
      </c>
    </row>
    <row r="17" spans="1:6" ht="16.5" customHeight="1">
      <c r="A17" s="16" t="s">
        <v>99</v>
      </c>
      <c r="B17" s="22">
        <v>86.966998757400802</v>
      </c>
      <c r="C17" s="22">
        <f t="shared" si="0"/>
        <v>86.431942158738096</v>
      </c>
    </row>
    <row r="18" spans="1:6" ht="16.5" customHeight="1">
      <c r="A18" s="16" t="s">
        <v>10</v>
      </c>
      <c r="B18" s="22">
        <v>86.178082239817201</v>
      </c>
      <c r="C18" s="22">
        <f t="shared" si="0"/>
        <v>86.431942158738096</v>
      </c>
    </row>
    <row r="19" spans="1:6" ht="16.5" customHeight="1">
      <c r="A19" s="16" t="s">
        <v>100</v>
      </c>
      <c r="B19" s="22">
        <v>88.209951242924603</v>
      </c>
      <c r="C19" s="22">
        <f t="shared" si="0"/>
        <v>86.431942158738096</v>
      </c>
    </row>
    <row r="20" spans="1:6" ht="16.5" customHeight="1">
      <c r="A20" s="16" t="s">
        <v>33</v>
      </c>
      <c r="B20" s="22">
        <v>86.513917966845099</v>
      </c>
      <c r="C20" s="22">
        <f t="shared" si="0"/>
        <v>86.431942158738096</v>
      </c>
    </row>
    <row r="21" spans="1:6" ht="16.5" customHeight="1">
      <c r="A21" s="16" t="s">
        <v>101</v>
      </c>
      <c r="B21" s="22">
        <v>85.900542928044601</v>
      </c>
      <c r="C21" s="22">
        <f t="shared" si="0"/>
        <v>86.431942158738096</v>
      </c>
    </row>
    <row r="22" spans="1:6" ht="16.5" customHeight="1">
      <c r="A22" s="16" t="s">
        <v>70</v>
      </c>
      <c r="B22" s="22">
        <v>86.695546475515002</v>
      </c>
      <c r="C22" s="22">
        <f t="shared" si="0"/>
        <v>86.431942158738096</v>
      </c>
    </row>
    <row r="23" spans="1:6" ht="16.5" customHeight="1">
      <c r="A23" s="16" t="s">
        <v>93</v>
      </c>
      <c r="B23" s="22">
        <v>86.615748177622805</v>
      </c>
      <c r="C23" s="22">
        <f t="shared" si="0"/>
        <v>86.431942158738096</v>
      </c>
    </row>
    <row r="24" spans="1:6" ht="16.5" customHeight="1">
      <c r="A24" s="16" t="s">
        <v>48</v>
      </c>
      <c r="B24" s="22">
        <v>87.257811968137204</v>
      </c>
      <c r="C24" s="22">
        <f t="shared" si="0"/>
        <v>86.431942158738096</v>
      </c>
    </row>
    <row r="25" spans="1:6" ht="16.5" customHeight="1">
      <c r="A25" s="16" t="s">
        <v>1</v>
      </c>
      <c r="B25" s="22">
        <v>86.310526709264394</v>
      </c>
      <c r="C25" s="22">
        <f t="shared" si="0"/>
        <v>86.431942158738096</v>
      </c>
    </row>
    <row r="26" spans="1:6" ht="16.5" customHeight="1">
      <c r="A26" s="16" t="s">
        <v>102</v>
      </c>
      <c r="B26" s="22">
        <v>86.317483438760704</v>
      </c>
      <c r="C26" s="22">
        <f t="shared" si="0"/>
        <v>86.431942158738096</v>
      </c>
    </row>
    <row r="27" spans="1:6" ht="16.5" customHeight="1">
      <c r="A27" s="16" t="s">
        <v>29</v>
      </c>
      <c r="B27" s="22">
        <v>85.598667090376395</v>
      </c>
      <c r="C27" s="22">
        <f t="shared" si="0"/>
        <v>86.431942158738096</v>
      </c>
    </row>
    <row r="28" spans="1:6" ht="16.5" customHeight="1">
      <c r="A28" s="16" t="s">
        <v>55</v>
      </c>
      <c r="B28" s="22">
        <v>85.750430386730898</v>
      </c>
      <c r="C28" s="22">
        <f t="shared" si="0"/>
        <v>86.431942158738096</v>
      </c>
    </row>
    <row r="29" spans="1:6" ht="16.5" customHeight="1">
      <c r="A29" s="17" t="s">
        <v>94</v>
      </c>
      <c r="B29" s="23">
        <v>84.067870901101003</v>
      </c>
      <c r="C29" s="23">
        <f t="shared" si="0"/>
        <v>86.431942158738096</v>
      </c>
    </row>
    <row r="30" spans="1:6" ht="16.5" customHeight="1">
      <c r="A30" s="18" t="s">
        <v>82</v>
      </c>
      <c r="B30" s="24">
        <v>86.431942158738096</v>
      </c>
      <c r="C30" s="24">
        <f t="shared" si="0"/>
        <v>86.431942158738096</v>
      </c>
    </row>
    <row r="31" spans="1:6">
      <c r="A31" s="19"/>
    </row>
    <row r="32" spans="1:6" s="10" customFormat="1" ht="22.5" customHeight="1">
      <c r="A32" s="11" t="s">
        <v>81</v>
      </c>
      <c r="D32" s="37"/>
      <c r="E32" s="37"/>
      <c r="F32" s="37"/>
    </row>
    <row r="33" spans="1:16" s="10" customFormat="1" ht="14.25">
      <c r="A33" s="12" t="s">
        <v>113</v>
      </c>
      <c r="D33" s="37"/>
      <c r="E33" s="37"/>
      <c r="F33" s="37"/>
      <c r="P33" s="36" t="str">
        <f>SUBSTITUTE('Ｂ－７'!$C$6,"より","")</f>
        <v>令和２年度市町村国保特定健康診査結果データ及び全国健康保険協会（協会けんぽ）秋田支部特定健康診査結果データ</v>
      </c>
    </row>
    <row r="34" spans="1:16" ht="16.5" customHeight="1">
      <c r="A34" s="13"/>
      <c r="B34" s="20"/>
      <c r="C34" s="25"/>
      <c r="G34" s="25"/>
      <c r="H34" s="25"/>
      <c r="I34" s="25"/>
      <c r="J34" s="25"/>
    </row>
    <row r="35" spans="1:16" ht="27" customHeight="1">
      <c r="A35" s="14" t="s">
        <v>107</v>
      </c>
      <c r="B35" s="14" t="s">
        <v>108</v>
      </c>
      <c r="C35" s="14" t="s">
        <v>41</v>
      </c>
    </row>
    <row r="36" spans="1:16" ht="16.5" customHeight="1">
      <c r="A36" s="15" t="s">
        <v>37</v>
      </c>
      <c r="B36" s="21">
        <v>82.254032087854199</v>
      </c>
      <c r="C36" s="21">
        <f t="shared" ref="C36:C61" si="1">$B$61</f>
        <v>81.701756056523095</v>
      </c>
    </row>
    <row r="37" spans="1:16" ht="16.5" customHeight="1">
      <c r="A37" s="16" t="s">
        <v>72</v>
      </c>
      <c r="B37" s="22">
        <v>81.139482166818993</v>
      </c>
      <c r="C37" s="22">
        <f t="shared" si="1"/>
        <v>81.701756056523095</v>
      </c>
    </row>
    <row r="38" spans="1:16" ht="16.5" customHeight="1">
      <c r="A38" s="16" t="s">
        <v>89</v>
      </c>
      <c r="B38" s="22">
        <v>82.776371858111801</v>
      </c>
      <c r="C38" s="22">
        <f t="shared" si="1"/>
        <v>81.701756056523095</v>
      </c>
    </row>
    <row r="39" spans="1:16" ht="16.5" customHeight="1">
      <c r="A39" s="16" t="s">
        <v>58</v>
      </c>
      <c r="B39" s="22">
        <v>82.2475060070729</v>
      </c>
      <c r="C39" s="22">
        <f t="shared" si="1"/>
        <v>81.701756056523095</v>
      </c>
    </row>
    <row r="40" spans="1:16" ht="16.5" customHeight="1">
      <c r="A40" s="16" t="s">
        <v>95</v>
      </c>
      <c r="B40" s="22">
        <v>81.994738660878298</v>
      </c>
      <c r="C40" s="22">
        <f t="shared" si="1"/>
        <v>81.701756056523095</v>
      </c>
    </row>
    <row r="41" spans="1:16" ht="16.5" customHeight="1">
      <c r="A41" s="16" t="s">
        <v>85</v>
      </c>
      <c r="B41" s="22">
        <v>81.013868795845099</v>
      </c>
      <c r="C41" s="22">
        <f t="shared" si="1"/>
        <v>81.701756056523095</v>
      </c>
    </row>
    <row r="42" spans="1:16" ht="16.5" customHeight="1">
      <c r="A42" s="16" t="s">
        <v>43</v>
      </c>
      <c r="B42" s="22">
        <v>82.407951402811193</v>
      </c>
      <c r="C42" s="22">
        <f t="shared" si="1"/>
        <v>81.701756056523095</v>
      </c>
    </row>
    <row r="43" spans="1:16" ht="16.5" customHeight="1">
      <c r="A43" s="16" t="s">
        <v>64</v>
      </c>
      <c r="B43" s="22">
        <v>83.026381935766395</v>
      </c>
      <c r="C43" s="22">
        <f t="shared" si="1"/>
        <v>81.701756056523095</v>
      </c>
    </row>
    <row r="44" spans="1:16" ht="16.5" customHeight="1">
      <c r="A44" s="16" t="s">
        <v>77</v>
      </c>
      <c r="B44" s="22">
        <v>82.066664143683198</v>
      </c>
      <c r="C44" s="22">
        <f t="shared" si="1"/>
        <v>81.701756056523095</v>
      </c>
    </row>
    <row r="45" spans="1:16" ht="16.5" customHeight="1">
      <c r="A45" s="16" t="s">
        <v>42</v>
      </c>
      <c r="B45" s="22">
        <v>80.370876599120393</v>
      </c>
      <c r="C45" s="22">
        <f t="shared" si="1"/>
        <v>81.701756056523095</v>
      </c>
    </row>
    <row r="46" spans="1:16" ht="16.5" customHeight="1">
      <c r="A46" s="16" t="s">
        <v>96</v>
      </c>
      <c r="B46" s="22">
        <v>81.629218573766593</v>
      </c>
      <c r="C46" s="22">
        <f t="shared" si="1"/>
        <v>81.701756056523095</v>
      </c>
    </row>
    <row r="47" spans="1:16" ht="16.5" customHeight="1">
      <c r="A47" s="16" t="s">
        <v>98</v>
      </c>
      <c r="B47" s="22">
        <v>81.485134342318901</v>
      </c>
      <c r="C47" s="22">
        <f t="shared" si="1"/>
        <v>81.701756056523095</v>
      </c>
    </row>
    <row r="48" spans="1:16" ht="16.5" customHeight="1">
      <c r="A48" s="16" t="s">
        <v>99</v>
      </c>
      <c r="B48" s="22">
        <v>83.1037571409381</v>
      </c>
      <c r="C48" s="22">
        <f t="shared" si="1"/>
        <v>81.701756056523095</v>
      </c>
    </row>
    <row r="49" spans="1:3" s="1" customFormat="1" ht="16.5" customHeight="1">
      <c r="A49" s="16" t="s">
        <v>10</v>
      </c>
      <c r="B49" s="22">
        <v>81.079814903073</v>
      </c>
      <c r="C49" s="22">
        <f t="shared" si="1"/>
        <v>81.701756056523095</v>
      </c>
    </row>
    <row r="50" spans="1:3" s="1" customFormat="1" ht="16.5" customHeight="1">
      <c r="A50" s="16" t="s">
        <v>100</v>
      </c>
      <c r="B50" s="22">
        <v>82.529909393704301</v>
      </c>
      <c r="C50" s="22">
        <f t="shared" si="1"/>
        <v>81.701756056523095</v>
      </c>
    </row>
    <row r="51" spans="1:3" s="1" customFormat="1" ht="16.5" customHeight="1">
      <c r="A51" s="16" t="s">
        <v>33</v>
      </c>
      <c r="B51" s="22">
        <v>81.495504804528807</v>
      </c>
      <c r="C51" s="22">
        <f t="shared" si="1"/>
        <v>81.701756056523095</v>
      </c>
    </row>
    <row r="52" spans="1:3" s="1" customFormat="1" ht="16.5" customHeight="1">
      <c r="A52" s="16" t="s">
        <v>101</v>
      </c>
      <c r="B52" s="22">
        <v>81.484683357860703</v>
      </c>
      <c r="C52" s="22">
        <f t="shared" si="1"/>
        <v>81.701756056523095</v>
      </c>
    </row>
    <row r="53" spans="1:3" s="1" customFormat="1" ht="16.5" customHeight="1">
      <c r="A53" s="16" t="s">
        <v>70</v>
      </c>
      <c r="B53" s="22">
        <v>81.759019806299506</v>
      </c>
      <c r="C53" s="22">
        <f t="shared" si="1"/>
        <v>81.701756056523095</v>
      </c>
    </row>
    <row r="54" spans="1:3" s="1" customFormat="1" ht="16.5" customHeight="1">
      <c r="A54" s="16" t="s">
        <v>93</v>
      </c>
      <c r="B54" s="22">
        <v>81.745227754082705</v>
      </c>
      <c r="C54" s="22">
        <f t="shared" si="1"/>
        <v>81.701756056523095</v>
      </c>
    </row>
    <row r="55" spans="1:3" s="1" customFormat="1" ht="16.5" customHeight="1">
      <c r="A55" s="16" t="s">
        <v>48</v>
      </c>
      <c r="B55" s="22">
        <v>81.880396611402901</v>
      </c>
      <c r="C55" s="22">
        <f t="shared" si="1"/>
        <v>81.701756056523095</v>
      </c>
    </row>
    <row r="56" spans="1:3" s="1" customFormat="1" ht="16.5" customHeight="1">
      <c r="A56" s="16" t="s">
        <v>1</v>
      </c>
      <c r="B56" s="22">
        <v>81.554741727481797</v>
      </c>
      <c r="C56" s="22">
        <f t="shared" si="1"/>
        <v>81.701756056523095</v>
      </c>
    </row>
    <row r="57" spans="1:3" s="1" customFormat="1" ht="16.5" customHeight="1">
      <c r="A57" s="16" t="s">
        <v>102</v>
      </c>
      <c r="B57" s="22">
        <v>81.201130031999895</v>
      </c>
      <c r="C57" s="22">
        <f t="shared" si="1"/>
        <v>81.701756056523095</v>
      </c>
    </row>
    <row r="58" spans="1:3" s="1" customFormat="1" ht="16.5" customHeight="1">
      <c r="A58" s="16" t="s">
        <v>29</v>
      </c>
      <c r="B58" s="22">
        <v>80.639385564070096</v>
      </c>
      <c r="C58" s="22">
        <f t="shared" si="1"/>
        <v>81.701756056523095</v>
      </c>
    </row>
    <row r="59" spans="1:3" s="1" customFormat="1" ht="16.5" customHeight="1">
      <c r="A59" s="16" t="s">
        <v>55</v>
      </c>
      <c r="B59" s="22">
        <v>81.376313335617795</v>
      </c>
      <c r="C59" s="22">
        <f t="shared" si="1"/>
        <v>81.701756056523095</v>
      </c>
    </row>
    <row r="60" spans="1:3" s="1" customFormat="1" ht="16.5" customHeight="1">
      <c r="A60" s="17" t="s">
        <v>94</v>
      </c>
      <c r="B60" s="23">
        <v>80.281790407968202</v>
      </c>
      <c r="C60" s="23">
        <f t="shared" si="1"/>
        <v>81.701756056523095</v>
      </c>
    </row>
    <row r="61" spans="1:3" s="1" customFormat="1" ht="16.5" customHeight="1">
      <c r="A61" s="18" t="s">
        <v>82</v>
      </c>
      <c r="B61" s="24">
        <v>81.701756056523095</v>
      </c>
      <c r="C61" s="24">
        <f t="shared" si="1"/>
        <v>81.701756056523095</v>
      </c>
    </row>
    <row r="62" spans="1:3" s="1" customFormat="1">
      <c r="A62" s="19"/>
    </row>
  </sheetData>
  <phoneticPr fontId="4"/>
  <dataValidations count="1">
    <dataValidation allowBlank="1" showDropDown="0" showInputMessage="1" showErrorMessage="0" sqref="A2 A33"/>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83">
    <tabColor rgb="FFFFFF00"/>
  </sheetPr>
  <dimension ref="A1:R62"/>
  <sheetViews>
    <sheetView view="pageBreakPreview"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92</v>
      </c>
      <c r="D1" s="26"/>
      <c r="F1" s="31"/>
      <c r="G1" s="31"/>
      <c r="H1" s="31"/>
    </row>
    <row r="2" spans="1:18" s="10" customFormat="1" ht="14.25">
      <c r="A2" s="12" t="s">
        <v>8</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65</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98.449245121045493</v>
      </c>
      <c r="C5" s="21">
        <v>94.329380275042197</v>
      </c>
      <c r="D5" s="21">
        <v>102.70273352403299</v>
      </c>
      <c r="E5" s="27">
        <v>0.47544048991419602</v>
      </c>
      <c r="F5" s="21">
        <f t="shared" ref="F5:F29" si="0">ABS(B5-C5)</f>
        <v>4.1198648460032956</v>
      </c>
      <c r="G5" s="21">
        <f t="shared" ref="G5:G29" si="1">ABS(B5-D5)</f>
        <v>4.2534884029875002</v>
      </c>
      <c r="H5" s="32">
        <f t="shared" ref="H5:H30" si="2">$B$30</f>
        <v>100</v>
      </c>
    </row>
    <row r="6" spans="1:18" ht="16.5" customHeight="1">
      <c r="A6" s="16" t="s">
        <v>72</v>
      </c>
      <c r="B6" s="22">
        <v>92.903727678899699</v>
      </c>
      <c r="C6" s="22">
        <v>87.496278318588907</v>
      </c>
      <c r="D6" s="22">
        <v>98.557885717658905</v>
      </c>
      <c r="E6" s="28">
        <v>1.51662261436716e-002</v>
      </c>
      <c r="F6" s="22">
        <f t="shared" si="0"/>
        <v>5.4074493603107925</v>
      </c>
      <c r="G6" s="22">
        <f t="shared" si="1"/>
        <v>5.6541580387592063</v>
      </c>
      <c r="H6" s="33">
        <f t="shared" si="2"/>
        <v>100</v>
      </c>
    </row>
    <row r="7" spans="1:18" ht="16.5" customHeight="1">
      <c r="A7" s="16" t="s">
        <v>89</v>
      </c>
      <c r="B7" s="22">
        <v>95.981621774752199</v>
      </c>
      <c r="C7" s="22">
        <v>80.190930445046106</v>
      </c>
      <c r="D7" s="22">
        <v>113.971492947374</v>
      </c>
      <c r="E7" s="28">
        <v>0.671058807125261</v>
      </c>
      <c r="F7" s="22">
        <f t="shared" si="0"/>
        <v>15.790691329706092</v>
      </c>
      <c r="G7" s="22">
        <f t="shared" si="1"/>
        <v>17.989871172621804</v>
      </c>
      <c r="H7" s="33">
        <f t="shared" si="2"/>
        <v>100</v>
      </c>
    </row>
    <row r="8" spans="1:18" ht="16.5" customHeight="1">
      <c r="A8" s="16" t="s">
        <v>58</v>
      </c>
      <c r="B8" s="22">
        <v>103.92424409848201</v>
      </c>
      <c r="C8" s="22">
        <v>97.907558691398805</v>
      </c>
      <c r="D8" s="22">
        <v>110.21391333247701</v>
      </c>
      <c r="E8" s="28">
        <v>0.20445588799742501</v>
      </c>
      <c r="F8" s="22">
        <f t="shared" si="0"/>
        <v>6.0166854070832017</v>
      </c>
      <c r="G8" s="22">
        <f t="shared" si="1"/>
        <v>6.2896692339949993</v>
      </c>
      <c r="H8" s="33">
        <f t="shared" si="2"/>
        <v>100</v>
      </c>
    </row>
    <row r="9" spans="1:18" ht="16.5" customHeight="1">
      <c r="A9" s="16" t="s">
        <v>95</v>
      </c>
      <c r="B9" s="22">
        <v>123.71237984163299</v>
      </c>
      <c r="C9" s="22">
        <v>102.04519638107701</v>
      </c>
      <c r="D9" s="22">
        <v>148.61801711768101</v>
      </c>
      <c r="E9" s="28">
        <v>2.61370747796166e-002</v>
      </c>
      <c r="F9" s="22">
        <f t="shared" si="0"/>
        <v>21.667183460555989</v>
      </c>
      <c r="G9" s="22">
        <f t="shared" si="1"/>
        <v>24.905637276048012</v>
      </c>
      <c r="H9" s="33">
        <f t="shared" si="2"/>
        <v>100</v>
      </c>
    </row>
    <row r="10" spans="1:18" ht="16.5" customHeight="1">
      <c r="A10" s="16" t="s">
        <v>85</v>
      </c>
      <c r="B10" s="22">
        <v>98.953309665905806</v>
      </c>
      <c r="C10" s="22">
        <v>94.170790819502798</v>
      </c>
      <c r="D10" s="22">
        <v>103.91577730144699</v>
      </c>
      <c r="E10" s="28">
        <v>0.68244668311963796</v>
      </c>
      <c r="F10" s="22">
        <f t="shared" si="0"/>
        <v>4.7825188464030077</v>
      </c>
      <c r="G10" s="22">
        <f t="shared" si="1"/>
        <v>4.9624676355411879</v>
      </c>
      <c r="H10" s="33">
        <f t="shared" si="2"/>
        <v>100</v>
      </c>
    </row>
    <row r="11" spans="1:18" ht="16.5" customHeight="1">
      <c r="A11" s="16" t="s">
        <v>43</v>
      </c>
      <c r="B11" s="22">
        <v>108.396563445121</v>
      </c>
      <c r="C11" s="22">
        <v>92.440149530386705</v>
      </c>
      <c r="D11" s="22">
        <v>126.315725956858</v>
      </c>
      <c r="E11" s="28">
        <v>0.32112471005628102</v>
      </c>
      <c r="F11" s="22">
        <f t="shared" si="0"/>
        <v>15.956413914734298</v>
      </c>
      <c r="G11" s="22">
        <f t="shared" si="1"/>
        <v>17.919162511736999</v>
      </c>
      <c r="H11" s="33">
        <f t="shared" si="2"/>
        <v>100</v>
      </c>
    </row>
    <row r="12" spans="1:18" ht="16.5" customHeight="1">
      <c r="A12" s="16" t="s">
        <v>64</v>
      </c>
      <c r="B12" s="22">
        <v>102.510211460939</v>
      </c>
      <c r="C12" s="22">
        <v>94.370273501339298</v>
      </c>
      <c r="D12" s="22">
        <v>111.16437336160701</v>
      </c>
      <c r="E12" s="28">
        <v>0.56277195494917398</v>
      </c>
      <c r="F12" s="22">
        <f t="shared" si="0"/>
        <v>8.1399379595997061</v>
      </c>
      <c r="G12" s="22">
        <f t="shared" si="1"/>
        <v>8.6541619006680008</v>
      </c>
      <c r="H12" s="33">
        <f t="shared" si="2"/>
        <v>100</v>
      </c>
    </row>
    <row r="13" spans="1:18" ht="16.5" customHeight="1">
      <c r="A13" s="16" t="s">
        <v>77</v>
      </c>
      <c r="B13" s="22">
        <v>97.977014228249601</v>
      </c>
      <c r="C13" s="22">
        <v>87.095892288757</v>
      </c>
      <c r="D13" s="22">
        <v>109.84150778253</v>
      </c>
      <c r="E13" s="28">
        <v>0.74777969754921902</v>
      </c>
      <c r="F13" s="22">
        <f t="shared" si="0"/>
        <v>10.881121939492601</v>
      </c>
      <c r="G13" s="22">
        <f t="shared" si="1"/>
        <v>11.864493554280401</v>
      </c>
      <c r="H13" s="33">
        <f t="shared" si="2"/>
        <v>100</v>
      </c>
    </row>
    <row r="14" spans="1:18" ht="16.5" customHeight="1">
      <c r="A14" s="16" t="s">
        <v>42</v>
      </c>
      <c r="B14" s="22">
        <v>97.268303581296095</v>
      </c>
      <c r="C14" s="22">
        <v>95.094444074773506</v>
      </c>
      <c r="D14" s="22">
        <v>99.479321076187702</v>
      </c>
      <c r="E14" s="28">
        <v>1.5954917982579801e-002</v>
      </c>
      <c r="F14" s="22">
        <f t="shared" si="0"/>
        <v>2.1738595065225894</v>
      </c>
      <c r="G14" s="22">
        <f t="shared" si="1"/>
        <v>2.2110174948916068</v>
      </c>
      <c r="H14" s="33">
        <f t="shared" si="2"/>
        <v>100</v>
      </c>
    </row>
    <row r="15" spans="1:18" ht="16.5" customHeight="1">
      <c r="A15" s="16" t="s">
        <v>96</v>
      </c>
      <c r="B15" s="22">
        <v>109.935763744349</v>
      </c>
      <c r="C15" s="22">
        <v>101.530483775292</v>
      </c>
      <c r="D15" s="22">
        <v>118.851242898918</v>
      </c>
      <c r="E15" s="28">
        <v>1.82054605114359e-002</v>
      </c>
      <c r="F15" s="22">
        <f t="shared" si="0"/>
        <v>8.4052799690570055</v>
      </c>
      <c r="G15" s="22">
        <f t="shared" si="1"/>
        <v>8.9154791545689989</v>
      </c>
      <c r="H15" s="33">
        <f t="shared" si="2"/>
        <v>100</v>
      </c>
    </row>
    <row r="16" spans="1:18" ht="16.5" customHeight="1">
      <c r="A16" s="16" t="s">
        <v>98</v>
      </c>
      <c r="B16" s="22">
        <v>107.907726706231</v>
      </c>
      <c r="C16" s="22">
        <v>100.871246105426</v>
      </c>
      <c r="D16" s="22">
        <v>115.305624340856</v>
      </c>
      <c r="E16" s="28">
        <v>2.5552767105720998e-002</v>
      </c>
      <c r="F16" s="22">
        <f t="shared" si="0"/>
        <v>7.0364806008050067</v>
      </c>
      <c r="G16" s="22">
        <f t="shared" si="1"/>
        <v>7.3978976346249965</v>
      </c>
      <c r="H16" s="33">
        <f t="shared" si="2"/>
        <v>100</v>
      </c>
    </row>
    <row r="17" spans="1:8" ht="16.5" customHeight="1">
      <c r="A17" s="16" t="s">
        <v>99</v>
      </c>
      <c r="B17" s="22">
        <v>109.255114991574</v>
      </c>
      <c r="C17" s="22">
        <v>96.205355910172401</v>
      </c>
      <c r="D17" s="22">
        <v>123.581017133119</v>
      </c>
      <c r="E17" s="28">
        <v>0.168968076506889</v>
      </c>
      <c r="F17" s="22">
        <f t="shared" si="0"/>
        <v>13.049759081401604</v>
      </c>
      <c r="G17" s="22">
        <f t="shared" si="1"/>
        <v>14.325902141545001</v>
      </c>
      <c r="H17" s="33">
        <f t="shared" si="2"/>
        <v>100</v>
      </c>
    </row>
    <row r="18" spans="1:8" ht="16.5" customHeight="1">
      <c r="A18" s="16" t="s">
        <v>10</v>
      </c>
      <c r="B18" s="22">
        <v>98.079807424697805</v>
      </c>
      <c r="C18" s="22">
        <v>82.002838339280899</v>
      </c>
      <c r="D18" s="22">
        <v>116.386640493716</v>
      </c>
      <c r="E18" s="28">
        <v>0.85820995580180903</v>
      </c>
      <c r="F18" s="22">
        <f t="shared" si="0"/>
        <v>16.076969085416906</v>
      </c>
      <c r="G18" s="22">
        <f t="shared" si="1"/>
        <v>18.306833069018197</v>
      </c>
      <c r="H18" s="33">
        <f t="shared" si="2"/>
        <v>100</v>
      </c>
    </row>
    <row r="19" spans="1:8" ht="16.5" customHeight="1">
      <c r="A19" s="16" t="s">
        <v>100</v>
      </c>
      <c r="B19" s="22">
        <v>119.08132092288901</v>
      </c>
      <c r="C19" s="22">
        <v>101.28974188897401</v>
      </c>
      <c r="D19" s="22">
        <v>139.097785561634</v>
      </c>
      <c r="E19" s="28">
        <v>3.0648213499716599e-002</v>
      </c>
      <c r="F19" s="22">
        <f t="shared" si="0"/>
        <v>17.791579033914999</v>
      </c>
      <c r="G19" s="22">
        <f t="shared" si="1"/>
        <v>20.016464638744992</v>
      </c>
      <c r="H19" s="33">
        <f t="shared" si="2"/>
        <v>100</v>
      </c>
    </row>
    <row r="20" spans="1:8" ht="16.5" customHeight="1">
      <c r="A20" s="16" t="s">
        <v>33</v>
      </c>
      <c r="B20" s="22">
        <v>110.411106632467</v>
      </c>
      <c r="C20" s="22">
        <v>84.6466678159629</v>
      </c>
      <c r="D20" s="22">
        <v>141.544999476269</v>
      </c>
      <c r="E20" s="28">
        <v>0.47557288095672701</v>
      </c>
      <c r="F20" s="22">
        <f t="shared" si="0"/>
        <v>25.764438816504097</v>
      </c>
      <c r="G20" s="22">
        <f t="shared" si="1"/>
        <v>31.133892843802002</v>
      </c>
      <c r="H20" s="33">
        <f t="shared" si="2"/>
        <v>100</v>
      </c>
    </row>
    <row r="21" spans="1:8" ht="16.5" customHeight="1">
      <c r="A21" s="16" t="s">
        <v>101</v>
      </c>
      <c r="B21" s="22">
        <v>97.640567860160203</v>
      </c>
      <c r="C21" s="22">
        <v>93.639336148832996</v>
      </c>
      <c r="D21" s="22">
        <v>101.76880664821</v>
      </c>
      <c r="E21" s="28">
        <v>0.262750351882647</v>
      </c>
      <c r="F21" s="22">
        <f t="shared" si="0"/>
        <v>4.0012317113272076</v>
      </c>
      <c r="G21" s="22">
        <f t="shared" si="1"/>
        <v>4.1282387880497993</v>
      </c>
      <c r="H21" s="33">
        <f t="shared" si="2"/>
        <v>100</v>
      </c>
    </row>
    <row r="22" spans="1:8" ht="16.5" customHeight="1">
      <c r="A22" s="16" t="s">
        <v>70</v>
      </c>
      <c r="B22" s="22">
        <v>99.978772629096198</v>
      </c>
      <c r="C22" s="22">
        <v>92.995948999950599</v>
      </c>
      <c r="D22" s="22">
        <v>107.346996483401</v>
      </c>
      <c r="E22" s="28">
        <v>0.99020032690439397</v>
      </c>
      <c r="F22" s="22">
        <f t="shared" si="0"/>
        <v>6.9828236291455994</v>
      </c>
      <c r="G22" s="22">
        <f t="shared" si="1"/>
        <v>7.3682238543048015</v>
      </c>
      <c r="H22" s="33">
        <f t="shared" si="2"/>
        <v>100</v>
      </c>
    </row>
    <row r="23" spans="1:8" ht="16.5" customHeight="1">
      <c r="A23" s="16" t="s">
        <v>93</v>
      </c>
      <c r="B23" s="22">
        <v>104.468050133524</v>
      </c>
      <c r="C23" s="22">
        <v>100.50866446901</v>
      </c>
      <c r="D23" s="22">
        <v>108.54342757562</v>
      </c>
      <c r="E23" s="28">
        <v>2.5793786528775599e-002</v>
      </c>
      <c r="F23" s="22">
        <f t="shared" si="0"/>
        <v>3.9593856645140022</v>
      </c>
      <c r="G23" s="22">
        <f t="shared" si="1"/>
        <v>4.0753774420959985</v>
      </c>
      <c r="H23" s="33">
        <f t="shared" si="2"/>
        <v>100</v>
      </c>
    </row>
    <row r="24" spans="1:8" ht="16.5" customHeight="1">
      <c r="A24" s="16" t="s">
        <v>48</v>
      </c>
      <c r="B24" s="22">
        <v>105.909086050056</v>
      </c>
      <c r="C24" s="22">
        <v>99.228293563883298</v>
      </c>
      <c r="D24" s="22">
        <v>112.921336436652</v>
      </c>
      <c r="E24" s="28">
        <v>8.20507250584981e-002</v>
      </c>
      <c r="F24" s="22">
        <f t="shared" si="0"/>
        <v>6.6807924861727059</v>
      </c>
      <c r="G24" s="22">
        <f t="shared" si="1"/>
        <v>7.0122503865959942</v>
      </c>
      <c r="H24" s="33">
        <f t="shared" si="2"/>
        <v>100</v>
      </c>
    </row>
    <row r="25" spans="1:8" ht="16.5" customHeight="1">
      <c r="A25" s="16" t="s">
        <v>1</v>
      </c>
      <c r="B25" s="22">
        <v>102.041680893868</v>
      </c>
      <c r="C25" s="22">
        <v>95.044637794475705</v>
      </c>
      <c r="D25" s="22">
        <v>109.41753463027401</v>
      </c>
      <c r="E25" s="28">
        <v>0.58249556452205697</v>
      </c>
      <c r="F25" s="22">
        <f t="shared" si="0"/>
        <v>6.9970430993923003</v>
      </c>
      <c r="G25" s="22">
        <f t="shared" si="1"/>
        <v>7.3758537364060004</v>
      </c>
      <c r="H25" s="33">
        <f t="shared" si="2"/>
        <v>100</v>
      </c>
    </row>
    <row r="26" spans="1:8" ht="16.5" customHeight="1">
      <c r="A26" s="16" t="s">
        <v>102</v>
      </c>
      <c r="B26" s="22">
        <v>98.992327132344201</v>
      </c>
      <c r="C26" s="22">
        <v>95.288392983406595</v>
      </c>
      <c r="D26" s="22">
        <v>102.803348161559</v>
      </c>
      <c r="E26" s="28">
        <v>0.60586040224999704</v>
      </c>
      <c r="F26" s="22">
        <f t="shared" si="0"/>
        <v>3.7039341489376056</v>
      </c>
      <c r="G26" s="22">
        <f t="shared" si="1"/>
        <v>3.8110210292147997</v>
      </c>
      <c r="H26" s="33">
        <f t="shared" si="2"/>
        <v>100</v>
      </c>
    </row>
    <row r="27" spans="1:8" ht="16.5" customHeight="1">
      <c r="A27" s="16" t="s">
        <v>29</v>
      </c>
      <c r="B27" s="22">
        <v>99.453771282944302</v>
      </c>
      <c r="C27" s="22">
        <v>94.430598451644201</v>
      </c>
      <c r="D27" s="22">
        <v>104.674756275942</v>
      </c>
      <c r="E27" s="28">
        <v>0.84394924821621498</v>
      </c>
      <c r="F27" s="22">
        <f t="shared" si="0"/>
        <v>5.0231728313001014</v>
      </c>
      <c r="G27" s="22">
        <f t="shared" si="1"/>
        <v>5.2209849929976997</v>
      </c>
      <c r="H27" s="33">
        <f t="shared" si="2"/>
        <v>100</v>
      </c>
    </row>
    <row r="28" spans="1:8" ht="16.5" customHeight="1">
      <c r="A28" s="16" t="s">
        <v>55</v>
      </c>
      <c r="B28" s="22">
        <v>104.191518485636</v>
      </c>
      <c r="C28" s="22">
        <v>94.618010265743095</v>
      </c>
      <c r="D28" s="22">
        <v>114.471065556025</v>
      </c>
      <c r="E28" s="28">
        <v>0.40599503740286902</v>
      </c>
      <c r="F28" s="22">
        <f t="shared" si="0"/>
        <v>9.5735082198929007</v>
      </c>
      <c r="G28" s="22">
        <f t="shared" si="1"/>
        <v>10.279547070389</v>
      </c>
      <c r="H28" s="33">
        <f t="shared" si="2"/>
        <v>100</v>
      </c>
    </row>
    <row r="29" spans="1:8" ht="16.5" customHeight="1">
      <c r="A29" s="17" t="s">
        <v>94</v>
      </c>
      <c r="B29" s="23">
        <v>92.063382694122595</v>
      </c>
      <c r="C29" s="23">
        <v>76.137302856030303</v>
      </c>
      <c r="D29" s="23">
        <v>110.33674665774301</v>
      </c>
      <c r="E29" s="29">
        <v>0.39512350104454103</v>
      </c>
      <c r="F29" s="23">
        <f t="shared" si="0"/>
        <v>15.926079838092292</v>
      </c>
      <c r="G29" s="23">
        <f t="shared" si="1"/>
        <v>18.273363963620412</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92</v>
      </c>
      <c r="D32" s="26"/>
      <c r="F32" s="31"/>
      <c r="G32" s="31"/>
      <c r="H32" s="31"/>
    </row>
    <row r="33" spans="1:18" s="10" customFormat="1" ht="14.25">
      <c r="A33" s="12" t="s">
        <v>44</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65</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100.872154251052</v>
      </c>
      <c r="C36" s="21">
        <v>95.785885329994699</v>
      </c>
      <c r="D36" s="21">
        <v>106.158372500368</v>
      </c>
      <c r="E36" s="27">
        <v>0.748820200062984</v>
      </c>
      <c r="F36" s="21">
        <f t="shared" ref="F36:F60" si="3">ABS(B36-C36)</f>
        <v>5.0862689210572967</v>
      </c>
      <c r="G36" s="21">
        <f t="shared" ref="G36:G60" si="4">ABS(B36-D36)</f>
        <v>5.2862182493160077</v>
      </c>
      <c r="H36" s="32">
        <f t="shared" ref="H36:H61" si="5">$B$61</f>
        <v>100</v>
      </c>
    </row>
    <row r="37" spans="1:18" ht="16.5" customHeight="1">
      <c r="A37" s="16" t="s">
        <v>72</v>
      </c>
      <c r="B37" s="22">
        <v>104.204447781475</v>
      </c>
      <c r="C37" s="22">
        <v>97.521273865013001</v>
      </c>
      <c r="D37" s="22">
        <v>111.22498999148</v>
      </c>
      <c r="E37" s="28">
        <v>0.22193718442493601</v>
      </c>
      <c r="F37" s="22">
        <f t="shared" si="3"/>
        <v>6.6831739164619961</v>
      </c>
      <c r="G37" s="22">
        <f t="shared" si="4"/>
        <v>7.0205422100050043</v>
      </c>
      <c r="H37" s="33">
        <f t="shared" si="5"/>
        <v>100</v>
      </c>
    </row>
    <row r="38" spans="1:18" ht="16.5" customHeight="1">
      <c r="A38" s="16" t="s">
        <v>89</v>
      </c>
      <c r="B38" s="22">
        <v>118.57690999446</v>
      </c>
      <c r="C38" s="22">
        <v>99.210550563660803</v>
      </c>
      <c r="D38" s="22">
        <v>140.61843595108701</v>
      </c>
      <c r="E38" s="28">
        <v>5.5795458031180398e-002</v>
      </c>
      <c r="F38" s="22">
        <f t="shared" si="3"/>
        <v>19.366359430799193</v>
      </c>
      <c r="G38" s="22">
        <f t="shared" si="4"/>
        <v>22.041525956627012</v>
      </c>
      <c r="H38" s="33">
        <f t="shared" si="5"/>
        <v>100</v>
      </c>
    </row>
    <row r="39" spans="1:18" ht="16.5" customHeight="1">
      <c r="A39" s="16" t="s">
        <v>58</v>
      </c>
      <c r="B39" s="22">
        <v>109.666889459115</v>
      </c>
      <c r="C39" s="22">
        <v>102.323120152389</v>
      </c>
      <c r="D39" s="22">
        <v>117.398492316036</v>
      </c>
      <c r="E39" s="28">
        <v>8.3390677596770803e-003</v>
      </c>
      <c r="F39" s="22">
        <f t="shared" si="3"/>
        <v>7.3437693067260028</v>
      </c>
      <c r="G39" s="22">
        <f t="shared" si="4"/>
        <v>7.7316028569210005</v>
      </c>
      <c r="H39" s="33">
        <f t="shared" si="5"/>
        <v>100</v>
      </c>
    </row>
    <row r="40" spans="1:18" ht="16.5" customHeight="1">
      <c r="A40" s="16" t="s">
        <v>95</v>
      </c>
      <c r="B40" s="22">
        <v>120.587536333465</v>
      </c>
      <c r="C40" s="22">
        <v>94.683045819602896</v>
      </c>
      <c r="D40" s="22">
        <v>151.38924230825</v>
      </c>
      <c r="E40" s="28">
        <v>0.12139849903913499</v>
      </c>
      <c r="F40" s="22">
        <f t="shared" si="3"/>
        <v>25.9044905138621</v>
      </c>
      <c r="G40" s="22">
        <f t="shared" si="4"/>
        <v>30.801705974785008</v>
      </c>
      <c r="H40" s="33">
        <f t="shared" si="5"/>
        <v>100</v>
      </c>
    </row>
    <row r="41" spans="1:18" ht="16.5" customHeight="1">
      <c r="A41" s="16" t="s">
        <v>85</v>
      </c>
      <c r="B41" s="22">
        <v>102.660103742294</v>
      </c>
      <c r="C41" s="22">
        <v>96.824081131082394</v>
      </c>
      <c r="D41" s="22">
        <v>108.755936374827</v>
      </c>
      <c r="E41" s="28">
        <v>0.38029775949961298</v>
      </c>
      <c r="F41" s="22">
        <f t="shared" si="3"/>
        <v>5.8360226112116038</v>
      </c>
      <c r="G41" s="22">
        <f t="shared" si="4"/>
        <v>6.0958326325330034</v>
      </c>
      <c r="H41" s="33">
        <f t="shared" si="5"/>
        <v>100</v>
      </c>
    </row>
    <row r="42" spans="1:18" ht="16.5" customHeight="1">
      <c r="A42" s="16" t="s">
        <v>43</v>
      </c>
      <c r="B42" s="22">
        <v>131.13277445164599</v>
      </c>
      <c r="C42" s="22">
        <v>110.23800133979201</v>
      </c>
      <c r="D42" s="22">
        <v>154.83502658373399</v>
      </c>
      <c r="E42" s="28">
        <v>1.5954225089240799e-003</v>
      </c>
      <c r="F42" s="22">
        <f t="shared" si="3"/>
        <v>20.894773111853979</v>
      </c>
      <c r="G42" s="22">
        <f t="shared" si="4"/>
        <v>23.702252132088006</v>
      </c>
      <c r="H42" s="33">
        <f t="shared" si="5"/>
        <v>100</v>
      </c>
    </row>
    <row r="43" spans="1:18" ht="16.5" customHeight="1">
      <c r="A43" s="16" t="s">
        <v>64</v>
      </c>
      <c r="B43" s="22">
        <v>118.086317152935</v>
      </c>
      <c r="C43" s="22">
        <v>108.263432922297</v>
      </c>
      <c r="D43" s="22">
        <v>128.561002232265</v>
      </c>
      <c r="E43" s="28">
        <v>1.3599678734777001e-004</v>
      </c>
      <c r="F43" s="22">
        <f t="shared" si="3"/>
        <v>9.822884230637996</v>
      </c>
      <c r="G43" s="22">
        <f t="shared" si="4"/>
        <v>10.474685079330001</v>
      </c>
      <c r="H43" s="33">
        <f t="shared" si="5"/>
        <v>100</v>
      </c>
    </row>
    <row r="44" spans="1:18" ht="16.5" customHeight="1">
      <c r="A44" s="16" t="s">
        <v>77</v>
      </c>
      <c r="B44" s="22">
        <v>122.340430756763</v>
      </c>
      <c r="C44" s="22">
        <v>107.946315236511</v>
      </c>
      <c r="D44" s="22">
        <v>138.11929745977599</v>
      </c>
      <c r="E44" s="28">
        <v>1.24293050466373e-003</v>
      </c>
      <c r="F44" s="22">
        <f t="shared" si="3"/>
        <v>14.394115520252001</v>
      </c>
      <c r="G44" s="22">
        <f t="shared" si="4"/>
        <v>15.778866703012994</v>
      </c>
      <c r="H44" s="33">
        <f t="shared" si="5"/>
        <v>100</v>
      </c>
    </row>
    <row r="45" spans="1:18" ht="16.5" customHeight="1">
      <c r="A45" s="16" t="s">
        <v>42</v>
      </c>
      <c r="B45" s="22">
        <v>84.911237960346895</v>
      </c>
      <c r="C45" s="22">
        <v>82.563459905924702</v>
      </c>
      <c r="D45" s="22">
        <v>87.308843589980199</v>
      </c>
      <c r="E45" s="28">
        <v>0</v>
      </c>
      <c r="F45" s="22">
        <f t="shared" si="3"/>
        <v>2.3477780544221929</v>
      </c>
      <c r="G45" s="22">
        <f t="shared" si="4"/>
        <v>2.3976056296333041</v>
      </c>
      <c r="H45" s="33">
        <f t="shared" si="5"/>
        <v>100</v>
      </c>
    </row>
    <row r="46" spans="1:18" ht="16.5" customHeight="1">
      <c r="A46" s="16" t="s">
        <v>96</v>
      </c>
      <c r="B46" s="22">
        <v>112.215718879516</v>
      </c>
      <c r="C46" s="22">
        <v>101.627394544032</v>
      </c>
      <c r="D46" s="22">
        <v>123.607357133327</v>
      </c>
      <c r="E46" s="28">
        <v>2.07939617608306e-002</v>
      </c>
      <c r="F46" s="22">
        <f t="shared" si="3"/>
        <v>10.588324335484003</v>
      </c>
      <c r="G46" s="22">
        <f t="shared" si="4"/>
        <v>11.391638253810996</v>
      </c>
      <c r="H46" s="33">
        <f t="shared" si="5"/>
        <v>100</v>
      </c>
    </row>
    <row r="47" spans="1:18" ht="16.5" customHeight="1">
      <c r="A47" s="16" t="s">
        <v>98</v>
      </c>
      <c r="B47" s="22">
        <v>104.60607393212101</v>
      </c>
      <c r="C47" s="22">
        <v>95.920486436015196</v>
      </c>
      <c r="D47" s="22">
        <v>113.866877580257</v>
      </c>
      <c r="E47" s="28">
        <v>0.30840988025989402</v>
      </c>
      <c r="F47" s="22">
        <f t="shared" si="3"/>
        <v>8.6855874961058106</v>
      </c>
      <c r="G47" s="22">
        <f t="shared" si="4"/>
        <v>9.2608036481359903</v>
      </c>
      <c r="H47" s="33">
        <f t="shared" si="5"/>
        <v>100</v>
      </c>
    </row>
    <row r="48" spans="1:18" ht="16.5" customHeight="1">
      <c r="A48" s="16" t="s">
        <v>99</v>
      </c>
      <c r="B48" s="22">
        <v>126.46920907147199</v>
      </c>
      <c r="C48" s="22">
        <v>109.82542391591799</v>
      </c>
      <c r="D48" s="22">
        <v>144.922325245819</v>
      </c>
      <c r="E48" s="28">
        <v>8.1607935355165805e-004</v>
      </c>
      <c r="F48" s="22">
        <f t="shared" si="3"/>
        <v>16.643785155553999</v>
      </c>
      <c r="G48" s="22">
        <f t="shared" si="4"/>
        <v>18.453116174347002</v>
      </c>
      <c r="H48" s="33">
        <f t="shared" si="5"/>
        <v>100</v>
      </c>
    </row>
    <row r="49" spans="1:8" ht="16.5" customHeight="1">
      <c r="A49" s="16" t="s">
        <v>10</v>
      </c>
      <c r="B49" s="22">
        <v>96.941867805427506</v>
      </c>
      <c r="C49" s="22">
        <v>78.699899468505194</v>
      </c>
      <c r="D49" s="22">
        <v>118.142626758682</v>
      </c>
      <c r="E49" s="28">
        <v>0.796601129924841</v>
      </c>
      <c r="F49" s="22">
        <f t="shared" si="3"/>
        <v>18.241968336922312</v>
      </c>
      <c r="G49" s="22">
        <f t="shared" si="4"/>
        <v>21.200758953254493</v>
      </c>
      <c r="H49" s="33">
        <f t="shared" si="5"/>
        <v>100</v>
      </c>
    </row>
    <row r="50" spans="1:8" ht="16.5" customHeight="1">
      <c r="A50" s="16" t="s">
        <v>100</v>
      </c>
      <c r="B50" s="22">
        <v>121.166321439998</v>
      </c>
      <c r="C50" s="22">
        <v>99.581651533362006</v>
      </c>
      <c r="D50" s="22">
        <v>146.03987484971299</v>
      </c>
      <c r="E50" s="28">
        <v>4.9499078089180401e-002</v>
      </c>
      <c r="F50" s="22">
        <f t="shared" si="3"/>
        <v>21.584669906635995</v>
      </c>
      <c r="G50" s="22">
        <f t="shared" si="4"/>
        <v>24.873553409714987</v>
      </c>
      <c r="H50" s="33">
        <f t="shared" si="5"/>
        <v>100</v>
      </c>
    </row>
    <row r="51" spans="1:8" ht="16.5" customHeight="1">
      <c r="A51" s="16" t="s">
        <v>33</v>
      </c>
      <c r="B51" s="22">
        <v>94.965119823037895</v>
      </c>
      <c r="C51" s="22">
        <v>70.0135709128418</v>
      </c>
      <c r="D51" s="22">
        <v>125.913339762924</v>
      </c>
      <c r="E51" s="28">
        <v>0.77363313290040103</v>
      </c>
      <c r="F51" s="22">
        <f t="shared" si="3"/>
        <v>24.951548910196095</v>
      </c>
      <c r="G51" s="22">
        <f t="shared" si="4"/>
        <v>30.948219939886101</v>
      </c>
      <c r="H51" s="33">
        <f t="shared" si="5"/>
        <v>100</v>
      </c>
    </row>
    <row r="52" spans="1:8" ht="16.5" customHeight="1">
      <c r="A52" s="16" t="s">
        <v>101</v>
      </c>
      <c r="B52" s="22">
        <v>102.35503010337</v>
      </c>
      <c r="C52" s="22">
        <v>97.296340242030794</v>
      </c>
      <c r="D52" s="22">
        <v>107.60850689540401</v>
      </c>
      <c r="E52" s="28">
        <v>0.36876456905361399</v>
      </c>
      <c r="F52" s="22">
        <f t="shared" si="3"/>
        <v>5.0586898613392037</v>
      </c>
      <c r="G52" s="22">
        <f t="shared" si="4"/>
        <v>5.2534767920340073</v>
      </c>
      <c r="H52" s="33">
        <f t="shared" si="5"/>
        <v>100</v>
      </c>
    </row>
    <row r="53" spans="1:8" ht="16.5" customHeight="1">
      <c r="A53" s="16" t="s">
        <v>70</v>
      </c>
      <c r="B53" s="22">
        <v>104.320784581046</v>
      </c>
      <c r="C53" s="22">
        <v>96.105550157483606</v>
      </c>
      <c r="D53" s="22">
        <v>113.050471453615</v>
      </c>
      <c r="E53" s="28">
        <v>0.31203593836550497</v>
      </c>
      <c r="F53" s="22">
        <f t="shared" si="3"/>
        <v>8.2152344235623929</v>
      </c>
      <c r="G53" s="22">
        <f t="shared" si="4"/>
        <v>8.7296868725690047</v>
      </c>
      <c r="H53" s="33">
        <f t="shared" si="5"/>
        <v>100</v>
      </c>
    </row>
    <row r="54" spans="1:8" ht="16.5" customHeight="1">
      <c r="A54" s="16" t="s">
        <v>93</v>
      </c>
      <c r="B54" s="22">
        <v>111.525839529137</v>
      </c>
      <c r="C54" s="22">
        <v>106.715924158137</v>
      </c>
      <c r="D54" s="22">
        <v>116.496675117837</v>
      </c>
      <c r="E54" s="28">
        <v>9.8450214047751693e-007</v>
      </c>
      <c r="F54" s="22">
        <f t="shared" si="3"/>
        <v>4.8099153710000024</v>
      </c>
      <c r="G54" s="22">
        <f t="shared" si="4"/>
        <v>4.9708355886999982</v>
      </c>
      <c r="H54" s="33">
        <f t="shared" si="5"/>
        <v>100</v>
      </c>
    </row>
    <row r="55" spans="1:8" ht="16.5" customHeight="1">
      <c r="A55" s="16" t="s">
        <v>48</v>
      </c>
      <c r="B55" s="22">
        <v>108.693365906331</v>
      </c>
      <c r="C55" s="22">
        <v>100.971052822999</v>
      </c>
      <c r="D55" s="22">
        <v>116.849605045095</v>
      </c>
      <c r="E55" s="28">
        <v>2.5100398891261502e-002</v>
      </c>
      <c r="F55" s="22">
        <f t="shared" si="3"/>
        <v>7.7223130833319971</v>
      </c>
      <c r="G55" s="22">
        <f t="shared" si="4"/>
        <v>8.1562391387640076</v>
      </c>
      <c r="H55" s="33">
        <f t="shared" si="5"/>
        <v>100</v>
      </c>
    </row>
    <row r="56" spans="1:8" ht="16.5" customHeight="1">
      <c r="A56" s="16" t="s">
        <v>1</v>
      </c>
      <c r="B56" s="22">
        <v>109.94245304354099</v>
      </c>
      <c r="C56" s="22">
        <v>101.333970007678</v>
      </c>
      <c r="D56" s="22">
        <v>119.086765127801</v>
      </c>
      <c r="E56" s="28">
        <v>2.1157348595200801e-002</v>
      </c>
      <c r="F56" s="22">
        <f t="shared" si="3"/>
        <v>8.6084830358629887</v>
      </c>
      <c r="G56" s="22">
        <f t="shared" si="4"/>
        <v>9.1443120842600081</v>
      </c>
      <c r="H56" s="33">
        <f t="shared" si="5"/>
        <v>100</v>
      </c>
    </row>
    <row r="57" spans="1:8" ht="16.5" customHeight="1">
      <c r="A57" s="16" t="s">
        <v>102</v>
      </c>
      <c r="B57" s="22">
        <v>98.038526538236695</v>
      </c>
      <c r="C57" s="22">
        <v>93.7359491093451</v>
      </c>
      <c r="D57" s="22">
        <v>102.48765810458799</v>
      </c>
      <c r="E57" s="28">
        <v>0.38769720235216298</v>
      </c>
      <c r="F57" s="22">
        <f t="shared" si="3"/>
        <v>4.3025774288915954</v>
      </c>
      <c r="G57" s="22">
        <f t="shared" si="4"/>
        <v>4.4491315663512978</v>
      </c>
      <c r="H57" s="33">
        <f t="shared" si="5"/>
        <v>100</v>
      </c>
    </row>
    <row r="58" spans="1:8" ht="16.5" customHeight="1">
      <c r="A58" s="16" t="s">
        <v>29</v>
      </c>
      <c r="B58" s="22">
        <v>104.40125363414801</v>
      </c>
      <c r="C58" s="22">
        <v>98.007726804461299</v>
      </c>
      <c r="D58" s="22">
        <v>111.102336481321</v>
      </c>
      <c r="E58" s="28">
        <v>0.179869383982006</v>
      </c>
      <c r="F58" s="22">
        <f t="shared" si="3"/>
        <v>6.3935268296867065</v>
      </c>
      <c r="G58" s="22">
        <f t="shared" si="4"/>
        <v>6.701082847172998</v>
      </c>
      <c r="H58" s="33">
        <f t="shared" si="5"/>
        <v>100</v>
      </c>
    </row>
    <row r="59" spans="1:8" ht="16.5" customHeight="1">
      <c r="A59" s="16" t="s">
        <v>55</v>
      </c>
      <c r="B59" s="22">
        <v>108.651992212404</v>
      </c>
      <c r="C59" s="22">
        <v>95.844620313415504</v>
      </c>
      <c r="D59" s="22">
        <v>122.69395548265599</v>
      </c>
      <c r="E59" s="28">
        <v>0.191528209540203</v>
      </c>
      <c r="F59" s="22">
        <f t="shared" si="3"/>
        <v>12.807371898988492</v>
      </c>
      <c r="G59" s="22">
        <f t="shared" si="4"/>
        <v>14.041963270251998</v>
      </c>
      <c r="H59" s="33">
        <f t="shared" si="5"/>
        <v>100</v>
      </c>
    </row>
    <row r="60" spans="1:8" ht="16.5" customHeight="1">
      <c r="A60" s="17" t="s">
        <v>94</v>
      </c>
      <c r="B60" s="23">
        <v>103.442080531508</v>
      </c>
      <c r="C60" s="23">
        <v>81.2207591965023</v>
      </c>
      <c r="D60" s="23">
        <v>129.864318242217</v>
      </c>
      <c r="E60" s="29">
        <v>0.81652622138571795</v>
      </c>
      <c r="F60" s="23">
        <f t="shared" si="3"/>
        <v>22.221321335005698</v>
      </c>
      <c r="G60" s="23">
        <f t="shared" si="4"/>
        <v>26.422237710708998</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sheetPr codeName="Sheet101">
    <tabColor rgb="FFFFFF00"/>
  </sheetPr>
  <dimension ref="A1:P62"/>
  <sheetViews>
    <sheetView view="pageBreakPreview" topLeftCell="A16" zoomScaleNormal="68" zoomScaleSheetLayoutView="100" workbookViewId="0">
      <selection activeCell="B30" sqref="B30:B35"/>
    </sheetView>
  </sheetViews>
  <sheetFormatPr defaultRowHeight="13.5"/>
  <cols>
    <col min="1" max="1" width="11" style="1" customWidth="1"/>
    <col min="2" max="2" width="7.5" style="1" bestFit="1" customWidth="1"/>
    <col min="3" max="3" width="5.875" style="1" hidden="1" customWidth="1"/>
    <col min="4" max="5" width="5.875" customWidth="1"/>
    <col min="6" max="6" width="6.125" customWidth="1"/>
    <col min="7" max="16" width="9.625" style="1" customWidth="1"/>
    <col min="17" max="16384" width="9" style="1" customWidth="1"/>
  </cols>
  <sheetData>
    <row r="1" spans="1:16" s="10" customFormat="1" ht="22.5" customHeight="1">
      <c r="A1" s="11" t="s">
        <v>81</v>
      </c>
      <c r="D1" s="37"/>
      <c r="E1" s="37"/>
      <c r="F1" s="37"/>
    </row>
    <row r="2" spans="1:16" s="10" customFormat="1" ht="14.25">
      <c r="A2" s="12" t="s">
        <v>165</v>
      </c>
      <c r="D2" s="37"/>
      <c r="E2" s="37"/>
      <c r="F2" s="37"/>
      <c r="P2" s="36" t="str">
        <f>SUBSTITUTE('Ｂ－７'!$C$6,"より","")</f>
        <v>令和２年度市町村国保特定健康診査結果データ及び全国健康保険協会（協会けんぽ）秋田支部特定健康診査結果データ</v>
      </c>
    </row>
    <row r="3" spans="1:16" ht="16.5" customHeight="1">
      <c r="A3" s="13"/>
      <c r="B3" s="20"/>
      <c r="C3" s="25"/>
      <c r="G3" s="25"/>
      <c r="H3" s="25"/>
      <c r="I3" s="25"/>
      <c r="J3" s="25"/>
    </row>
    <row r="4" spans="1:16" ht="27" customHeight="1">
      <c r="A4" s="14" t="s">
        <v>107</v>
      </c>
      <c r="B4" s="14" t="s">
        <v>110</v>
      </c>
      <c r="C4" s="14" t="s">
        <v>41</v>
      </c>
    </row>
    <row r="5" spans="1:16" ht="16.5" customHeight="1">
      <c r="A5" s="15" t="s">
        <v>37</v>
      </c>
      <c r="B5" s="21">
        <v>105.007003610312</v>
      </c>
      <c r="C5" s="21">
        <f t="shared" ref="C5:C30" si="0">$B$30</f>
        <v>104.953822687119</v>
      </c>
    </row>
    <row r="6" spans="1:16" ht="16.5" customHeight="1">
      <c r="A6" s="16" t="s">
        <v>72</v>
      </c>
      <c r="B6" s="22">
        <v>106.433942252786</v>
      </c>
      <c r="C6" s="22">
        <f t="shared" si="0"/>
        <v>104.953822687119</v>
      </c>
    </row>
    <row r="7" spans="1:16" ht="16.5" customHeight="1">
      <c r="A7" s="16" t="s">
        <v>89</v>
      </c>
      <c r="B7" s="22">
        <v>106.555754854856</v>
      </c>
      <c r="C7" s="22">
        <f t="shared" si="0"/>
        <v>104.953822687119</v>
      </c>
    </row>
    <row r="8" spans="1:16" ht="16.5" customHeight="1">
      <c r="A8" s="16" t="s">
        <v>58</v>
      </c>
      <c r="B8" s="22">
        <v>104.90509812199301</v>
      </c>
      <c r="C8" s="22">
        <f t="shared" si="0"/>
        <v>104.953822687119</v>
      </c>
    </row>
    <row r="9" spans="1:16" ht="16.5" customHeight="1">
      <c r="A9" s="16" t="s">
        <v>95</v>
      </c>
      <c r="B9" s="22">
        <v>102.399376557644</v>
      </c>
      <c r="C9" s="22">
        <f t="shared" si="0"/>
        <v>104.953822687119</v>
      </c>
    </row>
    <row r="10" spans="1:16" ht="16.5" customHeight="1">
      <c r="A10" s="16" t="s">
        <v>85</v>
      </c>
      <c r="B10" s="22">
        <v>106.953756907521</v>
      </c>
      <c r="C10" s="22">
        <f t="shared" si="0"/>
        <v>104.953822687119</v>
      </c>
    </row>
    <row r="11" spans="1:16" ht="16.5" customHeight="1">
      <c r="A11" s="16" t="s">
        <v>43</v>
      </c>
      <c r="B11" s="22">
        <v>108.187283905922</v>
      </c>
      <c r="C11" s="22">
        <f t="shared" si="0"/>
        <v>104.953822687119</v>
      </c>
    </row>
    <row r="12" spans="1:16" ht="16.5" customHeight="1">
      <c r="A12" s="16" t="s">
        <v>64</v>
      </c>
      <c r="B12" s="22">
        <v>104.480062450296</v>
      </c>
      <c r="C12" s="22">
        <f t="shared" si="0"/>
        <v>104.953822687119</v>
      </c>
    </row>
    <row r="13" spans="1:16" ht="16.5" customHeight="1">
      <c r="A13" s="16" t="s">
        <v>77</v>
      </c>
      <c r="B13" s="22">
        <v>106.26342192608</v>
      </c>
      <c r="C13" s="22">
        <f t="shared" si="0"/>
        <v>104.953822687119</v>
      </c>
    </row>
    <row r="14" spans="1:16" ht="16.5" customHeight="1">
      <c r="A14" s="16" t="s">
        <v>42</v>
      </c>
      <c r="B14" s="22">
        <v>103.749998069603</v>
      </c>
      <c r="C14" s="22">
        <f t="shared" si="0"/>
        <v>104.953822687119</v>
      </c>
    </row>
    <row r="15" spans="1:16" ht="16.5" customHeight="1">
      <c r="A15" s="16" t="s">
        <v>96</v>
      </c>
      <c r="B15" s="22">
        <v>104.480915394183</v>
      </c>
      <c r="C15" s="22">
        <f t="shared" si="0"/>
        <v>104.953822687119</v>
      </c>
    </row>
    <row r="16" spans="1:16" ht="16.5" customHeight="1">
      <c r="A16" s="16" t="s">
        <v>98</v>
      </c>
      <c r="B16" s="22">
        <v>104.921464879314</v>
      </c>
      <c r="C16" s="22">
        <f t="shared" si="0"/>
        <v>104.953822687119</v>
      </c>
    </row>
    <row r="17" spans="1:6" ht="16.5" customHeight="1">
      <c r="A17" s="16" t="s">
        <v>99</v>
      </c>
      <c r="B17" s="22">
        <v>106.67762425073001</v>
      </c>
      <c r="C17" s="22">
        <f t="shared" si="0"/>
        <v>104.953822687119</v>
      </c>
    </row>
    <row r="18" spans="1:6" ht="16.5" customHeight="1">
      <c r="A18" s="16" t="s">
        <v>10</v>
      </c>
      <c r="B18" s="22">
        <v>105.80733596554499</v>
      </c>
      <c r="C18" s="22">
        <f t="shared" si="0"/>
        <v>104.953822687119</v>
      </c>
    </row>
    <row r="19" spans="1:6" ht="16.5" customHeight="1">
      <c r="A19" s="16" t="s">
        <v>100</v>
      </c>
      <c r="B19" s="22">
        <v>93.036268708590796</v>
      </c>
      <c r="C19" s="22">
        <f t="shared" si="0"/>
        <v>104.953822687119</v>
      </c>
    </row>
    <row r="20" spans="1:6" ht="16.5" customHeight="1">
      <c r="A20" s="16" t="s">
        <v>33</v>
      </c>
      <c r="B20" s="22">
        <v>98.2179511735049</v>
      </c>
      <c r="C20" s="22">
        <f t="shared" si="0"/>
        <v>104.953822687119</v>
      </c>
    </row>
    <row r="21" spans="1:6" ht="16.5" customHeight="1">
      <c r="A21" s="16" t="s">
        <v>101</v>
      </c>
      <c r="B21" s="22">
        <v>105.914745681977</v>
      </c>
      <c r="C21" s="22">
        <f t="shared" si="0"/>
        <v>104.953822687119</v>
      </c>
    </row>
    <row r="22" spans="1:6" ht="16.5" customHeight="1">
      <c r="A22" s="16" t="s">
        <v>70</v>
      </c>
      <c r="B22" s="22">
        <v>105.21240088712</v>
      </c>
      <c r="C22" s="22">
        <f t="shared" si="0"/>
        <v>104.953822687119</v>
      </c>
    </row>
    <row r="23" spans="1:6" ht="16.5" customHeight="1">
      <c r="A23" s="16" t="s">
        <v>93</v>
      </c>
      <c r="B23" s="22">
        <v>107.23995117443501</v>
      </c>
      <c r="C23" s="22">
        <f t="shared" si="0"/>
        <v>104.953822687119</v>
      </c>
    </row>
    <row r="24" spans="1:6" ht="16.5" customHeight="1">
      <c r="A24" s="16" t="s">
        <v>48</v>
      </c>
      <c r="B24" s="22">
        <v>104.85014450167699</v>
      </c>
      <c r="C24" s="22">
        <f t="shared" si="0"/>
        <v>104.953822687119</v>
      </c>
    </row>
    <row r="25" spans="1:6" ht="16.5" customHeight="1">
      <c r="A25" s="16" t="s">
        <v>1</v>
      </c>
      <c r="B25" s="22">
        <v>105.762163660966</v>
      </c>
      <c r="C25" s="22">
        <f t="shared" si="0"/>
        <v>104.953822687119</v>
      </c>
    </row>
    <row r="26" spans="1:6" ht="16.5" customHeight="1">
      <c r="A26" s="16" t="s">
        <v>102</v>
      </c>
      <c r="B26" s="22">
        <v>104.34694385552901</v>
      </c>
      <c r="C26" s="22">
        <f t="shared" si="0"/>
        <v>104.953822687119</v>
      </c>
    </row>
    <row r="27" spans="1:6" ht="16.5" customHeight="1">
      <c r="A27" s="16" t="s">
        <v>29</v>
      </c>
      <c r="B27" s="22">
        <v>101.891626193069</v>
      </c>
      <c r="C27" s="22">
        <f t="shared" si="0"/>
        <v>104.953822687119</v>
      </c>
    </row>
    <row r="28" spans="1:6" ht="16.5" customHeight="1">
      <c r="A28" s="16" t="s">
        <v>55</v>
      </c>
      <c r="B28" s="22">
        <v>103.604834930457</v>
      </c>
      <c r="C28" s="22">
        <f t="shared" si="0"/>
        <v>104.953822687119</v>
      </c>
    </row>
    <row r="29" spans="1:6" ht="16.5" customHeight="1">
      <c r="A29" s="17" t="s">
        <v>94</v>
      </c>
      <c r="B29" s="23">
        <v>103.27326729665501</v>
      </c>
      <c r="C29" s="23">
        <f t="shared" si="0"/>
        <v>104.953822687119</v>
      </c>
    </row>
    <row r="30" spans="1:6" ht="16.5" customHeight="1">
      <c r="A30" s="18" t="s">
        <v>82</v>
      </c>
      <c r="B30" s="24">
        <v>104.953822687119</v>
      </c>
      <c r="C30" s="24">
        <f t="shared" si="0"/>
        <v>104.953822687119</v>
      </c>
    </row>
    <row r="31" spans="1:6">
      <c r="A31" s="19"/>
    </row>
    <row r="32" spans="1:6" s="10" customFormat="1" ht="22.5" customHeight="1">
      <c r="A32" s="11" t="s">
        <v>81</v>
      </c>
      <c r="D32" s="37"/>
      <c r="E32" s="37"/>
      <c r="F32" s="37"/>
    </row>
    <row r="33" spans="1:16" s="10" customFormat="1" ht="14.25">
      <c r="A33" s="12" t="s">
        <v>164</v>
      </c>
      <c r="D33" s="37"/>
      <c r="E33" s="37"/>
      <c r="F33" s="37"/>
      <c r="P33" s="36" t="str">
        <f>SUBSTITUTE('Ｂ－７'!$C$6,"より","")</f>
        <v>令和２年度市町村国保特定健康診査結果データ及び全国健康保険協会（協会けんぽ）秋田支部特定健康診査結果データ</v>
      </c>
    </row>
    <row r="34" spans="1:16" ht="16.5" customHeight="1">
      <c r="A34" s="13"/>
      <c r="B34" s="20"/>
      <c r="C34" s="25"/>
      <c r="G34" s="25"/>
      <c r="H34" s="25"/>
      <c r="I34" s="25"/>
      <c r="J34" s="25"/>
    </row>
    <row r="35" spans="1:16" ht="27" customHeight="1">
      <c r="A35" s="14" t="s">
        <v>107</v>
      </c>
      <c r="B35" s="14" t="s">
        <v>110</v>
      </c>
      <c r="C35" s="14" t="s">
        <v>41</v>
      </c>
    </row>
    <row r="36" spans="1:16" ht="16.5" customHeight="1">
      <c r="A36" s="15" t="s">
        <v>37</v>
      </c>
      <c r="B36" s="21">
        <v>95.488769207101697</v>
      </c>
      <c r="C36" s="21">
        <f t="shared" ref="C36:C61" si="1">$B$61</f>
        <v>96.532891489409806</v>
      </c>
    </row>
    <row r="37" spans="1:16" ht="16.5" customHeight="1">
      <c r="A37" s="16" t="s">
        <v>72</v>
      </c>
      <c r="B37" s="22">
        <v>98.611629211157805</v>
      </c>
      <c r="C37" s="22">
        <f t="shared" si="1"/>
        <v>96.532891489409806</v>
      </c>
    </row>
    <row r="38" spans="1:16" ht="16.5" customHeight="1">
      <c r="A38" s="16" t="s">
        <v>89</v>
      </c>
      <c r="B38" s="22">
        <v>99.633158753246306</v>
      </c>
      <c r="C38" s="22">
        <f t="shared" si="1"/>
        <v>96.532891489409806</v>
      </c>
    </row>
    <row r="39" spans="1:16" ht="16.5" customHeight="1">
      <c r="A39" s="16" t="s">
        <v>58</v>
      </c>
      <c r="B39" s="22">
        <v>96.564431484491806</v>
      </c>
      <c r="C39" s="22">
        <f t="shared" si="1"/>
        <v>96.532891489409806</v>
      </c>
    </row>
    <row r="40" spans="1:16" ht="16.5" customHeight="1">
      <c r="A40" s="16" t="s">
        <v>95</v>
      </c>
      <c r="B40" s="22">
        <v>93.358476499372102</v>
      </c>
      <c r="C40" s="22">
        <f t="shared" si="1"/>
        <v>96.532891489409806</v>
      </c>
    </row>
    <row r="41" spans="1:16" ht="16.5" customHeight="1">
      <c r="A41" s="16" t="s">
        <v>85</v>
      </c>
      <c r="B41" s="22">
        <v>98.903524127287</v>
      </c>
      <c r="C41" s="22">
        <f t="shared" si="1"/>
        <v>96.532891489409806</v>
      </c>
    </row>
    <row r="42" spans="1:16" ht="16.5" customHeight="1">
      <c r="A42" s="16" t="s">
        <v>43</v>
      </c>
      <c r="B42" s="22">
        <v>98.294440285982105</v>
      </c>
      <c r="C42" s="22">
        <f t="shared" si="1"/>
        <v>96.532891489409806</v>
      </c>
    </row>
    <row r="43" spans="1:16" ht="16.5" customHeight="1">
      <c r="A43" s="16" t="s">
        <v>64</v>
      </c>
      <c r="B43" s="22">
        <v>98.280277106508805</v>
      </c>
      <c r="C43" s="22">
        <f t="shared" si="1"/>
        <v>96.532891489409806</v>
      </c>
    </row>
    <row r="44" spans="1:16" ht="16.5" customHeight="1">
      <c r="A44" s="16" t="s">
        <v>77</v>
      </c>
      <c r="B44" s="22">
        <v>99.158551487280903</v>
      </c>
      <c r="C44" s="22">
        <f t="shared" si="1"/>
        <v>96.532891489409806</v>
      </c>
    </row>
    <row r="45" spans="1:16" ht="16.5" customHeight="1">
      <c r="A45" s="16" t="s">
        <v>42</v>
      </c>
      <c r="B45" s="22">
        <v>94.064397511008195</v>
      </c>
      <c r="C45" s="22">
        <f t="shared" si="1"/>
        <v>96.532891489409806</v>
      </c>
    </row>
    <row r="46" spans="1:16" ht="16.5" customHeight="1">
      <c r="A46" s="16" t="s">
        <v>96</v>
      </c>
      <c r="B46" s="22">
        <v>95.254554465847406</v>
      </c>
      <c r="C46" s="22">
        <f t="shared" si="1"/>
        <v>96.532891489409806</v>
      </c>
    </row>
    <row r="47" spans="1:16" ht="16.5" customHeight="1">
      <c r="A47" s="16" t="s">
        <v>98</v>
      </c>
      <c r="B47" s="22">
        <v>95.695038939678497</v>
      </c>
      <c r="C47" s="22">
        <f t="shared" si="1"/>
        <v>96.532891489409806</v>
      </c>
    </row>
    <row r="48" spans="1:16" ht="16.5" customHeight="1">
      <c r="A48" s="16" t="s">
        <v>99</v>
      </c>
      <c r="B48" s="22">
        <v>94.542864969572904</v>
      </c>
      <c r="C48" s="22">
        <f t="shared" si="1"/>
        <v>96.532891489409806</v>
      </c>
    </row>
    <row r="49" spans="1:3" s="1" customFormat="1" ht="16.5" customHeight="1">
      <c r="A49" s="16" t="s">
        <v>10</v>
      </c>
      <c r="B49" s="22">
        <v>96.487247314120097</v>
      </c>
      <c r="C49" s="22">
        <f t="shared" si="1"/>
        <v>96.532891489409806</v>
      </c>
    </row>
    <row r="50" spans="1:3" s="1" customFormat="1" ht="16.5" customHeight="1">
      <c r="A50" s="16" t="s">
        <v>100</v>
      </c>
      <c r="B50" s="22">
        <v>94.829209502889199</v>
      </c>
      <c r="C50" s="22">
        <f t="shared" si="1"/>
        <v>96.532891489409806</v>
      </c>
    </row>
    <row r="51" spans="1:3" s="1" customFormat="1" ht="16.5" customHeight="1">
      <c r="A51" s="16" t="s">
        <v>33</v>
      </c>
      <c r="B51" s="22">
        <v>92.634235910862401</v>
      </c>
      <c r="C51" s="22">
        <f t="shared" si="1"/>
        <v>96.532891489409806</v>
      </c>
    </row>
    <row r="52" spans="1:3" s="1" customFormat="1" ht="16.5" customHeight="1">
      <c r="A52" s="16" t="s">
        <v>101</v>
      </c>
      <c r="B52" s="22">
        <v>99.349999001801805</v>
      </c>
      <c r="C52" s="22">
        <f t="shared" si="1"/>
        <v>96.532891489409806</v>
      </c>
    </row>
    <row r="53" spans="1:3" s="1" customFormat="1" ht="16.5" customHeight="1">
      <c r="A53" s="16" t="s">
        <v>70</v>
      </c>
      <c r="B53" s="22">
        <v>96.521431355437301</v>
      </c>
      <c r="C53" s="22">
        <f t="shared" si="1"/>
        <v>96.532891489409806</v>
      </c>
    </row>
    <row r="54" spans="1:3" s="1" customFormat="1" ht="16.5" customHeight="1">
      <c r="A54" s="16" t="s">
        <v>93</v>
      </c>
      <c r="B54" s="22">
        <v>97.397223421969997</v>
      </c>
      <c r="C54" s="22">
        <f t="shared" si="1"/>
        <v>96.532891489409806</v>
      </c>
    </row>
    <row r="55" spans="1:3" s="1" customFormat="1" ht="16.5" customHeight="1">
      <c r="A55" s="16" t="s">
        <v>48</v>
      </c>
      <c r="B55" s="22">
        <v>97.049676012451499</v>
      </c>
      <c r="C55" s="22">
        <f t="shared" si="1"/>
        <v>96.532891489409806</v>
      </c>
    </row>
    <row r="56" spans="1:3" s="1" customFormat="1" ht="16.5" customHeight="1">
      <c r="A56" s="16" t="s">
        <v>1</v>
      </c>
      <c r="B56" s="22">
        <v>97.861390353633496</v>
      </c>
      <c r="C56" s="22">
        <f t="shared" si="1"/>
        <v>96.532891489409806</v>
      </c>
    </row>
    <row r="57" spans="1:3" s="1" customFormat="1" ht="16.5" customHeight="1">
      <c r="A57" s="16" t="s">
        <v>102</v>
      </c>
      <c r="B57" s="22">
        <v>96.349503588693494</v>
      </c>
      <c r="C57" s="22">
        <f t="shared" si="1"/>
        <v>96.532891489409806</v>
      </c>
    </row>
    <row r="58" spans="1:3" s="1" customFormat="1" ht="16.5" customHeight="1">
      <c r="A58" s="16" t="s">
        <v>29</v>
      </c>
      <c r="B58" s="22">
        <v>94.193719751268503</v>
      </c>
      <c r="C58" s="22">
        <f t="shared" si="1"/>
        <v>96.532891489409806</v>
      </c>
    </row>
    <row r="59" spans="1:3" s="1" customFormat="1" ht="16.5" customHeight="1">
      <c r="A59" s="16" t="s">
        <v>55</v>
      </c>
      <c r="B59" s="22">
        <v>96.465507000125498</v>
      </c>
      <c r="C59" s="22">
        <f t="shared" si="1"/>
        <v>96.532891489409806</v>
      </c>
    </row>
    <row r="60" spans="1:3" s="1" customFormat="1" ht="16.5" customHeight="1">
      <c r="A60" s="17" t="s">
        <v>94</v>
      </c>
      <c r="B60" s="23">
        <v>96.333029973456107</v>
      </c>
      <c r="C60" s="23">
        <f t="shared" si="1"/>
        <v>96.532891489409806</v>
      </c>
    </row>
    <row r="61" spans="1:3" s="1" customFormat="1" ht="16.5" customHeight="1">
      <c r="A61" s="18" t="s">
        <v>82</v>
      </c>
      <c r="B61" s="24">
        <v>96.532891489409806</v>
      </c>
      <c r="C61" s="24">
        <f t="shared" si="1"/>
        <v>96.532891489409806</v>
      </c>
    </row>
    <row r="62" spans="1:3" s="1" customFormat="1">
      <c r="A62" s="19"/>
    </row>
  </sheetData>
  <phoneticPr fontId="4"/>
  <dataValidations count="1">
    <dataValidation allowBlank="1" showDropDown="0" showInputMessage="1" showErrorMessage="0" sqref="A2 A33"/>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sheetPr codeName="Sheet102">
    <tabColor rgb="FFFFFF00"/>
  </sheetPr>
  <dimension ref="A1:P62"/>
  <sheetViews>
    <sheetView view="pageBreakPreview" topLeftCell="A19" zoomScaleNormal="68" zoomScaleSheetLayoutView="100" workbookViewId="0">
      <selection activeCell="B30" sqref="B30:B35"/>
    </sheetView>
  </sheetViews>
  <sheetFormatPr defaultRowHeight="13.5"/>
  <cols>
    <col min="1" max="1" width="11" style="1" customWidth="1"/>
    <col min="2" max="2" width="7.5" style="1" bestFit="1" customWidth="1"/>
    <col min="3" max="3" width="5.875" style="1" hidden="1" customWidth="1"/>
    <col min="4" max="5" width="5.875" customWidth="1"/>
    <col min="6" max="6" width="6.125" customWidth="1"/>
    <col min="7" max="16" width="9.625" style="1" customWidth="1"/>
    <col min="17" max="16384" width="9" style="1" customWidth="1"/>
  </cols>
  <sheetData>
    <row r="1" spans="1:16" s="10" customFormat="1" ht="22.5" customHeight="1">
      <c r="A1" s="11" t="s">
        <v>81</v>
      </c>
      <c r="D1" s="37"/>
      <c r="E1" s="37"/>
      <c r="F1" s="37"/>
    </row>
    <row r="2" spans="1:16" s="10" customFormat="1" ht="14.25">
      <c r="A2" s="12" t="s">
        <v>130</v>
      </c>
      <c r="D2" s="37"/>
      <c r="E2" s="37"/>
      <c r="F2" s="37"/>
      <c r="P2" s="36" t="str">
        <f>SUBSTITUTE('Ｂ－７'!$C$6,"より","")</f>
        <v>令和２年度市町村国保特定健康診査結果データ及び全国健康保険協会（協会けんぽ）秋田支部特定健康診査結果データ</v>
      </c>
    </row>
    <row r="3" spans="1:16" ht="16.5" customHeight="1">
      <c r="A3" s="13"/>
      <c r="B3" s="20"/>
      <c r="C3" s="25"/>
      <c r="G3" s="25"/>
      <c r="H3" s="25"/>
      <c r="I3" s="25"/>
      <c r="J3" s="25"/>
    </row>
    <row r="4" spans="1:16" ht="27" customHeight="1">
      <c r="A4" s="14" t="s">
        <v>107</v>
      </c>
      <c r="B4" s="14" t="s">
        <v>134</v>
      </c>
      <c r="C4" s="14" t="s">
        <v>41</v>
      </c>
    </row>
    <row r="5" spans="1:16" ht="16.5" customHeight="1">
      <c r="A5" s="15" t="s">
        <v>37</v>
      </c>
      <c r="B5" s="38">
        <v>5.7146718313697802</v>
      </c>
      <c r="C5" s="21">
        <f t="shared" ref="C5:C30" si="0">$B$30</f>
        <v>5.7410466539005203</v>
      </c>
    </row>
    <row r="6" spans="1:16" ht="16.5" customHeight="1">
      <c r="A6" s="16" t="s">
        <v>72</v>
      </c>
      <c r="B6" s="39">
        <v>5.7972955410650098</v>
      </c>
      <c r="C6" s="22">
        <f t="shared" si="0"/>
        <v>5.7410466539005203</v>
      </c>
    </row>
    <row r="7" spans="1:16" ht="16.5" customHeight="1">
      <c r="A7" s="16" t="s">
        <v>89</v>
      </c>
      <c r="B7" s="39">
        <v>5.84693375963439</v>
      </c>
      <c r="C7" s="22">
        <f t="shared" si="0"/>
        <v>5.7410466539005203</v>
      </c>
    </row>
    <row r="8" spans="1:16" ht="16.5" customHeight="1">
      <c r="A8" s="16" t="s">
        <v>58</v>
      </c>
      <c r="B8" s="39">
        <v>5.6730879541506001</v>
      </c>
      <c r="C8" s="22">
        <f t="shared" si="0"/>
        <v>5.7410466539005203</v>
      </c>
    </row>
    <row r="9" spans="1:16" ht="16.5" customHeight="1">
      <c r="A9" s="16" t="s">
        <v>95</v>
      </c>
      <c r="B9" s="39">
        <v>5.6355254853294801</v>
      </c>
      <c r="C9" s="22">
        <f t="shared" si="0"/>
        <v>5.7410466539005203</v>
      </c>
    </row>
    <row r="10" spans="1:16" ht="16.5" customHeight="1">
      <c r="A10" s="16" t="s">
        <v>85</v>
      </c>
      <c r="B10" s="39">
        <v>5.8926962459087298</v>
      </c>
      <c r="C10" s="22">
        <f t="shared" si="0"/>
        <v>5.7410466539005203</v>
      </c>
    </row>
    <row r="11" spans="1:16" ht="16.5" customHeight="1">
      <c r="A11" s="16" t="s">
        <v>43</v>
      </c>
      <c r="B11" s="39">
        <v>5.7814060885189802</v>
      </c>
      <c r="C11" s="22">
        <f t="shared" si="0"/>
        <v>5.7410466539005203</v>
      </c>
    </row>
    <row r="12" spans="1:16" ht="16.5" customHeight="1">
      <c r="A12" s="16" t="s">
        <v>64</v>
      </c>
      <c r="B12" s="39">
        <v>5.7892705274823699</v>
      </c>
      <c r="C12" s="22">
        <f t="shared" si="0"/>
        <v>5.7410466539005203</v>
      </c>
    </row>
    <row r="13" spans="1:16" ht="16.5" customHeight="1">
      <c r="A13" s="16" t="s">
        <v>77</v>
      </c>
      <c r="B13" s="39">
        <v>5.98629384196758</v>
      </c>
      <c r="C13" s="22">
        <f t="shared" si="0"/>
        <v>5.7410466539005203</v>
      </c>
    </row>
    <row r="14" spans="1:16" ht="16.5" customHeight="1">
      <c r="A14" s="16" t="s">
        <v>42</v>
      </c>
      <c r="B14" s="39">
        <v>5.66769200739484</v>
      </c>
      <c r="C14" s="22">
        <f t="shared" si="0"/>
        <v>5.7410466539005203</v>
      </c>
    </row>
    <row r="15" spans="1:16" ht="16.5" customHeight="1">
      <c r="A15" s="16" t="s">
        <v>96</v>
      </c>
      <c r="B15" s="39">
        <v>5.6446357398756701</v>
      </c>
      <c r="C15" s="22">
        <f t="shared" si="0"/>
        <v>5.7410466539005203</v>
      </c>
    </row>
    <row r="16" spans="1:16" ht="16.5" customHeight="1">
      <c r="A16" s="16" t="s">
        <v>98</v>
      </c>
      <c r="B16" s="39">
        <v>5.6903239367365499</v>
      </c>
      <c r="C16" s="22">
        <f t="shared" si="0"/>
        <v>5.7410466539005203</v>
      </c>
    </row>
    <row r="17" spans="1:6" ht="16.5" customHeight="1">
      <c r="A17" s="16" t="s">
        <v>99</v>
      </c>
      <c r="B17" s="39">
        <v>5.7534005807963</v>
      </c>
      <c r="C17" s="22">
        <f t="shared" si="0"/>
        <v>5.7410466539005203</v>
      </c>
    </row>
    <row r="18" spans="1:6" ht="16.5" customHeight="1">
      <c r="A18" s="16" t="s">
        <v>10</v>
      </c>
      <c r="B18" s="39">
        <v>5.6440518720007304</v>
      </c>
      <c r="C18" s="22">
        <f t="shared" si="0"/>
        <v>5.7410466539005203</v>
      </c>
    </row>
    <row r="19" spans="1:6" ht="16.5" customHeight="1">
      <c r="A19" s="16" t="s">
        <v>100</v>
      </c>
      <c r="B19" s="39">
        <v>5.9054431170196899</v>
      </c>
      <c r="C19" s="22">
        <f t="shared" si="0"/>
        <v>5.7410466539005203</v>
      </c>
    </row>
    <row r="20" spans="1:6" ht="16.5" customHeight="1">
      <c r="A20" s="16" t="s">
        <v>33</v>
      </c>
      <c r="B20" s="39">
        <v>5.5434655220315001</v>
      </c>
      <c r="C20" s="22">
        <f t="shared" si="0"/>
        <v>5.7410466539005203</v>
      </c>
    </row>
    <row r="21" spans="1:6" ht="16.5" customHeight="1">
      <c r="A21" s="16" t="s">
        <v>101</v>
      </c>
      <c r="B21" s="39">
        <v>5.8185400703041603</v>
      </c>
      <c r="C21" s="22">
        <f t="shared" si="0"/>
        <v>5.7410466539005203</v>
      </c>
    </row>
    <row r="22" spans="1:6" ht="16.5" customHeight="1">
      <c r="A22" s="16" t="s">
        <v>70</v>
      </c>
      <c r="B22" s="39">
        <v>5.8316505451636598</v>
      </c>
      <c r="C22" s="22">
        <f t="shared" si="0"/>
        <v>5.7410466539005203</v>
      </c>
    </row>
    <row r="23" spans="1:6" ht="16.5" customHeight="1">
      <c r="A23" s="16" t="s">
        <v>93</v>
      </c>
      <c r="B23" s="39">
        <v>5.7104903802269602</v>
      </c>
      <c r="C23" s="22">
        <f t="shared" si="0"/>
        <v>5.7410466539005203</v>
      </c>
    </row>
    <row r="24" spans="1:6" ht="16.5" customHeight="1">
      <c r="A24" s="16" t="s">
        <v>48</v>
      </c>
      <c r="B24" s="39">
        <v>5.6719552803468698</v>
      </c>
      <c r="C24" s="22">
        <f t="shared" si="0"/>
        <v>5.7410466539005203</v>
      </c>
    </row>
    <row r="25" spans="1:6" ht="16.5" customHeight="1">
      <c r="A25" s="16" t="s">
        <v>1</v>
      </c>
      <c r="B25" s="39">
        <v>5.7243628374322704</v>
      </c>
      <c r="C25" s="22">
        <f t="shared" si="0"/>
        <v>5.7410466539005203</v>
      </c>
    </row>
    <row r="26" spans="1:6" ht="16.5" customHeight="1">
      <c r="A26" s="16" t="s">
        <v>102</v>
      </c>
      <c r="B26" s="39">
        <v>5.7004274431923898</v>
      </c>
      <c r="C26" s="22">
        <f t="shared" si="0"/>
        <v>5.7410466539005203</v>
      </c>
    </row>
    <row r="27" spans="1:6" ht="16.5" customHeight="1">
      <c r="A27" s="16" t="s">
        <v>29</v>
      </c>
      <c r="B27" s="39">
        <v>5.6649607122284298</v>
      </c>
      <c r="C27" s="22">
        <f t="shared" si="0"/>
        <v>5.7410466539005203</v>
      </c>
    </row>
    <row r="28" spans="1:6" ht="16.5" customHeight="1">
      <c r="A28" s="16" t="s">
        <v>55</v>
      </c>
      <c r="B28" s="39">
        <v>5.7502483091627203</v>
      </c>
      <c r="C28" s="22">
        <f t="shared" si="0"/>
        <v>5.7410466539005203</v>
      </c>
    </row>
    <row r="29" spans="1:6" ht="16.5" customHeight="1">
      <c r="A29" s="17" t="s">
        <v>94</v>
      </c>
      <c r="B29" s="40">
        <v>5.6873367181734302</v>
      </c>
      <c r="C29" s="23">
        <f t="shared" si="0"/>
        <v>5.7410466539005203</v>
      </c>
    </row>
    <row r="30" spans="1:6" ht="16.5" customHeight="1">
      <c r="A30" s="18" t="s">
        <v>82</v>
      </c>
      <c r="B30" s="41">
        <v>5.7410466539005203</v>
      </c>
      <c r="C30" s="24">
        <f t="shared" si="0"/>
        <v>5.7410466539005203</v>
      </c>
    </row>
    <row r="31" spans="1:6">
      <c r="A31" s="19"/>
    </row>
    <row r="32" spans="1:6" s="10" customFormat="1" ht="22.5" customHeight="1">
      <c r="A32" s="11" t="s">
        <v>81</v>
      </c>
      <c r="D32" s="37"/>
      <c r="E32" s="37"/>
      <c r="F32" s="37"/>
    </row>
    <row r="33" spans="1:16" s="10" customFormat="1" ht="14.25">
      <c r="A33" s="12" t="s">
        <v>155</v>
      </c>
      <c r="D33" s="37"/>
      <c r="E33" s="37"/>
      <c r="F33" s="37"/>
      <c r="P33" s="36" t="str">
        <f>SUBSTITUTE('Ｂ－７'!$C$6,"より","")</f>
        <v>令和２年度市町村国保特定健康診査結果データ及び全国健康保険協会（協会けんぽ）秋田支部特定健康診査結果データ</v>
      </c>
    </row>
    <row r="34" spans="1:16" ht="16.5" customHeight="1">
      <c r="A34" s="13"/>
      <c r="B34" s="20"/>
      <c r="C34" s="25"/>
      <c r="G34" s="25"/>
      <c r="H34" s="25"/>
      <c r="I34" s="25"/>
      <c r="J34" s="25"/>
    </row>
    <row r="35" spans="1:16" ht="27" customHeight="1">
      <c r="A35" s="14" t="s">
        <v>107</v>
      </c>
      <c r="B35" s="14" t="s">
        <v>134</v>
      </c>
      <c r="C35" s="14" t="s">
        <v>41</v>
      </c>
    </row>
    <row r="36" spans="1:16" ht="16.5" customHeight="1">
      <c r="A36" s="15" t="s">
        <v>37</v>
      </c>
      <c r="B36" s="38">
        <v>5.6118322714091802</v>
      </c>
      <c r="C36" s="21">
        <f t="shared" ref="C36:C61" si="1">$B$61</f>
        <v>5.6481042225078104</v>
      </c>
    </row>
    <row r="37" spans="1:16" ht="16.5" customHeight="1">
      <c r="A37" s="16" t="s">
        <v>72</v>
      </c>
      <c r="B37" s="39">
        <v>5.6929076887058399</v>
      </c>
      <c r="C37" s="22">
        <f t="shared" si="1"/>
        <v>5.6481042225078104</v>
      </c>
    </row>
    <row r="38" spans="1:16" ht="16.5" customHeight="1">
      <c r="A38" s="16" t="s">
        <v>89</v>
      </c>
      <c r="B38" s="39">
        <v>5.7038651245908403</v>
      </c>
      <c r="C38" s="22">
        <f t="shared" si="1"/>
        <v>5.6481042225078104</v>
      </c>
    </row>
    <row r="39" spans="1:16" ht="16.5" customHeight="1">
      <c r="A39" s="16" t="s">
        <v>58</v>
      </c>
      <c r="B39" s="39">
        <v>5.5819963859339197</v>
      </c>
      <c r="C39" s="22">
        <f t="shared" si="1"/>
        <v>5.6481042225078104</v>
      </c>
    </row>
    <row r="40" spans="1:16" ht="16.5" customHeight="1">
      <c r="A40" s="16" t="s">
        <v>95</v>
      </c>
      <c r="B40" s="39">
        <v>5.5976471465582103</v>
      </c>
      <c r="C40" s="22">
        <f t="shared" si="1"/>
        <v>5.6481042225078104</v>
      </c>
    </row>
    <row r="41" spans="1:16" ht="16.5" customHeight="1">
      <c r="A41" s="16" t="s">
        <v>85</v>
      </c>
      <c r="B41" s="39">
        <v>5.82711724860365</v>
      </c>
      <c r="C41" s="22">
        <f t="shared" si="1"/>
        <v>5.6481042225078104</v>
      </c>
    </row>
    <row r="42" spans="1:16" ht="16.5" customHeight="1">
      <c r="A42" s="16" t="s">
        <v>43</v>
      </c>
      <c r="B42" s="39">
        <v>5.68812332776369</v>
      </c>
      <c r="C42" s="22">
        <f t="shared" si="1"/>
        <v>5.6481042225078104</v>
      </c>
    </row>
    <row r="43" spans="1:16" ht="16.5" customHeight="1">
      <c r="A43" s="16" t="s">
        <v>64</v>
      </c>
      <c r="B43" s="39">
        <v>5.7400645933348597</v>
      </c>
      <c r="C43" s="22">
        <f t="shared" si="1"/>
        <v>5.6481042225078104</v>
      </c>
    </row>
    <row r="44" spans="1:16" ht="16.5" customHeight="1">
      <c r="A44" s="16" t="s">
        <v>77</v>
      </c>
      <c r="B44" s="39">
        <v>5.9256445510227698</v>
      </c>
      <c r="C44" s="22">
        <f t="shared" si="1"/>
        <v>5.6481042225078104</v>
      </c>
    </row>
    <row r="45" spans="1:16" ht="16.5" customHeight="1">
      <c r="A45" s="16" t="s">
        <v>42</v>
      </c>
      <c r="B45" s="39">
        <v>5.5173644725258102</v>
      </c>
      <c r="C45" s="22">
        <f t="shared" si="1"/>
        <v>5.6481042225078104</v>
      </c>
    </row>
    <row r="46" spans="1:16" ht="16.5" customHeight="1">
      <c r="A46" s="16" t="s">
        <v>96</v>
      </c>
      <c r="B46" s="39">
        <v>5.5928493752627704</v>
      </c>
      <c r="C46" s="22">
        <f t="shared" si="1"/>
        <v>5.6481042225078104</v>
      </c>
    </row>
    <row r="47" spans="1:16" ht="16.5" customHeight="1">
      <c r="A47" s="16" t="s">
        <v>98</v>
      </c>
      <c r="B47" s="39">
        <v>5.5572756045346896</v>
      </c>
      <c r="C47" s="22">
        <f t="shared" si="1"/>
        <v>5.6481042225078104</v>
      </c>
    </row>
    <row r="48" spans="1:16" ht="16.5" customHeight="1">
      <c r="A48" s="16" t="s">
        <v>99</v>
      </c>
      <c r="B48" s="39">
        <v>5.5748139067120803</v>
      </c>
      <c r="C48" s="22">
        <f t="shared" si="1"/>
        <v>5.6481042225078104</v>
      </c>
    </row>
    <row r="49" spans="1:3" s="1" customFormat="1" ht="16.5" customHeight="1">
      <c r="A49" s="16" t="s">
        <v>10</v>
      </c>
      <c r="B49" s="39">
        <v>5.5140718080720399</v>
      </c>
      <c r="C49" s="22">
        <f t="shared" si="1"/>
        <v>5.6481042225078104</v>
      </c>
    </row>
    <row r="50" spans="1:3" s="1" customFormat="1" ht="16.5" customHeight="1">
      <c r="A50" s="16" t="s">
        <v>100</v>
      </c>
      <c r="B50" s="39">
        <v>5.8716598028678604</v>
      </c>
      <c r="C50" s="22">
        <f t="shared" si="1"/>
        <v>5.6481042225078104</v>
      </c>
    </row>
    <row r="51" spans="1:3" s="1" customFormat="1" ht="16.5" customHeight="1">
      <c r="A51" s="16" t="s">
        <v>33</v>
      </c>
      <c r="B51" s="39">
        <v>5.5421234359989198</v>
      </c>
      <c r="C51" s="22">
        <f t="shared" si="1"/>
        <v>5.6481042225078104</v>
      </c>
    </row>
    <row r="52" spans="1:3" s="1" customFormat="1" ht="16.5" customHeight="1">
      <c r="A52" s="16" t="s">
        <v>101</v>
      </c>
      <c r="B52" s="39">
        <v>5.7930087034574003</v>
      </c>
      <c r="C52" s="22">
        <f t="shared" si="1"/>
        <v>5.6481042225078104</v>
      </c>
    </row>
    <row r="53" spans="1:3" s="1" customFormat="1" ht="16.5" customHeight="1">
      <c r="A53" s="16" t="s">
        <v>70</v>
      </c>
      <c r="B53" s="39">
        <v>5.8055073083616504</v>
      </c>
      <c r="C53" s="22">
        <f t="shared" si="1"/>
        <v>5.6481042225078104</v>
      </c>
    </row>
    <row r="54" spans="1:3" s="1" customFormat="1" ht="16.5" customHeight="1">
      <c r="A54" s="16" t="s">
        <v>93</v>
      </c>
      <c r="B54" s="39">
        <v>5.57683465422084</v>
      </c>
      <c r="C54" s="22">
        <f t="shared" si="1"/>
        <v>5.6481042225078104</v>
      </c>
    </row>
    <row r="55" spans="1:3" s="1" customFormat="1" ht="16.5" customHeight="1">
      <c r="A55" s="16" t="s">
        <v>48</v>
      </c>
      <c r="B55" s="39">
        <v>5.5794263831189204</v>
      </c>
      <c r="C55" s="22">
        <f t="shared" si="1"/>
        <v>5.6481042225078104</v>
      </c>
    </row>
    <row r="56" spans="1:3" s="1" customFormat="1" ht="16.5" customHeight="1">
      <c r="A56" s="16" t="s">
        <v>1</v>
      </c>
      <c r="B56" s="39">
        <v>5.6351936883723104</v>
      </c>
      <c r="C56" s="22">
        <f t="shared" si="1"/>
        <v>5.6481042225078104</v>
      </c>
    </row>
    <row r="57" spans="1:3" s="1" customFormat="1" ht="16.5" customHeight="1">
      <c r="A57" s="16" t="s">
        <v>102</v>
      </c>
      <c r="B57" s="39">
        <v>5.6053405114311801</v>
      </c>
      <c r="C57" s="22">
        <f t="shared" si="1"/>
        <v>5.6481042225078104</v>
      </c>
    </row>
    <row r="58" spans="1:3" s="1" customFormat="1" ht="16.5" customHeight="1">
      <c r="A58" s="16" t="s">
        <v>29</v>
      </c>
      <c r="B58" s="39">
        <v>5.5732879605202301</v>
      </c>
      <c r="C58" s="22">
        <f t="shared" si="1"/>
        <v>5.6481042225078104</v>
      </c>
    </row>
    <row r="59" spans="1:3" s="1" customFormat="1" ht="16.5" customHeight="1">
      <c r="A59" s="16" t="s">
        <v>55</v>
      </c>
      <c r="B59" s="39">
        <v>5.6097794561999903</v>
      </c>
      <c r="C59" s="22">
        <f t="shared" si="1"/>
        <v>5.6481042225078104</v>
      </c>
    </row>
    <row r="60" spans="1:3" s="1" customFormat="1" ht="16.5" customHeight="1">
      <c r="A60" s="17" t="s">
        <v>94</v>
      </c>
      <c r="B60" s="40">
        <v>5.4848701531155104</v>
      </c>
      <c r="C60" s="23">
        <f t="shared" si="1"/>
        <v>5.6481042225078104</v>
      </c>
    </row>
    <row r="61" spans="1:3" s="1" customFormat="1" ht="16.5" customHeight="1">
      <c r="A61" s="18" t="s">
        <v>82</v>
      </c>
      <c r="B61" s="41">
        <v>5.6481042225078104</v>
      </c>
      <c r="C61" s="24">
        <f t="shared" si="1"/>
        <v>5.6481042225078104</v>
      </c>
    </row>
    <row r="62" spans="1:3" s="1" customFormat="1">
      <c r="A62" s="19"/>
    </row>
  </sheetData>
  <phoneticPr fontId="4"/>
  <dataValidations count="1">
    <dataValidation allowBlank="1" showDropDown="0" showInputMessage="1" showErrorMessage="0" sqref="A2 A33"/>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sheetPr codeName="Sheet103">
    <tabColor rgb="FFFFFF00"/>
  </sheetPr>
  <dimension ref="A1:P62"/>
  <sheetViews>
    <sheetView view="pageBreakPreview" zoomScaleNormal="68" zoomScaleSheetLayoutView="100" workbookViewId="0">
      <selection activeCell="B30" sqref="B30:B35"/>
    </sheetView>
  </sheetViews>
  <sheetFormatPr defaultRowHeight="13.5"/>
  <cols>
    <col min="1" max="1" width="11" style="1" customWidth="1"/>
    <col min="2" max="2" width="7.5" style="1" bestFit="1" customWidth="1"/>
    <col min="3" max="3" width="5.875" style="1" hidden="1" customWidth="1"/>
    <col min="4" max="5" width="5.875" customWidth="1"/>
    <col min="6" max="6" width="6.125" customWidth="1"/>
    <col min="7" max="16" width="9.625" style="1" customWidth="1"/>
    <col min="17" max="16384" width="9" style="1" customWidth="1"/>
  </cols>
  <sheetData>
    <row r="1" spans="1:16" s="10" customFormat="1" ht="22.5" customHeight="1">
      <c r="A1" s="11" t="s">
        <v>81</v>
      </c>
      <c r="D1" s="37"/>
      <c r="E1" s="37"/>
      <c r="F1" s="37"/>
    </row>
    <row r="2" spans="1:16" s="10" customFormat="1" ht="14.25">
      <c r="A2" s="12" t="s">
        <v>115</v>
      </c>
      <c r="D2" s="37"/>
      <c r="E2" s="37"/>
      <c r="F2" s="37"/>
      <c r="P2" s="36" t="str">
        <f>SUBSTITUTE('Ｂ－７'!$C$6,"より","")</f>
        <v>令和２年度市町村国保特定健康診査結果データ及び全国健康保険協会（協会けんぽ）秋田支部特定健康診査結果データ</v>
      </c>
    </row>
    <row r="3" spans="1:16" ht="16.5" customHeight="1">
      <c r="A3" s="13"/>
      <c r="B3" s="20"/>
      <c r="C3" s="25"/>
      <c r="G3" s="25"/>
      <c r="H3" s="25"/>
      <c r="I3" s="25"/>
      <c r="J3" s="25"/>
    </row>
    <row r="4" spans="1:16" ht="27" customHeight="1">
      <c r="A4" s="14" t="s">
        <v>107</v>
      </c>
      <c r="B4" s="14" t="s">
        <v>17</v>
      </c>
      <c r="C4" s="14" t="s">
        <v>41</v>
      </c>
    </row>
    <row r="5" spans="1:16" ht="16.5" customHeight="1">
      <c r="A5" s="15" t="s">
        <v>37</v>
      </c>
      <c r="B5" s="21">
        <v>134.774227604256</v>
      </c>
      <c r="C5" s="21">
        <f t="shared" ref="C5:C30" si="0">$B$30</f>
        <v>132.69029711477199</v>
      </c>
    </row>
    <row r="6" spans="1:16" ht="16.5" customHeight="1">
      <c r="A6" s="16" t="s">
        <v>72</v>
      </c>
      <c r="B6" s="22">
        <v>135.77031416048001</v>
      </c>
      <c r="C6" s="22">
        <f t="shared" si="0"/>
        <v>132.69029711477199</v>
      </c>
    </row>
    <row r="7" spans="1:16" ht="16.5" customHeight="1">
      <c r="A7" s="16" t="s">
        <v>89</v>
      </c>
      <c r="B7" s="22">
        <v>136.534804215354</v>
      </c>
      <c r="C7" s="22">
        <f t="shared" si="0"/>
        <v>132.69029711477199</v>
      </c>
    </row>
    <row r="8" spans="1:16" ht="16.5" customHeight="1">
      <c r="A8" s="16" t="s">
        <v>58</v>
      </c>
      <c r="B8" s="22">
        <v>134.092172043505</v>
      </c>
      <c r="C8" s="22">
        <f t="shared" si="0"/>
        <v>132.69029711477199</v>
      </c>
    </row>
    <row r="9" spans="1:16" ht="16.5" customHeight="1">
      <c r="A9" s="16" t="s">
        <v>95</v>
      </c>
      <c r="B9" s="22">
        <v>135.315821909231</v>
      </c>
      <c r="C9" s="22">
        <f t="shared" si="0"/>
        <v>132.69029711477199</v>
      </c>
    </row>
    <row r="10" spans="1:16" ht="16.5" customHeight="1">
      <c r="A10" s="16" t="s">
        <v>85</v>
      </c>
      <c r="B10" s="22">
        <v>133.878455106921</v>
      </c>
      <c r="C10" s="22">
        <f t="shared" si="0"/>
        <v>132.69029711477199</v>
      </c>
    </row>
    <row r="11" spans="1:16" ht="16.5" customHeight="1">
      <c r="A11" s="16" t="s">
        <v>43</v>
      </c>
      <c r="B11" s="22">
        <v>133.59643744138799</v>
      </c>
      <c r="C11" s="22">
        <f t="shared" si="0"/>
        <v>132.69029711477199</v>
      </c>
    </row>
    <row r="12" spans="1:16" ht="16.5" customHeight="1">
      <c r="A12" s="16" t="s">
        <v>64</v>
      </c>
      <c r="B12" s="22">
        <v>134.52893301602199</v>
      </c>
      <c r="C12" s="22">
        <f t="shared" si="0"/>
        <v>132.69029711477199</v>
      </c>
    </row>
    <row r="13" spans="1:16" ht="16.5" customHeight="1">
      <c r="A13" s="16" t="s">
        <v>77</v>
      </c>
      <c r="B13" s="22">
        <v>135.23878758486401</v>
      </c>
      <c r="C13" s="22">
        <f t="shared" si="0"/>
        <v>132.69029711477199</v>
      </c>
    </row>
    <row r="14" spans="1:16" ht="16.5" customHeight="1">
      <c r="A14" s="16" t="s">
        <v>42</v>
      </c>
      <c r="B14" s="22">
        <v>129.69335964194599</v>
      </c>
      <c r="C14" s="22">
        <f t="shared" si="0"/>
        <v>132.69029711477199</v>
      </c>
    </row>
    <row r="15" spans="1:16" ht="16.5" customHeight="1">
      <c r="A15" s="16" t="s">
        <v>96</v>
      </c>
      <c r="B15" s="22">
        <v>133.55833284444699</v>
      </c>
      <c r="C15" s="22">
        <f t="shared" si="0"/>
        <v>132.69029711477199</v>
      </c>
    </row>
    <row r="16" spans="1:16" ht="16.5" customHeight="1">
      <c r="A16" s="16" t="s">
        <v>98</v>
      </c>
      <c r="B16" s="22">
        <v>130.186279661181</v>
      </c>
      <c r="C16" s="22">
        <f t="shared" si="0"/>
        <v>132.69029711477199</v>
      </c>
    </row>
    <row r="17" spans="1:6" ht="16.5" customHeight="1">
      <c r="A17" s="16" t="s">
        <v>99</v>
      </c>
      <c r="B17" s="22">
        <v>131.90444456434199</v>
      </c>
      <c r="C17" s="22">
        <f t="shared" si="0"/>
        <v>132.69029711477199</v>
      </c>
    </row>
    <row r="18" spans="1:6" ht="16.5" customHeight="1">
      <c r="A18" s="16" t="s">
        <v>10</v>
      </c>
      <c r="B18" s="22">
        <v>131.80612429434001</v>
      </c>
      <c r="C18" s="22">
        <f t="shared" si="0"/>
        <v>132.69029711477199</v>
      </c>
    </row>
    <row r="19" spans="1:6" ht="16.5" customHeight="1">
      <c r="A19" s="16" t="s">
        <v>100</v>
      </c>
      <c r="B19" s="22">
        <v>133.85589005160199</v>
      </c>
      <c r="C19" s="22">
        <f t="shared" si="0"/>
        <v>132.69029711477199</v>
      </c>
    </row>
    <row r="20" spans="1:6" ht="16.5" customHeight="1">
      <c r="A20" s="16" t="s">
        <v>33</v>
      </c>
      <c r="B20" s="22">
        <v>127.188408790221</v>
      </c>
      <c r="C20" s="22">
        <f t="shared" si="0"/>
        <v>132.69029711477199</v>
      </c>
    </row>
    <row r="21" spans="1:6" ht="16.5" customHeight="1">
      <c r="A21" s="16" t="s">
        <v>101</v>
      </c>
      <c r="B21" s="22">
        <v>128.85502954067101</v>
      </c>
      <c r="C21" s="22">
        <f t="shared" si="0"/>
        <v>132.69029711477199</v>
      </c>
    </row>
    <row r="22" spans="1:6" ht="16.5" customHeight="1">
      <c r="A22" s="16" t="s">
        <v>70</v>
      </c>
      <c r="B22" s="22">
        <v>131.02849741526001</v>
      </c>
      <c r="C22" s="22">
        <f t="shared" si="0"/>
        <v>132.69029711477199</v>
      </c>
    </row>
    <row r="23" spans="1:6" ht="16.5" customHeight="1">
      <c r="A23" s="16" t="s">
        <v>93</v>
      </c>
      <c r="B23" s="22">
        <v>132.11637050620101</v>
      </c>
      <c r="C23" s="22">
        <f t="shared" si="0"/>
        <v>132.69029711477199</v>
      </c>
    </row>
    <row r="24" spans="1:6" ht="16.5" customHeight="1">
      <c r="A24" s="16" t="s">
        <v>48</v>
      </c>
      <c r="B24" s="22">
        <v>132.55022462737099</v>
      </c>
      <c r="C24" s="22">
        <f t="shared" si="0"/>
        <v>132.69029711477199</v>
      </c>
    </row>
    <row r="25" spans="1:6" ht="16.5" customHeight="1">
      <c r="A25" s="16" t="s">
        <v>1</v>
      </c>
      <c r="B25" s="22">
        <v>133.064853368059</v>
      </c>
      <c r="C25" s="22">
        <f t="shared" si="0"/>
        <v>132.69029711477199</v>
      </c>
    </row>
    <row r="26" spans="1:6" ht="16.5" customHeight="1">
      <c r="A26" s="16" t="s">
        <v>102</v>
      </c>
      <c r="B26" s="22">
        <v>131.64516620939901</v>
      </c>
      <c r="C26" s="22">
        <f t="shared" si="0"/>
        <v>132.69029711477199</v>
      </c>
    </row>
    <row r="27" spans="1:6" ht="16.5" customHeight="1">
      <c r="A27" s="16" t="s">
        <v>29</v>
      </c>
      <c r="B27" s="22">
        <v>130.28833066975599</v>
      </c>
      <c r="C27" s="22">
        <f t="shared" si="0"/>
        <v>132.69029711477199</v>
      </c>
    </row>
    <row r="28" spans="1:6" ht="16.5" customHeight="1">
      <c r="A28" s="16" t="s">
        <v>55</v>
      </c>
      <c r="B28" s="22">
        <v>132.44173821986701</v>
      </c>
      <c r="C28" s="22">
        <f t="shared" si="0"/>
        <v>132.69029711477199</v>
      </c>
    </row>
    <row r="29" spans="1:6" ht="16.5" customHeight="1">
      <c r="A29" s="17" t="s">
        <v>94</v>
      </c>
      <c r="B29" s="23">
        <v>133.344424382623</v>
      </c>
      <c r="C29" s="23">
        <f t="shared" si="0"/>
        <v>132.69029711477199</v>
      </c>
    </row>
    <row r="30" spans="1:6" ht="16.5" customHeight="1">
      <c r="A30" s="18" t="s">
        <v>82</v>
      </c>
      <c r="B30" s="24">
        <v>132.69029711477199</v>
      </c>
      <c r="C30" s="24">
        <f t="shared" si="0"/>
        <v>132.69029711477199</v>
      </c>
    </row>
    <row r="31" spans="1:6">
      <c r="A31" s="19"/>
    </row>
    <row r="32" spans="1:6" s="10" customFormat="1" ht="22.5" customHeight="1">
      <c r="A32" s="11" t="s">
        <v>81</v>
      </c>
      <c r="D32" s="37"/>
      <c r="E32" s="37"/>
      <c r="F32" s="37"/>
    </row>
    <row r="33" spans="1:16" s="10" customFormat="1" ht="14.25">
      <c r="A33" s="12" t="s">
        <v>2</v>
      </c>
      <c r="D33" s="37"/>
      <c r="E33" s="37"/>
      <c r="F33" s="37"/>
      <c r="P33" s="36" t="str">
        <f>SUBSTITUTE('Ｂ－７'!$C$6,"より","")</f>
        <v>令和２年度市町村国保特定健康診査結果データ及び全国健康保険協会（協会けんぽ）秋田支部特定健康診査結果データ</v>
      </c>
    </row>
    <row r="34" spans="1:16" ht="16.5" customHeight="1">
      <c r="A34" s="13"/>
      <c r="B34" s="20"/>
      <c r="C34" s="25"/>
      <c r="G34" s="25"/>
      <c r="H34" s="25"/>
      <c r="I34" s="25"/>
      <c r="J34" s="25"/>
    </row>
    <row r="35" spans="1:16" ht="27" customHeight="1">
      <c r="A35" s="14" t="s">
        <v>107</v>
      </c>
      <c r="B35" s="14" t="s">
        <v>17</v>
      </c>
      <c r="C35" s="14" t="s">
        <v>41</v>
      </c>
    </row>
    <row r="36" spans="1:16" ht="16.5" customHeight="1">
      <c r="A36" s="15" t="s">
        <v>37</v>
      </c>
      <c r="B36" s="21">
        <v>128.88668193201201</v>
      </c>
      <c r="C36" s="21">
        <f t="shared" ref="C36:C61" si="1">$B$61</f>
        <v>127.58337456560101</v>
      </c>
    </row>
    <row r="37" spans="1:16" ht="16.5" customHeight="1">
      <c r="A37" s="16" t="s">
        <v>72</v>
      </c>
      <c r="B37" s="22">
        <v>131.98888992711801</v>
      </c>
      <c r="C37" s="22">
        <f t="shared" si="1"/>
        <v>127.58337456560101</v>
      </c>
    </row>
    <row r="38" spans="1:16" ht="16.5" customHeight="1">
      <c r="A38" s="16" t="s">
        <v>89</v>
      </c>
      <c r="B38" s="22">
        <v>131.63228501935001</v>
      </c>
      <c r="C38" s="22">
        <f t="shared" si="1"/>
        <v>127.58337456560101</v>
      </c>
    </row>
    <row r="39" spans="1:16" ht="16.5" customHeight="1">
      <c r="A39" s="16" t="s">
        <v>58</v>
      </c>
      <c r="B39" s="22">
        <v>129.08278378811599</v>
      </c>
      <c r="C39" s="22">
        <f t="shared" si="1"/>
        <v>127.58337456560101</v>
      </c>
    </row>
    <row r="40" spans="1:16" ht="16.5" customHeight="1">
      <c r="A40" s="16" t="s">
        <v>95</v>
      </c>
      <c r="B40" s="22">
        <v>129.338897068639</v>
      </c>
      <c r="C40" s="22">
        <f t="shared" si="1"/>
        <v>127.58337456560101</v>
      </c>
    </row>
    <row r="41" spans="1:16" ht="16.5" customHeight="1">
      <c r="A41" s="16" t="s">
        <v>85</v>
      </c>
      <c r="B41" s="22">
        <v>127.70665508198</v>
      </c>
      <c r="C41" s="22">
        <f t="shared" si="1"/>
        <v>127.58337456560101</v>
      </c>
    </row>
    <row r="42" spans="1:16" ht="16.5" customHeight="1">
      <c r="A42" s="16" t="s">
        <v>43</v>
      </c>
      <c r="B42" s="22">
        <v>128.07389175121099</v>
      </c>
      <c r="C42" s="22">
        <f t="shared" si="1"/>
        <v>127.58337456560101</v>
      </c>
    </row>
    <row r="43" spans="1:16" ht="16.5" customHeight="1">
      <c r="A43" s="16" t="s">
        <v>64</v>
      </c>
      <c r="B43" s="22">
        <v>129.78362380893799</v>
      </c>
      <c r="C43" s="22">
        <f t="shared" si="1"/>
        <v>127.58337456560101</v>
      </c>
    </row>
    <row r="44" spans="1:16" ht="16.5" customHeight="1">
      <c r="A44" s="16" t="s">
        <v>77</v>
      </c>
      <c r="B44" s="22">
        <v>128.907562910656</v>
      </c>
      <c r="C44" s="22">
        <f t="shared" si="1"/>
        <v>127.58337456560101</v>
      </c>
    </row>
    <row r="45" spans="1:16" ht="16.5" customHeight="1">
      <c r="A45" s="16" t="s">
        <v>42</v>
      </c>
      <c r="B45" s="22">
        <v>124.954978882939</v>
      </c>
      <c r="C45" s="22">
        <f t="shared" si="1"/>
        <v>127.58337456560101</v>
      </c>
    </row>
    <row r="46" spans="1:16" ht="16.5" customHeight="1">
      <c r="A46" s="16" t="s">
        <v>96</v>
      </c>
      <c r="B46" s="22">
        <v>126.57986606095599</v>
      </c>
      <c r="C46" s="22">
        <f t="shared" si="1"/>
        <v>127.58337456560101</v>
      </c>
    </row>
    <row r="47" spans="1:16" ht="16.5" customHeight="1">
      <c r="A47" s="16" t="s">
        <v>98</v>
      </c>
      <c r="B47" s="22">
        <v>125.216684919123</v>
      </c>
      <c r="C47" s="22">
        <f t="shared" si="1"/>
        <v>127.58337456560101</v>
      </c>
    </row>
    <row r="48" spans="1:16" ht="16.5" customHeight="1">
      <c r="A48" s="16" t="s">
        <v>99</v>
      </c>
      <c r="B48" s="22">
        <v>125.757484700064</v>
      </c>
      <c r="C48" s="22">
        <f t="shared" si="1"/>
        <v>127.58337456560101</v>
      </c>
    </row>
    <row r="49" spans="1:3" s="1" customFormat="1" ht="16.5" customHeight="1">
      <c r="A49" s="16" t="s">
        <v>10</v>
      </c>
      <c r="B49" s="22">
        <v>125.307099849941</v>
      </c>
      <c r="C49" s="22">
        <f t="shared" si="1"/>
        <v>127.58337456560101</v>
      </c>
    </row>
    <row r="50" spans="1:3" s="1" customFormat="1" ht="16.5" customHeight="1">
      <c r="A50" s="16" t="s">
        <v>100</v>
      </c>
      <c r="B50" s="22">
        <v>130.375496698159</v>
      </c>
      <c r="C50" s="22">
        <f t="shared" si="1"/>
        <v>127.58337456560101</v>
      </c>
    </row>
    <row r="51" spans="1:3" s="1" customFormat="1" ht="16.5" customHeight="1">
      <c r="A51" s="16" t="s">
        <v>33</v>
      </c>
      <c r="B51" s="22">
        <v>125.588274179878</v>
      </c>
      <c r="C51" s="22">
        <f t="shared" si="1"/>
        <v>127.58337456560101</v>
      </c>
    </row>
    <row r="52" spans="1:3" s="1" customFormat="1" ht="16.5" customHeight="1">
      <c r="A52" s="16" t="s">
        <v>101</v>
      </c>
      <c r="B52" s="22">
        <v>124.680392559959</v>
      </c>
      <c r="C52" s="22">
        <f t="shared" si="1"/>
        <v>127.58337456560101</v>
      </c>
    </row>
    <row r="53" spans="1:3" s="1" customFormat="1" ht="16.5" customHeight="1">
      <c r="A53" s="16" t="s">
        <v>70</v>
      </c>
      <c r="B53" s="22">
        <v>126.38419720092</v>
      </c>
      <c r="C53" s="22">
        <f t="shared" si="1"/>
        <v>127.58337456560101</v>
      </c>
    </row>
    <row r="54" spans="1:3" s="1" customFormat="1" ht="16.5" customHeight="1">
      <c r="A54" s="16" t="s">
        <v>93</v>
      </c>
      <c r="B54" s="22">
        <v>127.94559624601899</v>
      </c>
      <c r="C54" s="22">
        <f t="shared" si="1"/>
        <v>127.58337456560101</v>
      </c>
    </row>
    <row r="55" spans="1:3" s="1" customFormat="1" ht="16.5" customHeight="1">
      <c r="A55" s="16" t="s">
        <v>48</v>
      </c>
      <c r="B55" s="22">
        <v>126.10235294484001</v>
      </c>
      <c r="C55" s="22">
        <f t="shared" si="1"/>
        <v>127.58337456560101</v>
      </c>
    </row>
    <row r="56" spans="1:3" s="1" customFormat="1" ht="16.5" customHeight="1">
      <c r="A56" s="16" t="s">
        <v>1</v>
      </c>
      <c r="B56" s="22">
        <v>128.421118701962</v>
      </c>
      <c r="C56" s="22">
        <f t="shared" si="1"/>
        <v>127.58337456560101</v>
      </c>
    </row>
    <row r="57" spans="1:3" s="1" customFormat="1" ht="16.5" customHeight="1">
      <c r="A57" s="16" t="s">
        <v>102</v>
      </c>
      <c r="B57" s="22">
        <v>126.52822657526001</v>
      </c>
      <c r="C57" s="22">
        <f t="shared" si="1"/>
        <v>127.58337456560101</v>
      </c>
    </row>
    <row r="58" spans="1:3" s="1" customFormat="1" ht="16.5" customHeight="1">
      <c r="A58" s="16" t="s">
        <v>29</v>
      </c>
      <c r="B58" s="22">
        <v>125.15215456658299</v>
      </c>
      <c r="C58" s="22">
        <f t="shared" si="1"/>
        <v>127.58337456560101</v>
      </c>
    </row>
    <row r="59" spans="1:3" s="1" customFormat="1" ht="16.5" customHeight="1">
      <c r="A59" s="16" t="s">
        <v>55</v>
      </c>
      <c r="B59" s="22">
        <v>127.535947568503</v>
      </c>
      <c r="C59" s="22">
        <f t="shared" si="1"/>
        <v>127.58337456560101</v>
      </c>
    </row>
    <row r="60" spans="1:3" s="1" customFormat="1" ht="16.5" customHeight="1">
      <c r="A60" s="17" t="s">
        <v>94</v>
      </c>
      <c r="B60" s="23">
        <v>127.653221196906</v>
      </c>
      <c r="C60" s="23">
        <f t="shared" si="1"/>
        <v>127.58337456560101</v>
      </c>
    </row>
    <row r="61" spans="1:3" s="1" customFormat="1" ht="16.5" customHeight="1">
      <c r="A61" s="18" t="s">
        <v>82</v>
      </c>
      <c r="B61" s="24">
        <v>127.58337456560101</v>
      </c>
      <c r="C61" s="24">
        <f t="shared" si="1"/>
        <v>127.58337456560101</v>
      </c>
    </row>
    <row r="62" spans="1:3" s="1" customFormat="1">
      <c r="A62" s="19"/>
    </row>
  </sheetData>
  <phoneticPr fontId="4"/>
  <dataValidations count="1">
    <dataValidation allowBlank="1" showDropDown="0" showInputMessage="1" showErrorMessage="0" sqref="A2 A33"/>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sheetPr codeName="Sheet104">
    <tabColor rgb="FFFFFF00"/>
  </sheetPr>
  <dimension ref="A1:P62"/>
  <sheetViews>
    <sheetView view="pageBreakPreview" zoomScaleNormal="68" zoomScaleSheetLayoutView="100" workbookViewId="0">
      <selection activeCell="B30" sqref="B30:B35"/>
    </sheetView>
  </sheetViews>
  <sheetFormatPr defaultRowHeight="13.5"/>
  <cols>
    <col min="1" max="1" width="11" style="1" customWidth="1"/>
    <col min="2" max="2" width="7.5" style="1" bestFit="1" customWidth="1"/>
    <col min="3" max="3" width="5.875" style="1" hidden="1" customWidth="1"/>
    <col min="4" max="5" width="5.875" customWidth="1"/>
    <col min="6" max="6" width="6.125" customWidth="1"/>
    <col min="7" max="16" width="9.625" style="1" customWidth="1"/>
    <col min="17" max="16384" width="9" style="1" customWidth="1"/>
  </cols>
  <sheetData>
    <row r="1" spans="1:16" s="10" customFormat="1" ht="22.5" customHeight="1">
      <c r="A1" s="11" t="s">
        <v>81</v>
      </c>
      <c r="D1" s="37"/>
      <c r="E1" s="37"/>
      <c r="F1" s="37"/>
    </row>
    <row r="2" spans="1:16" s="10" customFormat="1" ht="14.25">
      <c r="A2" s="12" t="s">
        <v>135</v>
      </c>
      <c r="D2" s="37"/>
      <c r="E2" s="37"/>
      <c r="F2" s="37"/>
      <c r="P2" s="36" t="str">
        <f>SUBSTITUTE('Ｂ－７'!$C$6,"より","")</f>
        <v>令和２年度市町村国保特定健康診査結果データ及び全国健康保険協会（協会けんぽ）秋田支部特定健康診査結果データ</v>
      </c>
    </row>
    <row r="3" spans="1:16" ht="16.5" customHeight="1">
      <c r="A3" s="13"/>
      <c r="B3" s="20"/>
      <c r="C3" s="25"/>
      <c r="G3" s="25"/>
      <c r="H3" s="25"/>
      <c r="I3" s="25"/>
      <c r="J3" s="25"/>
    </row>
    <row r="4" spans="1:16" ht="27" customHeight="1">
      <c r="A4" s="14" t="s">
        <v>107</v>
      </c>
      <c r="B4" s="14" t="s">
        <v>162</v>
      </c>
      <c r="C4" s="14" t="s">
        <v>41</v>
      </c>
    </row>
    <row r="5" spans="1:16" ht="16.5" customHeight="1">
      <c r="A5" s="15" t="s">
        <v>37</v>
      </c>
      <c r="B5" s="21">
        <v>82.385335783854103</v>
      </c>
      <c r="C5" s="21">
        <f t="shared" ref="C5:C30" si="0">$B$30</f>
        <v>81.256979677071101</v>
      </c>
    </row>
    <row r="6" spans="1:16" ht="16.5" customHeight="1">
      <c r="A6" s="16" t="s">
        <v>72</v>
      </c>
      <c r="B6" s="22">
        <v>82.627120363823806</v>
      </c>
      <c r="C6" s="22">
        <f t="shared" si="0"/>
        <v>81.256979677071101</v>
      </c>
    </row>
    <row r="7" spans="1:16" ht="16.5" customHeight="1">
      <c r="A7" s="16" t="s">
        <v>89</v>
      </c>
      <c r="B7" s="22">
        <v>83.608435629827298</v>
      </c>
      <c r="C7" s="22">
        <f t="shared" si="0"/>
        <v>81.256979677071101</v>
      </c>
    </row>
    <row r="8" spans="1:16" ht="16.5" customHeight="1">
      <c r="A8" s="16" t="s">
        <v>58</v>
      </c>
      <c r="B8" s="22">
        <v>82.281672282234993</v>
      </c>
      <c r="C8" s="22">
        <f t="shared" si="0"/>
        <v>81.256979677071101</v>
      </c>
    </row>
    <row r="9" spans="1:16" ht="16.5" customHeight="1">
      <c r="A9" s="16" t="s">
        <v>95</v>
      </c>
      <c r="B9" s="22">
        <v>82.903589898075893</v>
      </c>
      <c r="C9" s="22">
        <f t="shared" si="0"/>
        <v>81.256979677071101</v>
      </c>
    </row>
    <row r="10" spans="1:16" ht="16.5" customHeight="1">
      <c r="A10" s="16" t="s">
        <v>85</v>
      </c>
      <c r="B10" s="22">
        <v>81.990476525413797</v>
      </c>
      <c r="C10" s="22">
        <f t="shared" si="0"/>
        <v>81.256979677071101</v>
      </c>
    </row>
    <row r="11" spans="1:16" ht="16.5" customHeight="1">
      <c r="A11" s="16" t="s">
        <v>43</v>
      </c>
      <c r="B11" s="22">
        <v>81.528086792762807</v>
      </c>
      <c r="C11" s="22">
        <f t="shared" si="0"/>
        <v>81.256979677071101</v>
      </c>
    </row>
    <row r="12" spans="1:16" ht="16.5" customHeight="1">
      <c r="A12" s="16" t="s">
        <v>64</v>
      </c>
      <c r="B12" s="22">
        <v>81.939479288454905</v>
      </c>
      <c r="C12" s="22">
        <f t="shared" si="0"/>
        <v>81.256979677071101</v>
      </c>
    </row>
    <row r="13" spans="1:16" ht="16.5" customHeight="1">
      <c r="A13" s="16" t="s">
        <v>77</v>
      </c>
      <c r="B13" s="22">
        <v>82.432358712861699</v>
      </c>
      <c r="C13" s="22">
        <f t="shared" si="0"/>
        <v>81.256979677071101</v>
      </c>
    </row>
    <row r="14" spans="1:16" ht="16.5" customHeight="1">
      <c r="A14" s="16" t="s">
        <v>42</v>
      </c>
      <c r="B14" s="22">
        <v>79.608922130186201</v>
      </c>
      <c r="C14" s="22">
        <f t="shared" si="0"/>
        <v>81.256979677071101</v>
      </c>
    </row>
    <row r="15" spans="1:16" ht="16.5" customHeight="1">
      <c r="A15" s="16" t="s">
        <v>96</v>
      </c>
      <c r="B15" s="22">
        <v>81.113070499783902</v>
      </c>
      <c r="C15" s="22">
        <f t="shared" si="0"/>
        <v>81.256979677071101</v>
      </c>
    </row>
    <row r="16" spans="1:16" ht="16.5" customHeight="1">
      <c r="A16" s="16" t="s">
        <v>98</v>
      </c>
      <c r="B16" s="22">
        <v>80.052069113539403</v>
      </c>
      <c r="C16" s="22">
        <f t="shared" si="0"/>
        <v>81.256979677071101</v>
      </c>
    </row>
    <row r="17" spans="1:6" ht="16.5" customHeight="1">
      <c r="A17" s="16" t="s">
        <v>99</v>
      </c>
      <c r="B17" s="22">
        <v>81.507817650249606</v>
      </c>
      <c r="C17" s="22">
        <f t="shared" si="0"/>
        <v>81.256979677071101</v>
      </c>
    </row>
    <row r="18" spans="1:6" ht="16.5" customHeight="1">
      <c r="A18" s="16" t="s">
        <v>10</v>
      </c>
      <c r="B18" s="22">
        <v>81.418544193152002</v>
      </c>
      <c r="C18" s="22">
        <f t="shared" si="0"/>
        <v>81.256979677071101</v>
      </c>
    </row>
    <row r="19" spans="1:6" ht="16.5" customHeight="1">
      <c r="A19" s="16" t="s">
        <v>100</v>
      </c>
      <c r="B19" s="22">
        <v>81.619583743344407</v>
      </c>
      <c r="C19" s="22">
        <f t="shared" si="0"/>
        <v>81.256979677071101</v>
      </c>
    </row>
    <row r="20" spans="1:6" ht="16.5" customHeight="1">
      <c r="A20" s="16" t="s">
        <v>33</v>
      </c>
      <c r="B20" s="22">
        <v>77.697656585805603</v>
      </c>
      <c r="C20" s="22">
        <f t="shared" si="0"/>
        <v>81.256979677071101</v>
      </c>
    </row>
    <row r="21" spans="1:6" ht="16.5" customHeight="1">
      <c r="A21" s="16" t="s">
        <v>101</v>
      </c>
      <c r="B21" s="22">
        <v>78.743849521385897</v>
      </c>
      <c r="C21" s="22">
        <f t="shared" si="0"/>
        <v>81.256979677071101</v>
      </c>
    </row>
    <row r="22" spans="1:6" ht="16.5" customHeight="1">
      <c r="A22" s="16" t="s">
        <v>70</v>
      </c>
      <c r="B22" s="22">
        <v>79.304099025610995</v>
      </c>
      <c r="C22" s="22">
        <f t="shared" si="0"/>
        <v>81.256979677071101</v>
      </c>
    </row>
    <row r="23" spans="1:6" ht="16.5" customHeight="1">
      <c r="A23" s="16" t="s">
        <v>93</v>
      </c>
      <c r="B23" s="22">
        <v>81.167658199357405</v>
      </c>
      <c r="C23" s="22">
        <f t="shared" si="0"/>
        <v>81.256979677071101</v>
      </c>
    </row>
    <row r="24" spans="1:6" ht="16.5" customHeight="1">
      <c r="A24" s="16" t="s">
        <v>48</v>
      </c>
      <c r="B24" s="22">
        <v>81.212412499732295</v>
      </c>
      <c r="C24" s="22">
        <f t="shared" si="0"/>
        <v>81.256979677071101</v>
      </c>
    </row>
    <row r="25" spans="1:6" ht="16.5" customHeight="1">
      <c r="A25" s="16" t="s">
        <v>1</v>
      </c>
      <c r="B25" s="22">
        <v>82.010094040194403</v>
      </c>
      <c r="C25" s="22">
        <f t="shared" si="0"/>
        <v>81.256979677071101</v>
      </c>
    </row>
    <row r="26" spans="1:6" ht="16.5" customHeight="1">
      <c r="A26" s="16" t="s">
        <v>102</v>
      </c>
      <c r="B26" s="22">
        <v>80.349740506631605</v>
      </c>
      <c r="C26" s="22">
        <f t="shared" si="0"/>
        <v>81.256979677071101</v>
      </c>
    </row>
    <row r="27" spans="1:6" ht="16.5" customHeight="1">
      <c r="A27" s="16" t="s">
        <v>29</v>
      </c>
      <c r="B27" s="22">
        <v>80.420020514264095</v>
      </c>
      <c r="C27" s="22">
        <f t="shared" si="0"/>
        <v>81.256979677071101</v>
      </c>
    </row>
    <row r="28" spans="1:6" ht="16.5" customHeight="1">
      <c r="A28" s="16" t="s">
        <v>55</v>
      </c>
      <c r="B28" s="22">
        <v>81.855289901451499</v>
      </c>
      <c r="C28" s="22">
        <f t="shared" si="0"/>
        <v>81.256979677071101</v>
      </c>
    </row>
    <row r="29" spans="1:6" ht="16.5" customHeight="1">
      <c r="A29" s="17" t="s">
        <v>94</v>
      </c>
      <c r="B29" s="23">
        <v>81.647108524781103</v>
      </c>
      <c r="C29" s="23">
        <f t="shared" si="0"/>
        <v>81.256979677071101</v>
      </c>
    </row>
    <row r="30" spans="1:6" ht="16.5" customHeight="1">
      <c r="A30" s="18" t="s">
        <v>82</v>
      </c>
      <c r="B30" s="24">
        <v>81.256979677071101</v>
      </c>
      <c r="C30" s="24">
        <f t="shared" si="0"/>
        <v>81.256979677071101</v>
      </c>
    </row>
    <row r="31" spans="1:6">
      <c r="A31" s="19"/>
    </row>
    <row r="32" spans="1:6" s="10" customFormat="1" ht="22.5" customHeight="1">
      <c r="A32" s="11" t="s">
        <v>81</v>
      </c>
      <c r="D32" s="37"/>
      <c r="E32" s="37"/>
      <c r="F32" s="37"/>
    </row>
    <row r="33" spans="1:16" s="10" customFormat="1" ht="14.25">
      <c r="A33" s="12" t="s">
        <v>153</v>
      </c>
      <c r="D33" s="37"/>
      <c r="E33" s="37"/>
      <c r="F33" s="37"/>
      <c r="P33" s="36" t="str">
        <f>SUBSTITUTE('Ｂ－７'!$C$6,"より","")</f>
        <v>令和２年度市町村国保特定健康診査結果データ及び全国健康保険協会（協会けんぽ）秋田支部特定健康診査結果データ</v>
      </c>
    </row>
    <row r="34" spans="1:16" ht="16.5" customHeight="1">
      <c r="A34" s="13"/>
      <c r="B34" s="20"/>
      <c r="C34" s="25"/>
      <c r="G34" s="25"/>
      <c r="H34" s="25"/>
      <c r="I34" s="25"/>
      <c r="J34" s="25"/>
    </row>
    <row r="35" spans="1:16" ht="27" customHeight="1">
      <c r="A35" s="14" t="s">
        <v>107</v>
      </c>
      <c r="B35" s="14" t="s">
        <v>17</v>
      </c>
      <c r="C35" s="14" t="s">
        <v>41</v>
      </c>
    </row>
    <row r="36" spans="1:16" ht="16.5" customHeight="1">
      <c r="A36" s="15" t="s">
        <v>37</v>
      </c>
      <c r="B36" s="21">
        <v>76.052942685796395</v>
      </c>
      <c r="C36" s="21">
        <f t="shared" ref="C36:C61" si="1">$B$61</f>
        <v>75.544259140533299</v>
      </c>
    </row>
    <row r="37" spans="1:16" ht="16.5" customHeight="1">
      <c r="A37" s="16" t="s">
        <v>72</v>
      </c>
      <c r="B37" s="22">
        <v>77.422331440654403</v>
      </c>
      <c r="C37" s="22">
        <f t="shared" si="1"/>
        <v>75.544259140533299</v>
      </c>
    </row>
    <row r="38" spans="1:16" ht="16.5" customHeight="1">
      <c r="A38" s="16" t="s">
        <v>89</v>
      </c>
      <c r="B38" s="22">
        <v>77.425322886262506</v>
      </c>
      <c r="C38" s="22">
        <f t="shared" si="1"/>
        <v>75.544259140533299</v>
      </c>
    </row>
    <row r="39" spans="1:16" ht="16.5" customHeight="1">
      <c r="A39" s="16" t="s">
        <v>58</v>
      </c>
      <c r="B39" s="22">
        <v>75.803682148969401</v>
      </c>
      <c r="C39" s="22">
        <f t="shared" si="1"/>
        <v>75.544259140533299</v>
      </c>
    </row>
    <row r="40" spans="1:16" ht="16.5" customHeight="1">
      <c r="A40" s="16" t="s">
        <v>95</v>
      </c>
      <c r="B40" s="22">
        <v>74.373533977603103</v>
      </c>
      <c r="C40" s="22">
        <f t="shared" si="1"/>
        <v>75.544259140533299</v>
      </c>
    </row>
    <row r="41" spans="1:16" ht="16.5" customHeight="1">
      <c r="A41" s="16" t="s">
        <v>85</v>
      </c>
      <c r="B41" s="22">
        <v>75.891763880864403</v>
      </c>
      <c r="C41" s="22">
        <f t="shared" si="1"/>
        <v>75.544259140533299</v>
      </c>
    </row>
    <row r="42" spans="1:16" ht="16.5" customHeight="1">
      <c r="A42" s="16" t="s">
        <v>43</v>
      </c>
      <c r="B42" s="22">
        <v>75.4489261046552</v>
      </c>
      <c r="C42" s="22">
        <f t="shared" si="1"/>
        <v>75.544259140533299</v>
      </c>
    </row>
    <row r="43" spans="1:16" ht="16.5" customHeight="1">
      <c r="A43" s="16" t="s">
        <v>64</v>
      </c>
      <c r="B43" s="22">
        <v>76.892064003756204</v>
      </c>
      <c r="C43" s="22">
        <f t="shared" si="1"/>
        <v>75.544259140533299</v>
      </c>
    </row>
    <row r="44" spans="1:16" ht="16.5" customHeight="1">
      <c r="A44" s="16" t="s">
        <v>77</v>
      </c>
      <c r="B44" s="22">
        <v>76.651862316248199</v>
      </c>
      <c r="C44" s="22">
        <f t="shared" si="1"/>
        <v>75.544259140533299</v>
      </c>
    </row>
    <row r="45" spans="1:16" ht="16.5" customHeight="1">
      <c r="A45" s="16" t="s">
        <v>42</v>
      </c>
      <c r="B45" s="22">
        <v>74.455691364395506</v>
      </c>
      <c r="C45" s="22">
        <f t="shared" si="1"/>
        <v>75.544259140533299</v>
      </c>
    </row>
    <row r="46" spans="1:16" ht="16.5" customHeight="1">
      <c r="A46" s="16" t="s">
        <v>96</v>
      </c>
      <c r="B46" s="22">
        <v>73.687060770154005</v>
      </c>
      <c r="C46" s="22">
        <f t="shared" si="1"/>
        <v>75.544259140533299</v>
      </c>
    </row>
    <row r="47" spans="1:16" ht="16.5" customHeight="1">
      <c r="A47" s="16" t="s">
        <v>98</v>
      </c>
      <c r="B47" s="22">
        <v>74.090740586443005</v>
      </c>
      <c r="C47" s="22">
        <f t="shared" si="1"/>
        <v>75.544259140533299</v>
      </c>
    </row>
    <row r="48" spans="1:16" ht="16.5" customHeight="1">
      <c r="A48" s="16" t="s">
        <v>99</v>
      </c>
      <c r="B48" s="22">
        <v>76.182253935842795</v>
      </c>
      <c r="C48" s="22">
        <f t="shared" si="1"/>
        <v>75.544259140533299</v>
      </c>
    </row>
    <row r="49" spans="1:3" s="1" customFormat="1" ht="16.5" customHeight="1">
      <c r="A49" s="16" t="s">
        <v>10</v>
      </c>
      <c r="B49" s="22">
        <v>75.319017954450302</v>
      </c>
      <c r="C49" s="22">
        <f t="shared" si="1"/>
        <v>75.544259140533299</v>
      </c>
    </row>
    <row r="50" spans="1:3" s="1" customFormat="1" ht="16.5" customHeight="1">
      <c r="A50" s="16" t="s">
        <v>100</v>
      </c>
      <c r="B50" s="22">
        <v>76.194385657812404</v>
      </c>
      <c r="C50" s="22">
        <f t="shared" si="1"/>
        <v>75.544259140533299</v>
      </c>
    </row>
    <row r="51" spans="1:3" s="1" customFormat="1" ht="16.5" customHeight="1">
      <c r="A51" s="16" t="s">
        <v>33</v>
      </c>
      <c r="B51" s="22">
        <v>73.3194242794535</v>
      </c>
      <c r="C51" s="22">
        <f t="shared" si="1"/>
        <v>75.544259140533299</v>
      </c>
    </row>
    <row r="52" spans="1:3" s="1" customFormat="1" ht="16.5" customHeight="1">
      <c r="A52" s="16" t="s">
        <v>101</v>
      </c>
      <c r="B52" s="22">
        <v>74.853673452171904</v>
      </c>
      <c r="C52" s="22">
        <f t="shared" si="1"/>
        <v>75.544259140533299</v>
      </c>
    </row>
    <row r="53" spans="1:3" s="1" customFormat="1" ht="16.5" customHeight="1">
      <c r="A53" s="16" t="s">
        <v>70</v>
      </c>
      <c r="B53" s="22">
        <v>75.186474060293804</v>
      </c>
      <c r="C53" s="22">
        <f t="shared" si="1"/>
        <v>75.544259140533299</v>
      </c>
    </row>
    <row r="54" spans="1:3" s="1" customFormat="1" ht="16.5" customHeight="1">
      <c r="A54" s="16" t="s">
        <v>93</v>
      </c>
      <c r="B54" s="22">
        <v>75.777664835232002</v>
      </c>
      <c r="C54" s="22">
        <f t="shared" si="1"/>
        <v>75.544259140533299</v>
      </c>
    </row>
    <row r="55" spans="1:3" s="1" customFormat="1" ht="16.5" customHeight="1">
      <c r="A55" s="16" t="s">
        <v>48</v>
      </c>
      <c r="B55" s="22">
        <v>75.082119565682106</v>
      </c>
      <c r="C55" s="22">
        <f t="shared" si="1"/>
        <v>75.544259140533299</v>
      </c>
    </row>
    <row r="56" spans="1:3" s="1" customFormat="1" ht="16.5" customHeight="1">
      <c r="A56" s="16" t="s">
        <v>1</v>
      </c>
      <c r="B56" s="22">
        <v>76.133348427524794</v>
      </c>
      <c r="C56" s="22">
        <f t="shared" si="1"/>
        <v>75.544259140533299</v>
      </c>
    </row>
    <row r="57" spans="1:3" s="1" customFormat="1" ht="16.5" customHeight="1">
      <c r="A57" s="16" t="s">
        <v>102</v>
      </c>
      <c r="B57" s="22">
        <v>74.953119374216399</v>
      </c>
      <c r="C57" s="22">
        <f t="shared" si="1"/>
        <v>75.544259140533299</v>
      </c>
    </row>
    <row r="58" spans="1:3" s="1" customFormat="1" ht="16.5" customHeight="1">
      <c r="A58" s="16" t="s">
        <v>29</v>
      </c>
      <c r="B58" s="22">
        <v>75.483928432575496</v>
      </c>
      <c r="C58" s="22">
        <f t="shared" si="1"/>
        <v>75.544259140533299</v>
      </c>
    </row>
    <row r="59" spans="1:3" s="1" customFormat="1" ht="16.5" customHeight="1">
      <c r="A59" s="16" t="s">
        <v>55</v>
      </c>
      <c r="B59" s="22">
        <v>75.557825451227799</v>
      </c>
      <c r="C59" s="22">
        <f t="shared" si="1"/>
        <v>75.544259140533299</v>
      </c>
    </row>
    <row r="60" spans="1:3" s="1" customFormat="1" ht="16.5" customHeight="1">
      <c r="A60" s="17" t="s">
        <v>94</v>
      </c>
      <c r="B60" s="23">
        <v>76.367320921045305</v>
      </c>
      <c r="C60" s="23">
        <f t="shared" si="1"/>
        <v>75.544259140533299</v>
      </c>
    </row>
    <row r="61" spans="1:3" s="1" customFormat="1" ht="16.5" customHeight="1">
      <c r="A61" s="18" t="s">
        <v>82</v>
      </c>
      <c r="B61" s="24">
        <v>75.544259140533299</v>
      </c>
      <c r="C61" s="24">
        <f t="shared" si="1"/>
        <v>75.544259140533299</v>
      </c>
    </row>
    <row r="62" spans="1:3" s="1" customFormat="1">
      <c r="A62" s="19"/>
    </row>
  </sheetData>
  <phoneticPr fontId="4"/>
  <dataValidations count="1">
    <dataValidation allowBlank="1" showDropDown="0" showInputMessage="1" showErrorMessage="0" sqref="A2 A33"/>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sheetPr codeName="Sheet105">
    <tabColor rgb="FFFFFF00"/>
  </sheetPr>
  <dimension ref="A1:P62"/>
  <sheetViews>
    <sheetView view="pageBreakPreview" topLeftCell="A28" zoomScaleNormal="68" zoomScaleSheetLayoutView="100" workbookViewId="0">
      <selection activeCell="B30" sqref="B30:B35"/>
    </sheetView>
  </sheetViews>
  <sheetFormatPr defaultRowHeight="13.5"/>
  <cols>
    <col min="1" max="1" width="11" style="1" customWidth="1"/>
    <col min="2" max="2" width="7.5" style="1" bestFit="1" customWidth="1"/>
    <col min="3" max="3" width="5.875" style="1" hidden="1" customWidth="1"/>
    <col min="4" max="5" width="5.875" customWidth="1"/>
    <col min="6" max="6" width="6.125" customWidth="1"/>
    <col min="7" max="16" width="9.625" style="1" customWidth="1"/>
    <col min="17" max="16384" width="9" style="1" customWidth="1"/>
  </cols>
  <sheetData>
    <row r="1" spans="1:16" s="10" customFormat="1" ht="22.5" customHeight="1">
      <c r="A1" s="11" t="s">
        <v>81</v>
      </c>
      <c r="D1" s="37"/>
      <c r="E1" s="37"/>
      <c r="F1" s="37"/>
    </row>
    <row r="2" spans="1:16" s="10" customFormat="1" ht="14.25">
      <c r="A2" s="12" t="s">
        <v>103</v>
      </c>
      <c r="D2" s="37"/>
      <c r="E2" s="37"/>
      <c r="F2" s="37"/>
      <c r="P2" s="36" t="str">
        <f>SUBSTITUTE('Ｂ－７'!$C$6,"より","")</f>
        <v>令和２年度市町村国保特定健康診査結果データ及び全国健康保険協会（協会けんぽ）秋田支部特定健康診査結果データ</v>
      </c>
    </row>
    <row r="3" spans="1:16" ht="16.5" customHeight="1">
      <c r="A3" s="13"/>
      <c r="B3" s="20"/>
      <c r="C3" s="25"/>
      <c r="G3" s="25"/>
      <c r="H3" s="25"/>
      <c r="I3" s="25"/>
      <c r="J3" s="25"/>
    </row>
    <row r="4" spans="1:16" ht="27" customHeight="1">
      <c r="A4" s="14" t="s">
        <v>107</v>
      </c>
      <c r="B4" s="14" t="s">
        <v>110</v>
      </c>
      <c r="C4" s="14" t="s">
        <v>41</v>
      </c>
    </row>
    <row r="5" spans="1:16" ht="16.5" customHeight="1">
      <c r="A5" s="15" t="s">
        <v>37</v>
      </c>
      <c r="B5" s="21">
        <v>141.85461252934701</v>
      </c>
      <c r="C5" s="21">
        <f t="shared" ref="C5:C30" si="0">$B$30</f>
        <v>143.03153402148499</v>
      </c>
    </row>
    <row r="6" spans="1:16" ht="16.5" customHeight="1">
      <c r="A6" s="16" t="s">
        <v>72</v>
      </c>
      <c r="B6" s="22">
        <v>136.79619343416701</v>
      </c>
      <c r="C6" s="22">
        <f t="shared" si="0"/>
        <v>143.03153402148499</v>
      </c>
    </row>
    <row r="7" spans="1:16" ht="16.5" customHeight="1">
      <c r="A7" s="16" t="s">
        <v>89</v>
      </c>
      <c r="B7" s="22">
        <v>136.995719188289</v>
      </c>
      <c r="C7" s="22">
        <f t="shared" si="0"/>
        <v>143.03153402148499</v>
      </c>
    </row>
    <row r="8" spans="1:16" ht="16.5" customHeight="1">
      <c r="A8" s="16" t="s">
        <v>58</v>
      </c>
      <c r="B8" s="22">
        <v>140.092638601461</v>
      </c>
      <c r="C8" s="22">
        <f t="shared" si="0"/>
        <v>143.03153402148499</v>
      </c>
    </row>
    <row r="9" spans="1:16" ht="16.5" customHeight="1">
      <c r="A9" s="16" t="s">
        <v>95</v>
      </c>
      <c r="B9" s="22">
        <v>143.29802998318499</v>
      </c>
      <c r="C9" s="22">
        <f t="shared" si="0"/>
        <v>143.03153402148499</v>
      </c>
    </row>
    <row r="10" spans="1:16" ht="16.5" customHeight="1">
      <c r="A10" s="16" t="s">
        <v>85</v>
      </c>
      <c r="B10" s="22">
        <v>139.213592753325</v>
      </c>
      <c r="C10" s="22">
        <f t="shared" si="0"/>
        <v>143.03153402148499</v>
      </c>
    </row>
    <row r="11" spans="1:16" ht="16.5" customHeight="1">
      <c r="A11" s="16" t="s">
        <v>43</v>
      </c>
      <c r="B11" s="22">
        <v>139.10965614385699</v>
      </c>
      <c r="C11" s="22">
        <f t="shared" si="0"/>
        <v>143.03153402148499</v>
      </c>
    </row>
    <row r="12" spans="1:16" ht="16.5" customHeight="1">
      <c r="A12" s="16" t="s">
        <v>64</v>
      </c>
      <c r="B12" s="22">
        <v>148.654827846129</v>
      </c>
      <c r="C12" s="22">
        <f t="shared" si="0"/>
        <v>143.03153402148499</v>
      </c>
    </row>
    <row r="13" spans="1:16" ht="16.5" customHeight="1">
      <c r="A13" s="16" t="s">
        <v>77</v>
      </c>
      <c r="B13" s="22">
        <v>142.869328836671</v>
      </c>
      <c r="C13" s="22">
        <f t="shared" si="0"/>
        <v>143.03153402148499</v>
      </c>
    </row>
    <row r="14" spans="1:16" ht="16.5" customHeight="1">
      <c r="A14" s="16" t="s">
        <v>42</v>
      </c>
      <c r="B14" s="22">
        <v>140.127386952373</v>
      </c>
      <c r="C14" s="22">
        <f t="shared" si="0"/>
        <v>143.03153402148499</v>
      </c>
    </row>
    <row r="15" spans="1:16" ht="16.5" customHeight="1">
      <c r="A15" s="16" t="s">
        <v>96</v>
      </c>
      <c r="B15" s="22">
        <v>144.83287091405401</v>
      </c>
      <c r="C15" s="22">
        <f t="shared" si="0"/>
        <v>143.03153402148499</v>
      </c>
    </row>
    <row r="16" spans="1:16" ht="16.5" customHeight="1">
      <c r="A16" s="16" t="s">
        <v>98</v>
      </c>
      <c r="B16" s="22">
        <v>140.88676306296301</v>
      </c>
      <c r="C16" s="22">
        <f t="shared" si="0"/>
        <v>143.03153402148499</v>
      </c>
    </row>
    <row r="17" spans="1:6" ht="16.5" customHeight="1">
      <c r="A17" s="16" t="s">
        <v>99</v>
      </c>
      <c r="B17" s="22">
        <v>139.939279019379</v>
      </c>
      <c r="C17" s="22">
        <f t="shared" si="0"/>
        <v>143.03153402148499</v>
      </c>
    </row>
    <row r="18" spans="1:6" ht="16.5" customHeight="1">
      <c r="A18" s="16" t="s">
        <v>10</v>
      </c>
      <c r="B18" s="22">
        <v>141.33472187611599</v>
      </c>
      <c r="C18" s="22">
        <f t="shared" si="0"/>
        <v>143.03153402148499</v>
      </c>
    </row>
    <row r="19" spans="1:6" ht="16.5" customHeight="1">
      <c r="A19" s="16" t="s">
        <v>100</v>
      </c>
      <c r="B19" s="22">
        <v>147.70536634681201</v>
      </c>
      <c r="C19" s="22">
        <f t="shared" si="0"/>
        <v>143.03153402148499</v>
      </c>
    </row>
    <row r="20" spans="1:6" ht="16.5" customHeight="1">
      <c r="A20" s="16" t="s">
        <v>33</v>
      </c>
      <c r="B20" s="22">
        <v>137.641181132263</v>
      </c>
      <c r="C20" s="22">
        <f t="shared" si="0"/>
        <v>143.03153402148499</v>
      </c>
    </row>
    <row r="21" spans="1:6" ht="16.5" customHeight="1">
      <c r="A21" s="16" t="s">
        <v>101</v>
      </c>
      <c r="B21" s="22">
        <v>143.504842457671</v>
      </c>
      <c r="C21" s="22">
        <f t="shared" si="0"/>
        <v>143.03153402148499</v>
      </c>
    </row>
    <row r="22" spans="1:6" ht="16.5" customHeight="1">
      <c r="A22" s="16" t="s">
        <v>70</v>
      </c>
      <c r="B22" s="22">
        <v>151.27083295842701</v>
      </c>
      <c r="C22" s="22">
        <f t="shared" si="0"/>
        <v>143.03153402148499</v>
      </c>
    </row>
    <row r="23" spans="1:6" ht="16.5" customHeight="1">
      <c r="A23" s="16" t="s">
        <v>93</v>
      </c>
      <c r="B23" s="22">
        <v>153.71715264550099</v>
      </c>
      <c r="C23" s="22">
        <f t="shared" si="0"/>
        <v>143.03153402148499</v>
      </c>
    </row>
    <row r="24" spans="1:6" ht="16.5" customHeight="1">
      <c r="A24" s="16" t="s">
        <v>48</v>
      </c>
      <c r="B24" s="22">
        <v>151.033976684576</v>
      </c>
      <c r="C24" s="22">
        <f t="shared" si="0"/>
        <v>143.03153402148499</v>
      </c>
    </row>
    <row r="25" spans="1:6" ht="16.5" customHeight="1">
      <c r="A25" s="16" t="s">
        <v>1</v>
      </c>
      <c r="B25" s="22">
        <v>139.48067437099201</v>
      </c>
      <c r="C25" s="22">
        <f t="shared" si="0"/>
        <v>143.03153402148499</v>
      </c>
    </row>
    <row r="26" spans="1:6" ht="16.5" customHeight="1">
      <c r="A26" s="16" t="s">
        <v>102</v>
      </c>
      <c r="B26" s="22">
        <v>145.86171211768999</v>
      </c>
      <c r="C26" s="22">
        <f t="shared" si="0"/>
        <v>143.03153402148499</v>
      </c>
    </row>
    <row r="27" spans="1:6" ht="16.5" customHeight="1">
      <c r="A27" s="16" t="s">
        <v>29</v>
      </c>
      <c r="B27" s="22">
        <v>143.32316273216099</v>
      </c>
      <c r="C27" s="22">
        <f t="shared" si="0"/>
        <v>143.03153402148499</v>
      </c>
    </row>
    <row r="28" spans="1:6" ht="16.5" customHeight="1">
      <c r="A28" s="16" t="s">
        <v>55</v>
      </c>
      <c r="B28" s="22">
        <v>135.402181123503</v>
      </c>
      <c r="C28" s="22">
        <f t="shared" si="0"/>
        <v>143.03153402148499</v>
      </c>
    </row>
    <row r="29" spans="1:6" ht="16.5" customHeight="1">
      <c r="A29" s="17" t="s">
        <v>94</v>
      </c>
      <c r="B29" s="23">
        <v>150.841646826214</v>
      </c>
      <c r="C29" s="23">
        <f t="shared" si="0"/>
        <v>143.03153402148499</v>
      </c>
    </row>
    <row r="30" spans="1:6" ht="16.5" customHeight="1">
      <c r="A30" s="18" t="s">
        <v>82</v>
      </c>
      <c r="B30" s="24">
        <v>143.03153402148499</v>
      </c>
      <c r="C30" s="24">
        <f t="shared" si="0"/>
        <v>143.03153402148499</v>
      </c>
    </row>
    <row r="31" spans="1:6">
      <c r="A31" s="19"/>
    </row>
    <row r="32" spans="1:6" s="10" customFormat="1" ht="22.5" customHeight="1">
      <c r="A32" s="11" t="s">
        <v>81</v>
      </c>
      <c r="D32" s="37"/>
      <c r="E32" s="37"/>
      <c r="F32" s="37"/>
    </row>
    <row r="33" spans="1:16" s="10" customFormat="1" ht="14.25">
      <c r="A33" s="12" t="s">
        <v>40</v>
      </c>
      <c r="D33" s="37"/>
      <c r="E33" s="37"/>
      <c r="F33" s="37"/>
      <c r="P33" s="36" t="str">
        <f>SUBSTITUTE('Ｂ－７'!$C$6,"より","")</f>
        <v>令和２年度市町村国保特定健康診査結果データ及び全国健康保険協会（協会けんぽ）秋田支部特定健康診査結果データ</v>
      </c>
    </row>
    <row r="34" spans="1:16" ht="16.5" customHeight="1">
      <c r="A34" s="13"/>
      <c r="B34" s="20"/>
      <c r="C34" s="25"/>
      <c r="G34" s="25"/>
      <c r="H34" s="25"/>
      <c r="I34" s="25"/>
      <c r="J34" s="25"/>
    </row>
    <row r="35" spans="1:16" ht="27" customHeight="1">
      <c r="A35" s="14" t="s">
        <v>107</v>
      </c>
      <c r="B35" s="14" t="s">
        <v>110</v>
      </c>
      <c r="C35" s="14" t="s">
        <v>41</v>
      </c>
    </row>
    <row r="36" spans="1:16" ht="16.5" customHeight="1">
      <c r="A36" s="15" t="s">
        <v>37</v>
      </c>
      <c r="B36" s="21">
        <v>100.89712527467699</v>
      </c>
      <c r="C36" s="21">
        <f t="shared" ref="C36:C61" si="1">$B$61</f>
        <v>104.59339990083301</v>
      </c>
    </row>
    <row r="37" spans="1:16" ht="16.5" customHeight="1">
      <c r="A37" s="16" t="s">
        <v>72</v>
      </c>
      <c r="B37" s="22">
        <v>97.712083948345494</v>
      </c>
      <c r="C37" s="22">
        <f t="shared" si="1"/>
        <v>104.59339990083301</v>
      </c>
    </row>
    <row r="38" spans="1:16" ht="16.5" customHeight="1">
      <c r="A38" s="16" t="s">
        <v>89</v>
      </c>
      <c r="B38" s="22">
        <v>112.674304226842</v>
      </c>
      <c r="C38" s="22">
        <f t="shared" si="1"/>
        <v>104.59339990083301</v>
      </c>
    </row>
    <row r="39" spans="1:16" ht="16.5" customHeight="1">
      <c r="A39" s="16" t="s">
        <v>58</v>
      </c>
      <c r="B39" s="22">
        <v>105.050391783545</v>
      </c>
      <c r="C39" s="22">
        <f t="shared" si="1"/>
        <v>104.59339990083301</v>
      </c>
    </row>
    <row r="40" spans="1:16" ht="16.5" customHeight="1">
      <c r="A40" s="16" t="s">
        <v>95</v>
      </c>
      <c r="B40" s="22">
        <v>105.625681014706</v>
      </c>
      <c r="C40" s="22">
        <f t="shared" si="1"/>
        <v>104.59339990083301</v>
      </c>
    </row>
    <row r="41" spans="1:16" ht="16.5" customHeight="1">
      <c r="A41" s="16" t="s">
        <v>85</v>
      </c>
      <c r="B41" s="22">
        <v>99.347321295805301</v>
      </c>
      <c r="C41" s="22">
        <f t="shared" si="1"/>
        <v>104.59339990083301</v>
      </c>
    </row>
    <row r="42" spans="1:16" ht="16.5" customHeight="1">
      <c r="A42" s="16" t="s">
        <v>43</v>
      </c>
      <c r="B42" s="22">
        <v>99.910621835257601</v>
      </c>
      <c r="C42" s="22">
        <f t="shared" si="1"/>
        <v>104.59339990083301</v>
      </c>
    </row>
    <row r="43" spans="1:16" ht="16.5" customHeight="1">
      <c r="A43" s="16" t="s">
        <v>64</v>
      </c>
      <c r="B43" s="22">
        <v>105.67424676118</v>
      </c>
      <c r="C43" s="22">
        <f t="shared" si="1"/>
        <v>104.59339990083301</v>
      </c>
    </row>
    <row r="44" spans="1:16" ht="16.5" customHeight="1">
      <c r="A44" s="16" t="s">
        <v>77</v>
      </c>
      <c r="B44" s="22">
        <v>101.918889457448</v>
      </c>
      <c r="C44" s="22">
        <f t="shared" si="1"/>
        <v>104.59339990083301</v>
      </c>
    </row>
    <row r="45" spans="1:16" ht="16.5" customHeight="1">
      <c r="A45" s="16" t="s">
        <v>42</v>
      </c>
      <c r="B45" s="22">
        <v>99.956701054808207</v>
      </c>
      <c r="C45" s="22">
        <f t="shared" si="1"/>
        <v>104.59339990083301</v>
      </c>
    </row>
    <row r="46" spans="1:16" ht="16.5" customHeight="1">
      <c r="A46" s="16" t="s">
        <v>96</v>
      </c>
      <c r="B46" s="22">
        <v>108.58732972240399</v>
      </c>
      <c r="C46" s="22">
        <f t="shared" si="1"/>
        <v>104.59339990083301</v>
      </c>
    </row>
    <row r="47" spans="1:16" ht="16.5" customHeight="1">
      <c r="A47" s="16" t="s">
        <v>98</v>
      </c>
      <c r="B47" s="22">
        <v>106.840282302321</v>
      </c>
      <c r="C47" s="22">
        <f t="shared" si="1"/>
        <v>104.59339990083301</v>
      </c>
    </row>
    <row r="48" spans="1:16" ht="16.5" customHeight="1">
      <c r="A48" s="16" t="s">
        <v>99</v>
      </c>
      <c r="B48" s="22">
        <v>101.400800077569</v>
      </c>
      <c r="C48" s="22">
        <f t="shared" si="1"/>
        <v>104.59339990083301</v>
      </c>
    </row>
    <row r="49" spans="1:3" s="1" customFormat="1" ht="16.5" customHeight="1">
      <c r="A49" s="16" t="s">
        <v>10</v>
      </c>
      <c r="B49" s="22">
        <v>101.01331630914299</v>
      </c>
      <c r="C49" s="22">
        <f t="shared" si="1"/>
        <v>104.59339990083301</v>
      </c>
    </row>
    <row r="50" spans="1:3" s="1" customFormat="1" ht="16.5" customHeight="1">
      <c r="A50" s="16" t="s">
        <v>100</v>
      </c>
      <c r="B50" s="22">
        <v>102.916233180994</v>
      </c>
      <c r="C50" s="22">
        <f t="shared" si="1"/>
        <v>104.59339990083301</v>
      </c>
    </row>
    <row r="51" spans="1:3" s="1" customFormat="1" ht="16.5" customHeight="1">
      <c r="A51" s="16" t="s">
        <v>33</v>
      </c>
      <c r="B51" s="22">
        <v>101.839458594289</v>
      </c>
      <c r="C51" s="22">
        <f t="shared" si="1"/>
        <v>104.59339990083301</v>
      </c>
    </row>
    <row r="52" spans="1:3" s="1" customFormat="1" ht="16.5" customHeight="1">
      <c r="A52" s="16" t="s">
        <v>101</v>
      </c>
      <c r="B52" s="22">
        <v>100.770274503512</v>
      </c>
      <c r="C52" s="22">
        <f t="shared" si="1"/>
        <v>104.59339990083301</v>
      </c>
    </row>
    <row r="53" spans="1:3" s="1" customFormat="1" ht="16.5" customHeight="1">
      <c r="A53" s="16" t="s">
        <v>70</v>
      </c>
      <c r="B53" s="22">
        <v>104.97712912890699</v>
      </c>
      <c r="C53" s="22">
        <f t="shared" si="1"/>
        <v>104.59339990083301</v>
      </c>
    </row>
    <row r="54" spans="1:3" s="1" customFormat="1" ht="16.5" customHeight="1">
      <c r="A54" s="16" t="s">
        <v>93</v>
      </c>
      <c r="B54" s="22">
        <v>114.65603041771099</v>
      </c>
      <c r="C54" s="22">
        <f t="shared" si="1"/>
        <v>104.59339990083301</v>
      </c>
    </row>
    <row r="55" spans="1:3" s="1" customFormat="1" ht="16.5" customHeight="1">
      <c r="A55" s="16" t="s">
        <v>48</v>
      </c>
      <c r="B55" s="22">
        <v>117.26392748504</v>
      </c>
      <c r="C55" s="22">
        <f t="shared" si="1"/>
        <v>104.59339990083301</v>
      </c>
    </row>
    <row r="56" spans="1:3" s="1" customFormat="1" ht="16.5" customHeight="1">
      <c r="A56" s="16" t="s">
        <v>1</v>
      </c>
      <c r="B56" s="22">
        <v>98.518614827465399</v>
      </c>
      <c r="C56" s="22">
        <f t="shared" si="1"/>
        <v>104.59339990083301</v>
      </c>
    </row>
    <row r="57" spans="1:3" s="1" customFormat="1" ht="16.5" customHeight="1">
      <c r="A57" s="16" t="s">
        <v>102</v>
      </c>
      <c r="B57" s="22">
        <v>106.22528354609599</v>
      </c>
      <c r="C57" s="22">
        <f t="shared" si="1"/>
        <v>104.59339990083301</v>
      </c>
    </row>
    <row r="58" spans="1:3" s="1" customFormat="1" ht="16.5" customHeight="1">
      <c r="A58" s="16" t="s">
        <v>29</v>
      </c>
      <c r="B58" s="22">
        <v>107.604993188466</v>
      </c>
      <c r="C58" s="22">
        <f t="shared" si="1"/>
        <v>104.59339990083301</v>
      </c>
    </row>
    <row r="59" spans="1:3" s="1" customFormat="1" ht="16.5" customHeight="1">
      <c r="A59" s="16" t="s">
        <v>55</v>
      </c>
      <c r="B59" s="22">
        <v>101.348294380425</v>
      </c>
      <c r="C59" s="22">
        <f t="shared" si="1"/>
        <v>104.59339990083301</v>
      </c>
    </row>
    <row r="60" spans="1:3" s="1" customFormat="1" ht="16.5" customHeight="1">
      <c r="A60" s="17" t="s">
        <v>94</v>
      </c>
      <c r="B60" s="23">
        <v>112.105663203872</v>
      </c>
      <c r="C60" s="23">
        <f t="shared" si="1"/>
        <v>104.59339990083301</v>
      </c>
    </row>
    <row r="61" spans="1:3" s="1" customFormat="1" ht="16.5" customHeight="1">
      <c r="A61" s="18" t="s">
        <v>82</v>
      </c>
      <c r="B61" s="24">
        <v>104.59339990083301</v>
      </c>
      <c r="C61" s="24">
        <f t="shared" si="1"/>
        <v>104.59339990083301</v>
      </c>
    </row>
    <row r="62" spans="1:3" s="1" customFormat="1">
      <c r="A62" s="19"/>
    </row>
  </sheetData>
  <phoneticPr fontId="4"/>
  <dataValidations count="1">
    <dataValidation allowBlank="1" showDropDown="0" showInputMessage="1" showErrorMessage="0" sqref="A2 A33"/>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sheetPr codeName="Sheet106">
    <tabColor rgb="FFFFFF00"/>
  </sheetPr>
  <dimension ref="A1:P62"/>
  <sheetViews>
    <sheetView view="pageBreakPreview" topLeftCell="A28" zoomScaleNormal="68" zoomScaleSheetLayoutView="100" workbookViewId="0">
      <selection activeCell="B30" sqref="B30:B35"/>
    </sheetView>
  </sheetViews>
  <sheetFormatPr defaultRowHeight="13.5"/>
  <cols>
    <col min="1" max="1" width="11" style="1" customWidth="1"/>
    <col min="2" max="2" width="7.5" style="1" bestFit="1" customWidth="1"/>
    <col min="3" max="3" width="5.875" style="1" hidden="1" customWidth="1"/>
    <col min="4" max="5" width="5.875" customWidth="1"/>
    <col min="6" max="6" width="6.125" customWidth="1"/>
    <col min="7" max="16" width="9.625" style="1" customWidth="1"/>
    <col min="17" max="16384" width="9" style="1" customWidth="1"/>
  </cols>
  <sheetData>
    <row r="1" spans="1:16" s="10" customFormat="1" ht="22.5" customHeight="1">
      <c r="A1" s="11" t="s">
        <v>81</v>
      </c>
      <c r="D1" s="37"/>
      <c r="E1" s="37"/>
      <c r="F1" s="37"/>
    </row>
    <row r="2" spans="1:16" s="10" customFormat="1" ht="14.25">
      <c r="A2" s="12" t="s">
        <v>136</v>
      </c>
      <c r="D2" s="37"/>
      <c r="E2" s="37"/>
      <c r="F2" s="37"/>
      <c r="P2" s="36" t="str">
        <f>SUBSTITUTE('Ｂ－７'!$C$6,"より","")</f>
        <v>令和２年度市町村国保特定健康診査結果データ及び全国健康保険協会（協会けんぽ）秋田支部特定健康診査結果データ</v>
      </c>
    </row>
    <row r="3" spans="1:16" ht="16.5" customHeight="1">
      <c r="A3" s="13"/>
      <c r="B3" s="20"/>
      <c r="C3" s="25"/>
      <c r="G3" s="25"/>
      <c r="H3" s="25"/>
      <c r="I3" s="25"/>
      <c r="J3" s="25"/>
    </row>
    <row r="4" spans="1:16" ht="27" customHeight="1">
      <c r="A4" s="14" t="s">
        <v>107</v>
      </c>
      <c r="B4" s="14" t="s">
        <v>110</v>
      </c>
      <c r="C4" s="14" t="s">
        <v>41</v>
      </c>
    </row>
    <row r="5" spans="1:16" ht="16.5" customHeight="1">
      <c r="A5" s="15" t="s">
        <v>37</v>
      </c>
      <c r="B5" s="21">
        <v>120.126693364594</v>
      </c>
      <c r="C5" s="21">
        <f t="shared" ref="C5:C30" si="0">$B$30</f>
        <v>119.698147727765</v>
      </c>
    </row>
    <row r="6" spans="1:16" ht="16.5" customHeight="1">
      <c r="A6" s="16" t="s">
        <v>72</v>
      </c>
      <c r="B6" s="22">
        <v>121.116393924004</v>
      </c>
      <c r="C6" s="22">
        <f t="shared" si="0"/>
        <v>119.698147727765</v>
      </c>
    </row>
    <row r="7" spans="1:16" ht="16.5" customHeight="1">
      <c r="A7" s="16" t="s">
        <v>89</v>
      </c>
      <c r="B7" s="22">
        <v>122.965758907976</v>
      </c>
      <c r="C7" s="22">
        <f t="shared" si="0"/>
        <v>119.698147727765</v>
      </c>
    </row>
    <row r="8" spans="1:16" ht="16.5" customHeight="1">
      <c r="A8" s="16" t="s">
        <v>58</v>
      </c>
      <c r="B8" s="22">
        <v>119.583736395104</v>
      </c>
      <c r="C8" s="22">
        <f t="shared" si="0"/>
        <v>119.698147727765</v>
      </c>
    </row>
    <row r="9" spans="1:16" ht="16.5" customHeight="1">
      <c r="A9" s="16" t="s">
        <v>95</v>
      </c>
      <c r="B9" s="22">
        <v>117.205998460619</v>
      </c>
      <c r="C9" s="22">
        <f t="shared" si="0"/>
        <v>119.698147727765</v>
      </c>
    </row>
    <row r="10" spans="1:16" ht="16.5" customHeight="1">
      <c r="A10" s="16" t="s">
        <v>85</v>
      </c>
      <c r="B10" s="22">
        <v>121.638811470625</v>
      </c>
      <c r="C10" s="22">
        <f t="shared" si="0"/>
        <v>119.698147727765</v>
      </c>
    </row>
    <row r="11" spans="1:16" ht="16.5" customHeight="1">
      <c r="A11" s="16" t="s">
        <v>43</v>
      </c>
      <c r="B11" s="22">
        <v>117.326592387281</v>
      </c>
      <c r="C11" s="22">
        <f t="shared" si="0"/>
        <v>119.698147727765</v>
      </c>
    </row>
    <row r="12" spans="1:16" ht="16.5" customHeight="1">
      <c r="A12" s="16" t="s">
        <v>64</v>
      </c>
      <c r="B12" s="22">
        <v>117.57748984393</v>
      </c>
      <c r="C12" s="22">
        <f t="shared" si="0"/>
        <v>119.698147727765</v>
      </c>
    </row>
    <row r="13" spans="1:16" ht="16.5" customHeight="1">
      <c r="A13" s="16" t="s">
        <v>77</v>
      </c>
      <c r="B13" s="22">
        <v>119.96731879255999</v>
      </c>
      <c r="C13" s="22">
        <f t="shared" si="0"/>
        <v>119.698147727765</v>
      </c>
    </row>
    <row r="14" spans="1:16" ht="16.5" customHeight="1">
      <c r="A14" s="16" t="s">
        <v>42</v>
      </c>
      <c r="B14" s="22">
        <v>120.56103074629701</v>
      </c>
      <c r="C14" s="22">
        <f t="shared" si="0"/>
        <v>119.698147727765</v>
      </c>
    </row>
    <row r="15" spans="1:16" ht="16.5" customHeight="1">
      <c r="A15" s="16" t="s">
        <v>96</v>
      </c>
      <c r="B15" s="22">
        <v>119.76902120076799</v>
      </c>
      <c r="C15" s="22">
        <f t="shared" si="0"/>
        <v>119.698147727765</v>
      </c>
    </row>
    <row r="16" spans="1:16" ht="16.5" customHeight="1">
      <c r="A16" s="16" t="s">
        <v>98</v>
      </c>
      <c r="B16" s="22">
        <v>120.60597456188</v>
      </c>
      <c r="C16" s="22">
        <f t="shared" si="0"/>
        <v>119.698147727765</v>
      </c>
    </row>
    <row r="17" spans="1:6" ht="16.5" customHeight="1">
      <c r="A17" s="16" t="s">
        <v>99</v>
      </c>
      <c r="B17" s="22">
        <v>123.525067952713</v>
      </c>
      <c r="C17" s="22">
        <f t="shared" si="0"/>
        <v>119.698147727765</v>
      </c>
    </row>
    <row r="18" spans="1:6" ht="16.5" customHeight="1">
      <c r="A18" s="16" t="s">
        <v>10</v>
      </c>
      <c r="B18" s="22">
        <v>119.924305995613</v>
      </c>
      <c r="C18" s="22">
        <f t="shared" si="0"/>
        <v>119.698147727765</v>
      </c>
    </row>
    <row r="19" spans="1:6" ht="16.5" customHeight="1">
      <c r="A19" s="16" t="s">
        <v>100</v>
      </c>
      <c r="B19" s="22">
        <v>119.614439587376</v>
      </c>
      <c r="C19" s="22">
        <f t="shared" si="0"/>
        <v>119.698147727765</v>
      </c>
    </row>
    <row r="20" spans="1:6" ht="16.5" customHeight="1">
      <c r="A20" s="16" t="s">
        <v>33</v>
      </c>
      <c r="B20" s="22">
        <v>127.170450940724</v>
      </c>
      <c r="C20" s="22">
        <f t="shared" si="0"/>
        <v>119.698147727765</v>
      </c>
    </row>
    <row r="21" spans="1:6" ht="16.5" customHeight="1">
      <c r="A21" s="16" t="s">
        <v>101</v>
      </c>
      <c r="B21" s="22">
        <v>118.385716285839</v>
      </c>
      <c r="C21" s="22">
        <f t="shared" si="0"/>
        <v>119.698147727765</v>
      </c>
    </row>
    <row r="22" spans="1:6" ht="16.5" customHeight="1">
      <c r="A22" s="16" t="s">
        <v>70</v>
      </c>
      <c r="B22" s="22">
        <v>120.013023996448</v>
      </c>
      <c r="C22" s="22">
        <f t="shared" si="0"/>
        <v>119.698147727765</v>
      </c>
    </row>
    <row r="23" spans="1:6" ht="16.5" customHeight="1">
      <c r="A23" s="16" t="s">
        <v>93</v>
      </c>
      <c r="B23" s="22">
        <v>117.36163310818</v>
      </c>
      <c r="C23" s="22">
        <f t="shared" si="0"/>
        <v>119.698147727765</v>
      </c>
    </row>
    <row r="24" spans="1:6" ht="16.5" customHeight="1">
      <c r="A24" s="16" t="s">
        <v>48</v>
      </c>
      <c r="B24" s="22">
        <v>115.871263414935</v>
      </c>
      <c r="C24" s="22">
        <f t="shared" si="0"/>
        <v>119.698147727765</v>
      </c>
    </row>
    <row r="25" spans="1:6" ht="16.5" customHeight="1">
      <c r="A25" s="16" t="s">
        <v>1</v>
      </c>
      <c r="B25" s="22">
        <v>120.79802746377401</v>
      </c>
      <c r="C25" s="22">
        <f t="shared" si="0"/>
        <v>119.698147727765</v>
      </c>
    </row>
    <row r="26" spans="1:6" ht="16.5" customHeight="1">
      <c r="A26" s="16" t="s">
        <v>102</v>
      </c>
      <c r="B26" s="22">
        <v>117.805917345466</v>
      </c>
      <c r="C26" s="22">
        <f t="shared" si="0"/>
        <v>119.698147727765</v>
      </c>
    </row>
    <row r="27" spans="1:6" ht="16.5" customHeight="1">
      <c r="A27" s="16" t="s">
        <v>29</v>
      </c>
      <c r="B27" s="22">
        <v>118.209714421619</v>
      </c>
      <c r="C27" s="22">
        <f t="shared" si="0"/>
        <v>119.698147727765</v>
      </c>
    </row>
    <row r="28" spans="1:6" ht="16.5" customHeight="1">
      <c r="A28" s="16" t="s">
        <v>55</v>
      </c>
      <c r="B28" s="22">
        <v>118.533141143167</v>
      </c>
      <c r="C28" s="22">
        <f t="shared" si="0"/>
        <v>119.698147727765</v>
      </c>
    </row>
    <row r="29" spans="1:6" ht="16.5" customHeight="1">
      <c r="A29" s="17" t="s">
        <v>94</v>
      </c>
      <c r="B29" s="23">
        <v>116.796171482631</v>
      </c>
      <c r="C29" s="23">
        <f t="shared" si="0"/>
        <v>119.698147727765</v>
      </c>
    </row>
    <row r="30" spans="1:6" ht="16.5" customHeight="1">
      <c r="A30" s="18" t="s">
        <v>82</v>
      </c>
      <c r="B30" s="24">
        <v>119.698147727765</v>
      </c>
      <c r="C30" s="24">
        <f t="shared" si="0"/>
        <v>119.698147727765</v>
      </c>
    </row>
    <row r="31" spans="1:6">
      <c r="A31" s="19"/>
    </row>
    <row r="32" spans="1:6" s="10" customFormat="1" ht="22.5" customHeight="1">
      <c r="A32" s="11" t="s">
        <v>81</v>
      </c>
      <c r="D32" s="37"/>
      <c r="E32" s="37"/>
      <c r="F32" s="37"/>
    </row>
    <row r="33" spans="1:16" s="10" customFormat="1" ht="14.25">
      <c r="A33" s="12" t="s">
        <v>156</v>
      </c>
      <c r="D33" s="37"/>
      <c r="E33" s="37"/>
      <c r="F33" s="37"/>
      <c r="P33" s="36" t="str">
        <f>SUBSTITUTE('Ｂ－７'!$C$6,"より","")</f>
        <v>令和２年度市町村国保特定健康診査結果データ及び全国健康保険協会（協会けんぽ）秋田支部特定健康診査結果データ</v>
      </c>
    </row>
    <row r="34" spans="1:16" ht="16.5" customHeight="1">
      <c r="A34" s="13"/>
      <c r="B34" s="20"/>
      <c r="C34" s="25"/>
      <c r="G34" s="25"/>
      <c r="H34" s="25"/>
      <c r="I34" s="25"/>
      <c r="J34" s="25"/>
    </row>
    <row r="35" spans="1:16" ht="27" customHeight="1">
      <c r="A35" s="14" t="s">
        <v>107</v>
      </c>
      <c r="B35" s="14" t="s">
        <v>110</v>
      </c>
      <c r="C35" s="14" t="s">
        <v>41</v>
      </c>
    </row>
    <row r="36" spans="1:16" ht="16.5" customHeight="1">
      <c r="A36" s="15" t="s">
        <v>37</v>
      </c>
      <c r="B36" s="21">
        <v>123.760637155</v>
      </c>
      <c r="C36" s="21">
        <f t="shared" ref="C36:C61" si="1">$B$61</f>
        <v>123.99755344494</v>
      </c>
    </row>
    <row r="37" spans="1:16" ht="16.5" customHeight="1">
      <c r="A37" s="16" t="s">
        <v>72</v>
      </c>
      <c r="B37" s="22">
        <v>124.928515125785</v>
      </c>
      <c r="C37" s="22">
        <f t="shared" si="1"/>
        <v>123.99755344494</v>
      </c>
    </row>
    <row r="38" spans="1:16" ht="16.5" customHeight="1">
      <c r="A38" s="16" t="s">
        <v>89</v>
      </c>
      <c r="B38" s="22">
        <v>129.89798380380401</v>
      </c>
      <c r="C38" s="22">
        <f t="shared" si="1"/>
        <v>123.99755344494</v>
      </c>
    </row>
    <row r="39" spans="1:16" ht="16.5" customHeight="1">
      <c r="A39" s="16" t="s">
        <v>58</v>
      </c>
      <c r="B39" s="22">
        <v>121.785915131754</v>
      </c>
      <c r="C39" s="22">
        <f t="shared" si="1"/>
        <v>123.99755344494</v>
      </c>
    </row>
    <row r="40" spans="1:16" ht="16.5" customHeight="1">
      <c r="A40" s="16" t="s">
        <v>95</v>
      </c>
      <c r="B40" s="22">
        <v>124.66562425195001</v>
      </c>
      <c r="C40" s="22">
        <f t="shared" si="1"/>
        <v>123.99755344494</v>
      </c>
    </row>
    <row r="41" spans="1:16" ht="16.5" customHeight="1">
      <c r="A41" s="16" t="s">
        <v>85</v>
      </c>
      <c r="B41" s="22">
        <v>125.38032737930099</v>
      </c>
      <c r="C41" s="22">
        <f t="shared" si="1"/>
        <v>123.99755344494</v>
      </c>
    </row>
    <row r="42" spans="1:16" ht="16.5" customHeight="1">
      <c r="A42" s="16" t="s">
        <v>43</v>
      </c>
      <c r="B42" s="22">
        <v>118.579034171993</v>
      </c>
      <c r="C42" s="22">
        <f t="shared" si="1"/>
        <v>123.99755344494</v>
      </c>
    </row>
    <row r="43" spans="1:16" ht="16.5" customHeight="1">
      <c r="A43" s="16" t="s">
        <v>64</v>
      </c>
      <c r="B43" s="22">
        <v>121.879866134438</v>
      </c>
      <c r="C43" s="22">
        <f t="shared" si="1"/>
        <v>123.99755344494</v>
      </c>
    </row>
    <row r="44" spans="1:16" ht="16.5" customHeight="1">
      <c r="A44" s="16" t="s">
        <v>77</v>
      </c>
      <c r="B44" s="22">
        <v>124.65176807197</v>
      </c>
      <c r="C44" s="22">
        <f t="shared" si="1"/>
        <v>123.99755344494</v>
      </c>
    </row>
    <row r="45" spans="1:16" ht="16.5" customHeight="1">
      <c r="A45" s="16" t="s">
        <v>42</v>
      </c>
      <c r="B45" s="22">
        <v>124.731226834512</v>
      </c>
      <c r="C45" s="22">
        <f t="shared" si="1"/>
        <v>123.99755344494</v>
      </c>
    </row>
    <row r="46" spans="1:16" ht="16.5" customHeight="1">
      <c r="A46" s="16" t="s">
        <v>96</v>
      </c>
      <c r="B46" s="22">
        <v>124.684949722255</v>
      </c>
      <c r="C46" s="22">
        <f t="shared" si="1"/>
        <v>123.99755344494</v>
      </c>
    </row>
    <row r="47" spans="1:16" ht="16.5" customHeight="1">
      <c r="A47" s="16" t="s">
        <v>98</v>
      </c>
      <c r="B47" s="22">
        <v>124.154114014329</v>
      </c>
      <c r="C47" s="22">
        <f t="shared" si="1"/>
        <v>123.99755344494</v>
      </c>
    </row>
    <row r="48" spans="1:16" ht="16.5" customHeight="1">
      <c r="A48" s="16" t="s">
        <v>99</v>
      </c>
      <c r="B48" s="22">
        <v>129.18957330101799</v>
      </c>
      <c r="C48" s="22">
        <f t="shared" si="1"/>
        <v>123.99755344494</v>
      </c>
    </row>
    <row r="49" spans="1:3" s="1" customFormat="1" ht="16.5" customHeight="1">
      <c r="A49" s="16" t="s">
        <v>10</v>
      </c>
      <c r="B49" s="22">
        <v>130.699012663242</v>
      </c>
      <c r="C49" s="22">
        <f t="shared" si="1"/>
        <v>123.99755344494</v>
      </c>
    </row>
    <row r="50" spans="1:3" s="1" customFormat="1" ht="16.5" customHeight="1">
      <c r="A50" s="16" t="s">
        <v>100</v>
      </c>
      <c r="B50" s="22">
        <v>124.967228311573</v>
      </c>
      <c r="C50" s="22">
        <f t="shared" si="1"/>
        <v>123.99755344494</v>
      </c>
    </row>
    <row r="51" spans="1:3" s="1" customFormat="1" ht="16.5" customHeight="1">
      <c r="A51" s="16" t="s">
        <v>33</v>
      </c>
      <c r="B51" s="22">
        <v>123.018972374589</v>
      </c>
      <c r="C51" s="22">
        <f t="shared" si="1"/>
        <v>123.99755344494</v>
      </c>
    </row>
    <row r="52" spans="1:3" s="1" customFormat="1" ht="16.5" customHeight="1">
      <c r="A52" s="16" t="s">
        <v>101</v>
      </c>
      <c r="B52" s="22">
        <v>123.50666109129099</v>
      </c>
      <c r="C52" s="22">
        <f t="shared" si="1"/>
        <v>123.99755344494</v>
      </c>
    </row>
    <row r="53" spans="1:3" s="1" customFormat="1" ht="16.5" customHeight="1">
      <c r="A53" s="16" t="s">
        <v>70</v>
      </c>
      <c r="B53" s="22">
        <v>122.927207139948</v>
      </c>
      <c r="C53" s="22">
        <f t="shared" si="1"/>
        <v>123.99755344494</v>
      </c>
    </row>
    <row r="54" spans="1:3" s="1" customFormat="1" ht="16.5" customHeight="1">
      <c r="A54" s="16" t="s">
        <v>93</v>
      </c>
      <c r="B54" s="22">
        <v>121.713278359507</v>
      </c>
      <c r="C54" s="22">
        <f t="shared" si="1"/>
        <v>123.99755344494</v>
      </c>
    </row>
    <row r="55" spans="1:3" s="1" customFormat="1" ht="16.5" customHeight="1">
      <c r="A55" s="16" t="s">
        <v>48</v>
      </c>
      <c r="B55" s="22">
        <v>121.909483002339</v>
      </c>
      <c r="C55" s="22">
        <f t="shared" si="1"/>
        <v>123.99755344494</v>
      </c>
    </row>
    <row r="56" spans="1:3" s="1" customFormat="1" ht="16.5" customHeight="1">
      <c r="A56" s="16" t="s">
        <v>1</v>
      </c>
      <c r="B56" s="22">
        <v>123.22333201206401</v>
      </c>
      <c r="C56" s="22">
        <f t="shared" si="1"/>
        <v>123.99755344494</v>
      </c>
    </row>
    <row r="57" spans="1:3" s="1" customFormat="1" ht="16.5" customHeight="1">
      <c r="A57" s="16" t="s">
        <v>102</v>
      </c>
      <c r="B57" s="22">
        <v>121.3259902759</v>
      </c>
      <c r="C57" s="22">
        <f t="shared" si="1"/>
        <v>123.99755344494</v>
      </c>
    </row>
    <row r="58" spans="1:3" s="1" customFormat="1" ht="16.5" customHeight="1">
      <c r="A58" s="16" t="s">
        <v>29</v>
      </c>
      <c r="B58" s="22">
        <v>122.89539225175901</v>
      </c>
      <c r="C58" s="22">
        <f t="shared" si="1"/>
        <v>123.99755344494</v>
      </c>
    </row>
    <row r="59" spans="1:3" s="1" customFormat="1" ht="16.5" customHeight="1">
      <c r="A59" s="16" t="s">
        <v>55</v>
      </c>
      <c r="B59" s="22">
        <v>123.40973677581199</v>
      </c>
      <c r="C59" s="22">
        <f t="shared" si="1"/>
        <v>123.99755344494</v>
      </c>
    </row>
    <row r="60" spans="1:3" s="1" customFormat="1" ht="16.5" customHeight="1">
      <c r="A60" s="17" t="s">
        <v>94</v>
      </c>
      <c r="B60" s="23">
        <v>122.053006767366</v>
      </c>
      <c r="C60" s="23">
        <f t="shared" si="1"/>
        <v>123.99755344494</v>
      </c>
    </row>
    <row r="61" spans="1:3" s="1" customFormat="1" ht="16.5" customHeight="1">
      <c r="A61" s="18" t="s">
        <v>82</v>
      </c>
      <c r="B61" s="24">
        <v>123.99755344494</v>
      </c>
      <c r="C61" s="24">
        <f t="shared" si="1"/>
        <v>123.99755344494</v>
      </c>
    </row>
    <row r="62" spans="1:3" s="1" customFormat="1">
      <c r="A62" s="19"/>
    </row>
  </sheetData>
  <phoneticPr fontId="4"/>
  <dataValidations count="1">
    <dataValidation allowBlank="1" showDropDown="0" showInputMessage="1" showErrorMessage="0" sqref="A2 A33"/>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sheetPr codeName="Sheet107">
    <tabColor rgb="FFFFFF00"/>
  </sheetPr>
  <dimension ref="A1:P62"/>
  <sheetViews>
    <sheetView view="pageBreakPreview" topLeftCell="A19" zoomScaleNormal="68" zoomScaleSheetLayoutView="100" workbookViewId="0">
      <selection activeCell="B30" sqref="B30:B35"/>
    </sheetView>
  </sheetViews>
  <sheetFormatPr defaultRowHeight="13.5"/>
  <cols>
    <col min="1" max="1" width="11" style="1" customWidth="1"/>
    <col min="2" max="2" width="7.5" style="1" bestFit="1" customWidth="1"/>
    <col min="3" max="3" width="5.875" style="1" hidden="1" customWidth="1"/>
    <col min="4" max="5" width="5.875" customWidth="1"/>
    <col min="6" max="6" width="6.125" customWidth="1"/>
    <col min="7" max="16" width="9.625" style="1" customWidth="1"/>
    <col min="17" max="16384" width="9" style="1" customWidth="1"/>
  </cols>
  <sheetData>
    <row r="1" spans="1:16" s="10" customFormat="1" ht="22.5" customHeight="1">
      <c r="A1" s="11" t="s">
        <v>81</v>
      </c>
      <c r="D1" s="37"/>
      <c r="E1" s="37"/>
      <c r="F1" s="37"/>
    </row>
    <row r="2" spans="1:16" s="10" customFormat="1" ht="14.25">
      <c r="A2" s="12" t="s">
        <v>7</v>
      </c>
      <c r="D2" s="37"/>
      <c r="E2" s="37"/>
      <c r="F2" s="37"/>
      <c r="P2" s="36" t="str">
        <f>SUBSTITUTE('Ｂ－７'!$C$6,"より","")</f>
        <v>令和２年度市町村国保特定健康診査結果データ及び全国健康保険協会（協会けんぽ）秋田支部特定健康診査結果データ</v>
      </c>
    </row>
    <row r="3" spans="1:16" ht="16.5" customHeight="1">
      <c r="A3" s="13"/>
      <c r="B3" s="20"/>
      <c r="C3" s="25"/>
      <c r="G3" s="25"/>
      <c r="H3" s="25"/>
      <c r="I3" s="25"/>
      <c r="J3" s="25"/>
    </row>
    <row r="4" spans="1:16" ht="27" customHeight="1">
      <c r="A4" s="14" t="s">
        <v>107</v>
      </c>
      <c r="B4" s="14" t="s">
        <v>110</v>
      </c>
      <c r="C4" s="14" t="s">
        <v>41</v>
      </c>
    </row>
    <row r="5" spans="1:16" ht="16.5" customHeight="1">
      <c r="A5" s="15" t="s">
        <v>37</v>
      </c>
      <c r="B5" s="21">
        <v>60.783567386744799</v>
      </c>
      <c r="C5" s="21">
        <f t="shared" ref="C5:C30" si="0">$B$30</f>
        <v>60.999571754478801</v>
      </c>
    </row>
    <row r="6" spans="1:16" ht="16.5" customHeight="1">
      <c r="A6" s="16" t="s">
        <v>72</v>
      </c>
      <c r="B6" s="22">
        <v>61.361973420175097</v>
      </c>
      <c r="C6" s="22">
        <f t="shared" si="0"/>
        <v>60.999571754478801</v>
      </c>
    </row>
    <row r="7" spans="1:16" ht="16.5" customHeight="1">
      <c r="A7" s="16" t="s">
        <v>89</v>
      </c>
      <c r="B7" s="22">
        <v>60.184178533840601</v>
      </c>
      <c r="C7" s="22">
        <f t="shared" si="0"/>
        <v>60.999571754478801</v>
      </c>
    </row>
    <row r="8" spans="1:16" ht="16.5" customHeight="1">
      <c r="A8" s="16" t="s">
        <v>58</v>
      </c>
      <c r="B8" s="22">
        <v>61.2887070825564</v>
      </c>
      <c r="C8" s="22">
        <f t="shared" si="0"/>
        <v>60.999571754478801</v>
      </c>
    </row>
    <row r="9" spans="1:16" ht="16.5" customHeight="1">
      <c r="A9" s="16" t="s">
        <v>95</v>
      </c>
      <c r="B9" s="22">
        <v>61.2982448989574</v>
      </c>
      <c r="C9" s="22">
        <f t="shared" si="0"/>
        <v>60.999571754478801</v>
      </c>
    </row>
    <row r="10" spans="1:16" ht="16.5" customHeight="1">
      <c r="A10" s="16" t="s">
        <v>85</v>
      </c>
      <c r="B10" s="22">
        <v>62.134364165492201</v>
      </c>
      <c r="C10" s="22">
        <f t="shared" si="0"/>
        <v>60.999571754478801</v>
      </c>
    </row>
    <row r="11" spans="1:16" ht="16.5" customHeight="1">
      <c r="A11" s="16" t="s">
        <v>43</v>
      </c>
      <c r="B11" s="22">
        <v>62.551559603504799</v>
      </c>
      <c r="C11" s="22">
        <f t="shared" si="0"/>
        <v>60.999571754478801</v>
      </c>
    </row>
    <row r="12" spans="1:16" ht="16.5" customHeight="1">
      <c r="A12" s="16" t="s">
        <v>64</v>
      </c>
      <c r="B12" s="22">
        <v>60.988117999387299</v>
      </c>
      <c r="C12" s="22">
        <f t="shared" si="0"/>
        <v>60.999571754478801</v>
      </c>
    </row>
    <row r="13" spans="1:16" ht="16.5" customHeight="1">
      <c r="A13" s="16" t="s">
        <v>77</v>
      </c>
      <c r="B13" s="22">
        <v>61.188120157141398</v>
      </c>
      <c r="C13" s="22">
        <f t="shared" si="0"/>
        <v>60.999571754478801</v>
      </c>
    </row>
    <row r="14" spans="1:16" ht="16.5" customHeight="1">
      <c r="A14" s="16" t="s">
        <v>42</v>
      </c>
      <c r="B14" s="22">
        <v>60.674027911396799</v>
      </c>
      <c r="C14" s="22">
        <f t="shared" si="0"/>
        <v>60.999571754478801</v>
      </c>
    </row>
    <row r="15" spans="1:16" ht="16.5" customHeight="1">
      <c r="A15" s="16" t="s">
        <v>96</v>
      </c>
      <c r="B15" s="22">
        <v>60.781124484208</v>
      </c>
      <c r="C15" s="22">
        <f t="shared" si="0"/>
        <v>60.999571754478801</v>
      </c>
    </row>
    <row r="16" spans="1:16" ht="16.5" customHeight="1">
      <c r="A16" s="16" t="s">
        <v>98</v>
      </c>
      <c r="B16" s="22">
        <v>60.582115147420403</v>
      </c>
      <c r="C16" s="22">
        <f t="shared" si="0"/>
        <v>60.999571754478801</v>
      </c>
    </row>
    <row r="17" spans="1:6" ht="16.5" customHeight="1">
      <c r="A17" s="16" t="s">
        <v>99</v>
      </c>
      <c r="B17" s="22">
        <v>61.581541536842501</v>
      </c>
      <c r="C17" s="22">
        <f t="shared" si="0"/>
        <v>60.999571754478801</v>
      </c>
    </row>
    <row r="18" spans="1:6" ht="16.5" customHeight="1">
      <c r="A18" s="16" t="s">
        <v>10</v>
      </c>
      <c r="B18" s="22">
        <v>59.6890693138347</v>
      </c>
      <c r="C18" s="22">
        <f t="shared" si="0"/>
        <v>60.999571754478801</v>
      </c>
    </row>
    <row r="19" spans="1:6" ht="16.5" customHeight="1">
      <c r="A19" s="16" t="s">
        <v>100</v>
      </c>
      <c r="B19" s="22">
        <v>60.201396018380798</v>
      </c>
      <c r="C19" s="22">
        <f t="shared" si="0"/>
        <v>60.999571754478801</v>
      </c>
    </row>
    <row r="20" spans="1:6" ht="16.5" customHeight="1">
      <c r="A20" s="16" t="s">
        <v>33</v>
      </c>
      <c r="B20" s="22">
        <v>63.816183632024703</v>
      </c>
      <c r="C20" s="22">
        <f t="shared" si="0"/>
        <v>60.999571754478801</v>
      </c>
    </row>
    <row r="21" spans="1:6" ht="16.5" customHeight="1">
      <c r="A21" s="16" t="s">
        <v>101</v>
      </c>
      <c r="B21" s="22">
        <v>60.592895896453598</v>
      </c>
      <c r="C21" s="22">
        <f t="shared" si="0"/>
        <v>60.999571754478801</v>
      </c>
    </row>
    <row r="22" spans="1:6" ht="16.5" customHeight="1">
      <c r="A22" s="16" t="s">
        <v>70</v>
      </c>
      <c r="B22" s="22">
        <v>59.267016669868298</v>
      </c>
      <c r="C22" s="22">
        <f t="shared" si="0"/>
        <v>60.999571754478801</v>
      </c>
    </row>
    <row r="23" spans="1:6" ht="16.5" customHeight="1">
      <c r="A23" s="16" t="s">
        <v>93</v>
      </c>
      <c r="B23" s="22">
        <v>60.350626205108199</v>
      </c>
      <c r="C23" s="22">
        <f t="shared" si="0"/>
        <v>60.999571754478801</v>
      </c>
    </row>
    <row r="24" spans="1:6" ht="16.5" customHeight="1">
      <c r="A24" s="16" t="s">
        <v>48</v>
      </c>
      <c r="B24" s="22">
        <v>60.805810885399701</v>
      </c>
      <c r="C24" s="22">
        <f t="shared" si="0"/>
        <v>60.999571754478801</v>
      </c>
    </row>
    <row r="25" spans="1:6" ht="16.5" customHeight="1">
      <c r="A25" s="16" t="s">
        <v>1</v>
      </c>
      <c r="B25" s="22">
        <v>60.3621426940758</v>
      </c>
      <c r="C25" s="22">
        <f t="shared" si="0"/>
        <v>60.999571754478801</v>
      </c>
    </row>
    <row r="26" spans="1:6" ht="16.5" customHeight="1">
      <c r="A26" s="16" t="s">
        <v>102</v>
      </c>
      <c r="B26" s="22">
        <v>60.418493074564999</v>
      </c>
      <c r="C26" s="22">
        <f t="shared" si="0"/>
        <v>60.999571754478801</v>
      </c>
    </row>
    <row r="27" spans="1:6" ht="16.5" customHeight="1">
      <c r="A27" s="16" t="s">
        <v>29</v>
      </c>
      <c r="B27" s="22">
        <v>60.764232309336698</v>
      </c>
      <c r="C27" s="22">
        <f t="shared" si="0"/>
        <v>60.999571754478801</v>
      </c>
    </row>
    <row r="28" spans="1:6" ht="16.5" customHeight="1">
      <c r="A28" s="16" t="s">
        <v>55</v>
      </c>
      <c r="B28" s="22">
        <v>61.338595831238599</v>
      </c>
      <c r="C28" s="22">
        <f t="shared" si="0"/>
        <v>60.999571754478801</v>
      </c>
    </row>
    <row r="29" spans="1:6" ht="16.5" customHeight="1">
      <c r="A29" s="17" t="s">
        <v>94</v>
      </c>
      <c r="B29" s="23">
        <v>61.985189004013399</v>
      </c>
      <c r="C29" s="23">
        <f t="shared" si="0"/>
        <v>60.999571754478801</v>
      </c>
    </row>
    <row r="30" spans="1:6" ht="16.5" customHeight="1">
      <c r="A30" s="18" t="s">
        <v>82</v>
      </c>
      <c r="B30" s="24">
        <v>60.999571754478801</v>
      </c>
      <c r="C30" s="24">
        <f t="shared" si="0"/>
        <v>60.999571754478801</v>
      </c>
    </row>
    <row r="31" spans="1:6">
      <c r="A31" s="19"/>
    </row>
    <row r="32" spans="1:6" s="10" customFormat="1" ht="22.5" customHeight="1">
      <c r="A32" s="11" t="s">
        <v>81</v>
      </c>
      <c r="D32" s="37"/>
      <c r="E32" s="37"/>
      <c r="F32" s="37"/>
    </row>
    <row r="33" spans="1:16" s="10" customFormat="1" ht="14.25">
      <c r="A33" s="12" t="s">
        <v>4</v>
      </c>
      <c r="D33" s="37"/>
      <c r="E33" s="37"/>
      <c r="F33" s="37"/>
      <c r="P33" s="36" t="str">
        <f>SUBSTITUTE('Ｂ－７'!$C$6,"より","")</f>
        <v>令和２年度市町村国保特定健康診査結果データ及び全国健康保険協会（協会けんぽ）秋田支部特定健康診査結果データ</v>
      </c>
    </row>
    <row r="34" spans="1:16" ht="16.5" customHeight="1">
      <c r="A34" s="13"/>
      <c r="B34" s="20"/>
      <c r="C34" s="25"/>
      <c r="G34" s="25"/>
      <c r="H34" s="25"/>
      <c r="I34" s="25"/>
      <c r="J34" s="25"/>
    </row>
    <row r="35" spans="1:16" ht="27" customHeight="1">
      <c r="A35" s="14" t="s">
        <v>107</v>
      </c>
      <c r="B35" s="14" t="s">
        <v>110</v>
      </c>
      <c r="C35" s="14" t="s">
        <v>41</v>
      </c>
    </row>
    <row r="36" spans="1:16" ht="16.5" customHeight="1">
      <c r="A36" s="15" t="s">
        <v>37</v>
      </c>
      <c r="B36" s="21">
        <v>71.384833568077596</v>
      </c>
      <c r="C36" s="21">
        <f t="shared" ref="C36:C61" si="1">$B$61</f>
        <v>70.850809156250904</v>
      </c>
    </row>
    <row r="37" spans="1:16" ht="16.5" customHeight="1">
      <c r="A37" s="16" t="s">
        <v>72</v>
      </c>
      <c r="B37" s="22">
        <v>71.407435749151702</v>
      </c>
      <c r="C37" s="22">
        <f t="shared" si="1"/>
        <v>70.850809156250904</v>
      </c>
    </row>
    <row r="38" spans="1:16" ht="16.5" customHeight="1">
      <c r="A38" s="16" t="s">
        <v>89</v>
      </c>
      <c r="B38" s="22">
        <v>69.378445227905701</v>
      </c>
      <c r="C38" s="22">
        <f t="shared" si="1"/>
        <v>70.850809156250904</v>
      </c>
    </row>
    <row r="39" spans="1:16" ht="16.5" customHeight="1">
      <c r="A39" s="16" t="s">
        <v>58</v>
      </c>
      <c r="B39" s="22">
        <v>71.451256030390795</v>
      </c>
      <c r="C39" s="22">
        <f t="shared" si="1"/>
        <v>70.850809156250904</v>
      </c>
    </row>
    <row r="40" spans="1:16" ht="16.5" customHeight="1">
      <c r="A40" s="16" t="s">
        <v>95</v>
      </c>
      <c r="B40" s="22">
        <v>68.566175872436901</v>
      </c>
      <c r="C40" s="22">
        <f t="shared" si="1"/>
        <v>70.850809156250904</v>
      </c>
    </row>
    <row r="41" spans="1:16" ht="16.5" customHeight="1">
      <c r="A41" s="16" t="s">
        <v>85</v>
      </c>
      <c r="B41" s="22">
        <v>72.342952777452894</v>
      </c>
      <c r="C41" s="22">
        <f t="shared" si="1"/>
        <v>70.850809156250904</v>
      </c>
    </row>
    <row r="42" spans="1:16" ht="16.5" customHeight="1">
      <c r="A42" s="16" t="s">
        <v>43</v>
      </c>
      <c r="B42" s="22">
        <v>70.163028506976005</v>
      </c>
      <c r="C42" s="22">
        <f t="shared" si="1"/>
        <v>70.850809156250904</v>
      </c>
    </row>
    <row r="43" spans="1:16" ht="16.5" customHeight="1">
      <c r="A43" s="16" t="s">
        <v>64</v>
      </c>
      <c r="B43" s="22">
        <v>69.876803047764199</v>
      </c>
      <c r="C43" s="22">
        <f t="shared" si="1"/>
        <v>70.850809156250904</v>
      </c>
    </row>
    <row r="44" spans="1:16" ht="16.5" customHeight="1">
      <c r="A44" s="16" t="s">
        <v>77</v>
      </c>
      <c r="B44" s="22">
        <v>70.304900059154207</v>
      </c>
      <c r="C44" s="22">
        <f t="shared" si="1"/>
        <v>70.850809156250904</v>
      </c>
    </row>
    <row r="45" spans="1:16" ht="16.5" customHeight="1">
      <c r="A45" s="16" t="s">
        <v>42</v>
      </c>
      <c r="B45" s="22">
        <v>72.611504569681102</v>
      </c>
      <c r="C45" s="22">
        <f t="shared" si="1"/>
        <v>70.850809156250904</v>
      </c>
    </row>
    <row r="46" spans="1:16" ht="16.5" customHeight="1">
      <c r="A46" s="16" t="s">
        <v>96</v>
      </c>
      <c r="B46" s="22">
        <v>70.421301208623603</v>
      </c>
      <c r="C46" s="22">
        <f t="shared" si="1"/>
        <v>70.850809156250904</v>
      </c>
    </row>
    <row r="47" spans="1:16" ht="16.5" customHeight="1">
      <c r="A47" s="16" t="s">
        <v>98</v>
      </c>
      <c r="B47" s="22">
        <v>71.110730034168498</v>
      </c>
      <c r="C47" s="22">
        <f t="shared" si="1"/>
        <v>70.850809156250904</v>
      </c>
    </row>
    <row r="48" spans="1:16" ht="16.5" customHeight="1">
      <c r="A48" s="16" t="s">
        <v>99</v>
      </c>
      <c r="B48" s="22">
        <v>70.7971822496431</v>
      </c>
      <c r="C48" s="22">
        <f t="shared" si="1"/>
        <v>70.850809156250904</v>
      </c>
    </row>
    <row r="49" spans="1:3" s="1" customFormat="1" ht="16.5" customHeight="1">
      <c r="A49" s="16" t="s">
        <v>10</v>
      </c>
      <c r="B49" s="22">
        <v>72.180999898205997</v>
      </c>
      <c r="C49" s="22">
        <f t="shared" si="1"/>
        <v>70.850809156250904</v>
      </c>
    </row>
    <row r="50" spans="1:3" s="1" customFormat="1" ht="16.5" customHeight="1">
      <c r="A50" s="16" t="s">
        <v>100</v>
      </c>
      <c r="B50" s="22">
        <v>69.501064401083198</v>
      </c>
      <c r="C50" s="22">
        <f t="shared" si="1"/>
        <v>70.850809156250904</v>
      </c>
    </row>
    <row r="51" spans="1:3" s="1" customFormat="1" ht="16.5" customHeight="1">
      <c r="A51" s="16" t="s">
        <v>33</v>
      </c>
      <c r="B51" s="22">
        <v>73.215851017914503</v>
      </c>
      <c r="C51" s="22">
        <f t="shared" si="1"/>
        <v>70.850809156250904</v>
      </c>
    </row>
    <row r="52" spans="1:3" s="1" customFormat="1" ht="16.5" customHeight="1">
      <c r="A52" s="16" t="s">
        <v>101</v>
      </c>
      <c r="B52" s="22">
        <v>71.671943174970806</v>
      </c>
      <c r="C52" s="22">
        <f t="shared" si="1"/>
        <v>70.850809156250904</v>
      </c>
    </row>
    <row r="53" spans="1:3" s="1" customFormat="1" ht="16.5" customHeight="1">
      <c r="A53" s="16" t="s">
        <v>70</v>
      </c>
      <c r="B53" s="22">
        <v>70.162654056171903</v>
      </c>
      <c r="C53" s="22">
        <f t="shared" si="1"/>
        <v>70.850809156250904</v>
      </c>
    </row>
    <row r="54" spans="1:3" s="1" customFormat="1" ht="16.5" customHeight="1">
      <c r="A54" s="16" t="s">
        <v>93</v>
      </c>
      <c r="B54" s="22">
        <v>70.302382331954405</v>
      </c>
      <c r="C54" s="22">
        <f t="shared" si="1"/>
        <v>70.850809156250904</v>
      </c>
    </row>
    <row r="55" spans="1:3" s="1" customFormat="1" ht="16.5" customHeight="1">
      <c r="A55" s="16" t="s">
        <v>48</v>
      </c>
      <c r="B55" s="22">
        <v>69.964279454535401</v>
      </c>
      <c r="C55" s="22">
        <f t="shared" si="1"/>
        <v>70.850809156250904</v>
      </c>
    </row>
    <row r="56" spans="1:3" s="1" customFormat="1" ht="16.5" customHeight="1">
      <c r="A56" s="16" t="s">
        <v>1</v>
      </c>
      <c r="B56" s="22">
        <v>71.318761643214401</v>
      </c>
      <c r="C56" s="22">
        <f t="shared" si="1"/>
        <v>70.850809156250904</v>
      </c>
    </row>
    <row r="57" spans="1:3" s="1" customFormat="1" ht="16.5" customHeight="1">
      <c r="A57" s="16" t="s">
        <v>102</v>
      </c>
      <c r="B57" s="22">
        <v>70.710619613476794</v>
      </c>
      <c r="C57" s="22">
        <f t="shared" si="1"/>
        <v>70.850809156250904</v>
      </c>
    </row>
    <row r="58" spans="1:3" s="1" customFormat="1" ht="16.5" customHeight="1">
      <c r="A58" s="16" t="s">
        <v>29</v>
      </c>
      <c r="B58" s="22">
        <v>70.475894330165602</v>
      </c>
      <c r="C58" s="22">
        <f t="shared" si="1"/>
        <v>70.850809156250904</v>
      </c>
    </row>
    <row r="59" spans="1:3" s="1" customFormat="1" ht="16.5" customHeight="1">
      <c r="A59" s="16" t="s">
        <v>55</v>
      </c>
      <c r="B59" s="22">
        <v>70.881029167908395</v>
      </c>
      <c r="C59" s="22">
        <f t="shared" si="1"/>
        <v>70.850809156250904</v>
      </c>
    </row>
    <row r="60" spans="1:3" s="1" customFormat="1" ht="16.5" customHeight="1">
      <c r="A60" s="17" t="s">
        <v>94</v>
      </c>
      <c r="B60" s="23">
        <v>71.068200915245299</v>
      </c>
      <c r="C60" s="23">
        <f t="shared" si="1"/>
        <v>70.850809156250904</v>
      </c>
    </row>
    <row r="61" spans="1:3" s="1" customFormat="1" ht="16.5" customHeight="1">
      <c r="A61" s="18" t="s">
        <v>82</v>
      </c>
      <c r="B61" s="24">
        <v>70.850809156250904</v>
      </c>
      <c r="C61" s="24">
        <f t="shared" si="1"/>
        <v>70.850809156250904</v>
      </c>
    </row>
    <row r="62" spans="1:3" s="1" customFormat="1">
      <c r="A62" s="19"/>
    </row>
  </sheetData>
  <phoneticPr fontId="4"/>
  <dataValidations count="1">
    <dataValidation allowBlank="1" showDropDown="0" showInputMessage="1" showErrorMessage="0" sqref="A2 A33"/>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sheetPr codeName="Sheet108">
    <tabColor rgb="FFFFFF00"/>
  </sheetPr>
  <dimension ref="A1:R62"/>
  <sheetViews>
    <sheetView view="pageBreakPreview"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45</v>
      </c>
      <c r="D1" s="26"/>
      <c r="F1" s="31"/>
      <c r="G1" s="31"/>
      <c r="H1" s="31"/>
    </row>
    <row r="2" spans="1:18" s="10" customFormat="1" ht="14.25">
      <c r="A2" s="12" t="s">
        <v>137</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157</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107.167565889733</v>
      </c>
      <c r="C5" s="21">
        <v>102.80947401972</v>
      </c>
      <c r="D5" s="21">
        <v>111.662906068775</v>
      </c>
      <c r="E5" s="27">
        <v>9.9377219167617902e-004</v>
      </c>
      <c r="F5" s="21">
        <f t="shared" ref="F5:F29" si="0">ABS(B5-C5)</f>
        <v>4.3580918700129985</v>
      </c>
      <c r="G5" s="21">
        <f t="shared" ref="G5:G29" si="1">ABS(B5-D5)</f>
        <v>4.4953401790420031</v>
      </c>
      <c r="H5" s="32">
        <f t="shared" ref="H5:H30" si="2">$B$30</f>
        <v>100</v>
      </c>
    </row>
    <row r="6" spans="1:18" ht="16.5" customHeight="1">
      <c r="A6" s="16" t="s">
        <v>72</v>
      </c>
      <c r="B6" s="22">
        <v>114.16948116627201</v>
      </c>
      <c r="C6" s="22">
        <v>108.058297666641</v>
      </c>
      <c r="D6" s="22">
        <v>120.53624362844</v>
      </c>
      <c r="E6" s="28">
        <v>1.7904059970153e-006</v>
      </c>
      <c r="F6" s="22">
        <f t="shared" si="0"/>
        <v>6.1111834996310108</v>
      </c>
      <c r="G6" s="22">
        <f t="shared" si="1"/>
        <v>6.3667624621679977</v>
      </c>
      <c r="H6" s="33">
        <f t="shared" si="2"/>
        <v>100</v>
      </c>
    </row>
    <row r="7" spans="1:18" ht="16.5" customHeight="1">
      <c r="A7" s="16" t="s">
        <v>89</v>
      </c>
      <c r="B7" s="22">
        <v>111.798715937183</v>
      </c>
      <c r="C7" s="22">
        <v>94.398442282472004</v>
      </c>
      <c r="D7" s="22">
        <v>131.476294276088</v>
      </c>
      <c r="E7" s="28">
        <v>0.192040697000357</v>
      </c>
      <c r="F7" s="22">
        <f t="shared" si="0"/>
        <v>17.400273654711</v>
      </c>
      <c r="G7" s="22">
        <f t="shared" si="1"/>
        <v>19.677578338904993</v>
      </c>
      <c r="H7" s="33">
        <f t="shared" si="2"/>
        <v>100</v>
      </c>
    </row>
    <row r="8" spans="1:18" ht="16.5" customHeight="1">
      <c r="A8" s="16" t="s">
        <v>58</v>
      </c>
      <c r="B8" s="22">
        <v>100.166027360873</v>
      </c>
      <c r="C8" s="22">
        <v>94.138450799310505</v>
      </c>
      <c r="D8" s="22">
        <v>106.478307213661</v>
      </c>
      <c r="E8" s="28">
        <v>0.96999526717779705</v>
      </c>
      <c r="F8" s="22">
        <f t="shared" si="0"/>
        <v>6.0275765615624977</v>
      </c>
      <c r="G8" s="22">
        <f t="shared" si="1"/>
        <v>6.3122798527879951</v>
      </c>
      <c r="H8" s="33">
        <f t="shared" si="2"/>
        <v>100</v>
      </c>
    </row>
    <row r="9" spans="1:18" ht="16.5" customHeight="1">
      <c r="A9" s="16" t="s">
        <v>95</v>
      </c>
      <c r="B9" s="22">
        <v>98.786023926523498</v>
      </c>
      <c r="C9" s="22">
        <v>78.792807982066194</v>
      </c>
      <c r="D9" s="22">
        <v>122.30568836435801</v>
      </c>
      <c r="E9" s="28">
        <v>0.95397008055782195</v>
      </c>
      <c r="F9" s="22">
        <f t="shared" si="0"/>
        <v>19.993215944457305</v>
      </c>
      <c r="G9" s="22">
        <f t="shared" si="1"/>
        <v>23.519664437834507</v>
      </c>
      <c r="H9" s="33">
        <f t="shared" si="2"/>
        <v>100</v>
      </c>
    </row>
    <row r="10" spans="1:18" ht="16.5" customHeight="1">
      <c r="A10" s="16" t="s">
        <v>85</v>
      </c>
      <c r="B10" s="22">
        <v>102.368178744245</v>
      </c>
      <c r="C10" s="22">
        <v>97.449287624155502</v>
      </c>
      <c r="D10" s="22">
        <v>107.471041755361</v>
      </c>
      <c r="E10" s="28">
        <v>0.35201253595812199</v>
      </c>
      <c r="F10" s="22">
        <f t="shared" si="0"/>
        <v>4.9188911200894978</v>
      </c>
      <c r="G10" s="22">
        <f t="shared" si="1"/>
        <v>5.1028630111159998</v>
      </c>
      <c r="H10" s="33">
        <f t="shared" si="2"/>
        <v>100</v>
      </c>
    </row>
    <row r="11" spans="1:18" ht="16.5" customHeight="1">
      <c r="A11" s="16" t="s">
        <v>43</v>
      </c>
      <c r="B11" s="22">
        <v>108.042230643067</v>
      </c>
      <c r="C11" s="22">
        <v>91.599548613278799</v>
      </c>
      <c r="D11" s="22">
        <v>126.583734649736</v>
      </c>
      <c r="E11" s="28">
        <v>0.36018469974369799</v>
      </c>
      <c r="F11" s="22">
        <f t="shared" si="0"/>
        <v>16.442682029788202</v>
      </c>
      <c r="G11" s="22">
        <f t="shared" si="1"/>
        <v>18.541504006669001</v>
      </c>
      <c r="H11" s="33">
        <f t="shared" si="2"/>
        <v>100</v>
      </c>
    </row>
    <row r="12" spans="1:18" ht="16.5" customHeight="1">
      <c r="A12" s="16" t="s">
        <v>64</v>
      </c>
      <c r="B12" s="22">
        <v>110.511330578686</v>
      </c>
      <c r="C12" s="22">
        <v>101.808592281522</v>
      </c>
      <c r="D12" s="22">
        <v>119.759049676057</v>
      </c>
      <c r="E12" s="28">
        <v>1.5629377457160799e-002</v>
      </c>
      <c r="F12" s="22">
        <f t="shared" si="0"/>
        <v>8.7027382971640037</v>
      </c>
      <c r="G12" s="22">
        <f t="shared" si="1"/>
        <v>9.2477190973710037</v>
      </c>
      <c r="H12" s="33">
        <f t="shared" si="2"/>
        <v>100</v>
      </c>
    </row>
    <row r="13" spans="1:18" ht="16.5" customHeight="1">
      <c r="A13" s="16" t="s">
        <v>77</v>
      </c>
      <c r="B13" s="22">
        <v>115.463550907791</v>
      </c>
      <c r="C13" s="22">
        <v>103.231390672394</v>
      </c>
      <c r="D13" s="22">
        <v>128.74634649334399</v>
      </c>
      <c r="E13" s="28">
        <v>1.04519669783916e-002</v>
      </c>
      <c r="F13" s="22">
        <f t="shared" si="0"/>
        <v>12.232160235397004</v>
      </c>
      <c r="G13" s="22">
        <f t="shared" si="1"/>
        <v>13.282795585552989</v>
      </c>
      <c r="H13" s="33">
        <f t="shared" si="2"/>
        <v>100</v>
      </c>
    </row>
    <row r="14" spans="1:18" ht="16.5" customHeight="1">
      <c r="A14" s="16" t="s">
        <v>42</v>
      </c>
      <c r="B14" s="22">
        <v>90.467057486927004</v>
      </c>
      <c r="C14" s="22">
        <v>88.312820767970607</v>
      </c>
      <c r="D14" s="22">
        <v>92.660566574873599</v>
      </c>
      <c r="E14" s="28">
        <v>2.2204460492503101e-016</v>
      </c>
      <c r="F14" s="22">
        <f t="shared" si="0"/>
        <v>2.1542367189563976</v>
      </c>
      <c r="G14" s="22">
        <f t="shared" si="1"/>
        <v>2.1935090879465946</v>
      </c>
      <c r="H14" s="33">
        <f t="shared" si="2"/>
        <v>100</v>
      </c>
    </row>
    <row r="15" spans="1:18" ht="16.5" customHeight="1">
      <c r="A15" s="16" t="s">
        <v>96</v>
      </c>
      <c r="B15" s="22">
        <v>102.687488999563</v>
      </c>
      <c r="C15" s="22">
        <v>94.567386332603505</v>
      </c>
      <c r="D15" s="22">
        <v>111.318310132821</v>
      </c>
      <c r="E15" s="28">
        <v>0.53306736702374402</v>
      </c>
      <c r="F15" s="22">
        <f t="shared" si="0"/>
        <v>8.1201026669594967</v>
      </c>
      <c r="G15" s="22">
        <f t="shared" si="1"/>
        <v>8.6308211332579958</v>
      </c>
      <c r="H15" s="33">
        <f t="shared" si="2"/>
        <v>100</v>
      </c>
    </row>
    <row r="16" spans="1:18" ht="16.5" customHeight="1">
      <c r="A16" s="16" t="s">
        <v>98</v>
      </c>
      <c r="B16" s="22">
        <v>99.972038029588305</v>
      </c>
      <c r="C16" s="22">
        <v>93.204794566655494</v>
      </c>
      <c r="D16" s="22">
        <v>107.10073184689701</v>
      </c>
      <c r="E16" s="28">
        <v>0.99233522095346205</v>
      </c>
      <c r="F16" s="22">
        <f t="shared" si="0"/>
        <v>6.7672434629328109</v>
      </c>
      <c r="G16" s="22">
        <f t="shared" si="1"/>
        <v>7.1286938173087009</v>
      </c>
      <c r="H16" s="33">
        <f t="shared" si="2"/>
        <v>100</v>
      </c>
    </row>
    <row r="17" spans="1:8" ht="16.5" customHeight="1">
      <c r="A17" s="16" t="s">
        <v>99</v>
      </c>
      <c r="B17" s="22">
        <v>98.147254418013105</v>
      </c>
      <c r="C17" s="22">
        <v>85.659516018627698</v>
      </c>
      <c r="D17" s="22">
        <v>111.94325896606099</v>
      </c>
      <c r="E17" s="28">
        <v>0.80614613543122904</v>
      </c>
      <c r="F17" s="22">
        <f t="shared" si="0"/>
        <v>12.487738399385407</v>
      </c>
      <c r="G17" s="22">
        <f t="shared" si="1"/>
        <v>13.79600454804789</v>
      </c>
      <c r="H17" s="33">
        <f t="shared" si="2"/>
        <v>100</v>
      </c>
    </row>
    <row r="18" spans="1:8" ht="16.5" customHeight="1">
      <c r="A18" s="16" t="s">
        <v>10</v>
      </c>
      <c r="B18" s="22">
        <v>105.379009782746</v>
      </c>
      <c r="C18" s="22">
        <v>88.702163959228898</v>
      </c>
      <c r="D18" s="22">
        <v>124.279534887919</v>
      </c>
      <c r="E18" s="28">
        <v>0.56260154380038196</v>
      </c>
      <c r="F18" s="22">
        <f t="shared" si="0"/>
        <v>16.676845823517098</v>
      </c>
      <c r="G18" s="22">
        <f t="shared" si="1"/>
        <v>18.900525105173003</v>
      </c>
      <c r="H18" s="33">
        <f t="shared" si="2"/>
        <v>100</v>
      </c>
    </row>
    <row r="19" spans="1:8" ht="16.5" customHeight="1">
      <c r="A19" s="16" t="s">
        <v>100</v>
      </c>
      <c r="B19" s="22">
        <v>105.352931683878</v>
      </c>
      <c r="C19" s="22">
        <v>88.330042466823699</v>
      </c>
      <c r="D19" s="22">
        <v>124.699114676902</v>
      </c>
      <c r="E19" s="28">
        <v>0.57426729595869197</v>
      </c>
      <c r="F19" s="22">
        <f t="shared" si="0"/>
        <v>17.022889217054299</v>
      </c>
      <c r="G19" s="22">
        <f t="shared" si="1"/>
        <v>19.346182993024001</v>
      </c>
      <c r="H19" s="33">
        <f t="shared" si="2"/>
        <v>100</v>
      </c>
    </row>
    <row r="20" spans="1:8" ht="16.5" customHeight="1">
      <c r="A20" s="16" t="s">
        <v>33</v>
      </c>
      <c r="B20" s="22">
        <v>74.138315010394706</v>
      </c>
      <c r="C20" s="22">
        <v>53.426416764107998</v>
      </c>
      <c r="D20" s="22">
        <v>100.216507867454</v>
      </c>
      <c r="E20" s="28">
        <v>6.0095109176140103e-002</v>
      </c>
      <c r="F20" s="22">
        <f t="shared" si="0"/>
        <v>20.711898246286708</v>
      </c>
      <c r="G20" s="22">
        <f t="shared" si="1"/>
        <v>26.078192857059292</v>
      </c>
      <c r="H20" s="33">
        <f t="shared" si="2"/>
        <v>100</v>
      </c>
    </row>
    <row r="21" spans="1:8" ht="16.5" customHeight="1">
      <c r="A21" s="16" t="s">
        <v>101</v>
      </c>
      <c r="B21" s="22">
        <v>105.880669906053</v>
      </c>
      <c r="C21" s="22">
        <v>101.63180138410399</v>
      </c>
      <c r="D21" s="22">
        <v>110.261530420718</v>
      </c>
      <c r="E21" s="28">
        <v>5.9098753735826702e-003</v>
      </c>
      <c r="F21" s="22">
        <f t="shared" si="0"/>
        <v>4.2488685219490065</v>
      </c>
      <c r="G21" s="22">
        <f t="shared" si="1"/>
        <v>4.3808605146650024</v>
      </c>
      <c r="H21" s="33">
        <f t="shared" si="2"/>
        <v>100</v>
      </c>
    </row>
    <row r="22" spans="1:8" ht="16.5" customHeight="1">
      <c r="A22" s="16" t="s">
        <v>70</v>
      </c>
      <c r="B22" s="22">
        <v>97.040124104986802</v>
      </c>
      <c r="C22" s="22">
        <v>89.968516173181996</v>
      </c>
      <c r="D22" s="22">
        <v>104.519830910886</v>
      </c>
      <c r="E22" s="28">
        <v>0.43857540881051599</v>
      </c>
      <c r="F22" s="22">
        <f t="shared" si="0"/>
        <v>7.071607931804806</v>
      </c>
      <c r="G22" s="22">
        <f t="shared" si="1"/>
        <v>7.4797068058991982</v>
      </c>
      <c r="H22" s="33">
        <f t="shared" si="2"/>
        <v>100</v>
      </c>
    </row>
    <row r="23" spans="1:8" ht="16.5" customHeight="1">
      <c r="A23" s="16" t="s">
        <v>93</v>
      </c>
      <c r="B23" s="22">
        <v>99.957515162388603</v>
      </c>
      <c r="C23" s="22">
        <v>95.989771162353904</v>
      </c>
      <c r="D23" s="22">
        <v>104.047146958811</v>
      </c>
      <c r="E23" s="28">
        <v>0.99158336922624102</v>
      </c>
      <c r="F23" s="22">
        <f t="shared" si="0"/>
        <v>3.9677440000346991</v>
      </c>
      <c r="G23" s="22">
        <f t="shared" si="1"/>
        <v>4.0896317964223954</v>
      </c>
      <c r="H23" s="33">
        <f t="shared" si="2"/>
        <v>100</v>
      </c>
    </row>
    <row r="24" spans="1:8" ht="16.5" customHeight="1">
      <c r="A24" s="16" t="s">
        <v>48</v>
      </c>
      <c r="B24" s="22">
        <v>96.232894625315794</v>
      </c>
      <c r="C24" s="22">
        <v>89.666779040327796</v>
      </c>
      <c r="D24" s="22">
        <v>103.15265004337</v>
      </c>
      <c r="E24" s="28">
        <v>0.28608908220500701</v>
      </c>
      <c r="F24" s="22">
        <f t="shared" si="0"/>
        <v>6.5661155849879975</v>
      </c>
      <c r="G24" s="22">
        <f t="shared" si="1"/>
        <v>6.9197554180542085</v>
      </c>
      <c r="H24" s="33">
        <f t="shared" si="2"/>
        <v>100</v>
      </c>
    </row>
    <row r="25" spans="1:8" ht="16.5" customHeight="1">
      <c r="A25" s="16" t="s">
        <v>1</v>
      </c>
      <c r="B25" s="22">
        <v>102.219120849338</v>
      </c>
      <c r="C25" s="22">
        <v>94.976128688043701</v>
      </c>
      <c r="D25" s="22">
        <v>109.86796737607099</v>
      </c>
      <c r="E25" s="28">
        <v>0.56349247940679903</v>
      </c>
      <c r="F25" s="22">
        <f t="shared" si="0"/>
        <v>7.2429921612942962</v>
      </c>
      <c r="G25" s="22">
        <f t="shared" si="1"/>
        <v>7.6488465267329957</v>
      </c>
      <c r="H25" s="33">
        <f t="shared" si="2"/>
        <v>100</v>
      </c>
    </row>
    <row r="26" spans="1:8" ht="16.5" customHeight="1">
      <c r="A26" s="16" t="s">
        <v>102</v>
      </c>
      <c r="B26" s="22">
        <v>101.72813158064</v>
      </c>
      <c r="C26" s="22">
        <v>97.955676206645094</v>
      </c>
      <c r="D26" s="22">
        <v>105.60866056195</v>
      </c>
      <c r="E26" s="28">
        <v>0.37477164621478098</v>
      </c>
      <c r="F26" s="22">
        <f t="shared" si="0"/>
        <v>3.7724553739949016</v>
      </c>
      <c r="G26" s="22">
        <f t="shared" si="1"/>
        <v>3.8805289813100075</v>
      </c>
      <c r="H26" s="33">
        <f t="shared" si="2"/>
        <v>100</v>
      </c>
    </row>
    <row r="27" spans="1:8" ht="16.5" customHeight="1">
      <c r="A27" s="16" t="s">
        <v>29</v>
      </c>
      <c r="B27" s="22">
        <v>102.28152464114601</v>
      </c>
      <c r="C27" s="22">
        <v>97.141385503755998</v>
      </c>
      <c r="D27" s="22">
        <v>107.623033775336</v>
      </c>
      <c r="E27" s="28">
        <v>0.39220598732186202</v>
      </c>
      <c r="F27" s="22">
        <f t="shared" si="0"/>
        <v>5.1401391373900083</v>
      </c>
      <c r="G27" s="22">
        <f t="shared" si="1"/>
        <v>5.341509134189991</v>
      </c>
      <c r="H27" s="33">
        <f t="shared" si="2"/>
        <v>100</v>
      </c>
    </row>
    <row r="28" spans="1:8" ht="16.5" customHeight="1">
      <c r="A28" s="16" t="s">
        <v>55</v>
      </c>
      <c r="B28" s="22">
        <v>106.767027920412</v>
      </c>
      <c r="C28" s="22">
        <v>97.139125654795805</v>
      </c>
      <c r="D28" s="22">
        <v>117.09094297103501</v>
      </c>
      <c r="E28" s="28">
        <v>0.17178776232210399</v>
      </c>
      <c r="F28" s="22">
        <f t="shared" si="0"/>
        <v>9.6279022656161999</v>
      </c>
      <c r="G28" s="22">
        <f t="shared" si="1"/>
        <v>10.323915050623</v>
      </c>
      <c r="H28" s="33">
        <f t="shared" si="2"/>
        <v>100</v>
      </c>
    </row>
    <row r="29" spans="1:8" ht="16.5" customHeight="1">
      <c r="A29" s="17" t="s">
        <v>94</v>
      </c>
      <c r="B29" s="23">
        <v>113.237385730158</v>
      </c>
      <c r="C29" s="23">
        <v>94.607812985033405</v>
      </c>
      <c r="D29" s="23">
        <v>134.46151117774301</v>
      </c>
      <c r="E29" s="29">
        <v>0.17016609184467399</v>
      </c>
      <c r="F29" s="23">
        <f t="shared" si="0"/>
        <v>18.629572745124591</v>
      </c>
      <c r="G29" s="23">
        <f t="shared" si="1"/>
        <v>21.22412544758501</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45</v>
      </c>
      <c r="D32" s="26"/>
      <c r="F32" s="31"/>
      <c r="G32" s="31"/>
      <c r="H32" s="31"/>
    </row>
    <row r="33" spans="1:18" s="10" customFormat="1" ht="14.25">
      <c r="A33" s="12" t="s">
        <v>138</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157</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112.092238588534</v>
      </c>
      <c r="C36" s="21">
        <v>103.600726795526</v>
      </c>
      <c r="D36" s="21">
        <v>121.094201833819</v>
      </c>
      <c r="E36" s="27">
        <v>4.0075904160066199e-003</v>
      </c>
      <c r="F36" s="21">
        <f t="shared" ref="F36:F60" si="3">ABS(B36-C36)</f>
        <v>8.4915117930080015</v>
      </c>
      <c r="G36" s="21">
        <f t="shared" ref="G36:G60" si="4">ABS(B36-D36)</f>
        <v>9.0019632452849976</v>
      </c>
      <c r="H36" s="32">
        <f t="shared" ref="H36:H61" si="5">$B$61</f>
        <v>100</v>
      </c>
    </row>
    <row r="37" spans="1:18" ht="16.5" customHeight="1">
      <c r="A37" s="16" t="s">
        <v>72</v>
      </c>
      <c r="B37" s="22">
        <v>115.092889243418</v>
      </c>
      <c r="C37" s="22">
        <v>103.853143656705</v>
      </c>
      <c r="D37" s="22">
        <v>127.21728882675799</v>
      </c>
      <c r="E37" s="28">
        <v>6.4135593937071399e-003</v>
      </c>
      <c r="F37" s="22">
        <f t="shared" si="3"/>
        <v>11.239745586712999</v>
      </c>
      <c r="G37" s="22">
        <f t="shared" si="4"/>
        <v>12.124399583339994</v>
      </c>
      <c r="H37" s="33">
        <f t="shared" si="5"/>
        <v>100</v>
      </c>
    </row>
    <row r="38" spans="1:18" ht="16.5" customHeight="1">
      <c r="A38" s="16" t="s">
        <v>89</v>
      </c>
      <c r="B38" s="22">
        <v>168.523339019856</v>
      </c>
      <c r="C38" s="22">
        <v>134.026676683147</v>
      </c>
      <c r="D38" s="22">
        <v>209.18517499068801</v>
      </c>
      <c r="E38" s="28">
        <v>2.4993413374474501e-006</v>
      </c>
      <c r="F38" s="22">
        <f t="shared" si="3"/>
        <v>34.496662336708994</v>
      </c>
      <c r="G38" s="22">
        <f t="shared" si="4"/>
        <v>40.661835970832016</v>
      </c>
      <c r="H38" s="33">
        <f t="shared" si="5"/>
        <v>100</v>
      </c>
    </row>
    <row r="39" spans="1:18" ht="16.5" customHeight="1">
      <c r="A39" s="16" t="s">
        <v>58</v>
      </c>
      <c r="B39" s="22">
        <v>116.024493706144</v>
      </c>
      <c r="C39" s="22">
        <v>103.913185635904</v>
      </c>
      <c r="D39" s="22">
        <v>129.15965423615799</v>
      </c>
      <c r="E39" s="28">
        <v>7.1588163912375e-003</v>
      </c>
      <c r="F39" s="22">
        <f t="shared" si="3"/>
        <v>12.11130807024</v>
      </c>
      <c r="G39" s="22">
        <f t="shared" si="4"/>
        <v>13.135160530013991</v>
      </c>
      <c r="H39" s="33">
        <f t="shared" si="5"/>
        <v>100</v>
      </c>
    </row>
    <row r="40" spans="1:18" ht="16.5" customHeight="1">
      <c r="A40" s="16" t="s">
        <v>95</v>
      </c>
      <c r="B40" s="22">
        <v>92.937009408719504</v>
      </c>
      <c r="C40" s="22">
        <v>55.927871523916998</v>
      </c>
      <c r="D40" s="22">
        <v>145.14097873348001</v>
      </c>
      <c r="E40" s="28">
        <v>0.83462758271786797</v>
      </c>
      <c r="F40" s="22">
        <f t="shared" si="3"/>
        <v>37.009137884802506</v>
      </c>
      <c r="G40" s="22">
        <f t="shared" si="4"/>
        <v>52.203969324760507</v>
      </c>
      <c r="H40" s="33">
        <f t="shared" si="5"/>
        <v>100</v>
      </c>
    </row>
    <row r="41" spans="1:18" ht="16.5" customHeight="1">
      <c r="A41" s="16" t="s">
        <v>85</v>
      </c>
      <c r="B41" s="22">
        <v>139.67333909704001</v>
      </c>
      <c r="C41" s="22">
        <v>128.77235074381099</v>
      </c>
      <c r="D41" s="22">
        <v>151.25053346022699</v>
      </c>
      <c r="E41" s="28">
        <v>2.2204460492503101e-016</v>
      </c>
      <c r="F41" s="22">
        <f t="shared" si="3"/>
        <v>10.900988353229025</v>
      </c>
      <c r="G41" s="22">
        <f t="shared" si="4"/>
        <v>11.577194363186976</v>
      </c>
      <c r="H41" s="33">
        <f t="shared" si="5"/>
        <v>100</v>
      </c>
    </row>
    <row r="42" spans="1:18" ht="16.5" customHeight="1">
      <c r="A42" s="16" t="s">
        <v>43</v>
      </c>
      <c r="B42" s="22">
        <v>112.289441144957</v>
      </c>
      <c r="C42" s="22">
        <v>80.211485869575398</v>
      </c>
      <c r="D42" s="22">
        <v>152.91120766013901</v>
      </c>
      <c r="E42" s="28">
        <v>0.51587738084360601</v>
      </c>
      <c r="F42" s="22">
        <f t="shared" si="3"/>
        <v>32.077955275381598</v>
      </c>
      <c r="G42" s="22">
        <f t="shared" si="4"/>
        <v>40.621766515182017</v>
      </c>
      <c r="H42" s="33">
        <f t="shared" si="5"/>
        <v>100</v>
      </c>
    </row>
    <row r="43" spans="1:18" ht="16.5" customHeight="1">
      <c r="A43" s="16" t="s">
        <v>64</v>
      </c>
      <c r="B43" s="22">
        <v>120.862793990284</v>
      </c>
      <c r="C43" s="22">
        <v>104.49236937768001</v>
      </c>
      <c r="D43" s="22">
        <v>139.06998682005201</v>
      </c>
      <c r="E43" s="28">
        <v>9.0377915895381005e-003</v>
      </c>
      <c r="F43" s="22">
        <f t="shared" si="3"/>
        <v>16.370424612603998</v>
      </c>
      <c r="G43" s="22">
        <f t="shared" si="4"/>
        <v>18.207192829768005</v>
      </c>
      <c r="H43" s="33">
        <f t="shared" si="5"/>
        <v>100</v>
      </c>
    </row>
    <row r="44" spans="1:18" ht="16.5" customHeight="1">
      <c r="A44" s="16" t="s">
        <v>77</v>
      </c>
      <c r="B44" s="22">
        <v>138.89864009188199</v>
      </c>
      <c r="C44" s="22">
        <v>113.13221129532801</v>
      </c>
      <c r="D44" s="22">
        <v>168.77657263882099</v>
      </c>
      <c r="E44" s="28">
        <v>1.1205433015679699e-003</v>
      </c>
      <c r="F44" s="22">
        <f t="shared" si="3"/>
        <v>25.766428796553981</v>
      </c>
      <c r="G44" s="22">
        <f t="shared" si="4"/>
        <v>29.877932546939007</v>
      </c>
      <c r="H44" s="33">
        <f t="shared" si="5"/>
        <v>100</v>
      </c>
    </row>
    <row r="45" spans="1:18" ht="16.5" customHeight="1">
      <c r="A45" s="16" t="s">
        <v>42</v>
      </c>
      <c r="B45" s="22">
        <v>97.329560189209602</v>
      </c>
      <c r="C45" s="22">
        <v>93.125729130894598</v>
      </c>
      <c r="D45" s="22">
        <v>101.67424743096799</v>
      </c>
      <c r="E45" s="28">
        <v>0.228561873144707</v>
      </c>
      <c r="F45" s="22">
        <f t="shared" si="3"/>
        <v>4.2038310583150036</v>
      </c>
      <c r="G45" s="22">
        <f t="shared" si="4"/>
        <v>4.3446872417583933</v>
      </c>
      <c r="H45" s="33">
        <f t="shared" si="5"/>
        <v>100</v>
      </c>
    </row>
    <row r="46" spans="1:18" ht="16.5" customHeight="1">
      <c r="A46" s="16" t="s">
        <v>96</v>
      </c>
      <c r="B46" s="22">
        <v>120.005910963951</v>
      </c>
      <c r="C46" s="22">
        <v>103.546953925998</v>
      </c>
      <c r="D46" s="22">
        <v>138.33716743226901</v>
      </c>
      <c r="E46" s="28">
        <v>1.32285532449299e-002</v>
      </c>
      <c r="F46" s="22">
        <f t="shared" si="3"/>
        <v>16.458957037952999</v>
      </c>
      <c r="G46" s="22">
        <f t="shared" si="4"/>
        <v>18.331256468318017</v>
      </c>
      <c r="H46" s="33">
        <f t="shared" si="5"/>
        <v>100</v>
      </c>
    </row>
    <row r="47" spans="1:18" ht="16.5" customHeight="1">
      <c r="A47" s="16" t="s">
        <v>98</v>
      </c>
      <c r="B47" s="22">
        <v>122.06669472269</v>
      </c>
      <c r="C47" s="22">
        <v>107.78406303464899</v>
      </c>
      <c r="D47" s="22">
        <v>137.71512333443499</v>
      </c>
      <c r="E47" s="28">
        <v>1.32184244986022e-003</v>
      </c>
      <c r="F47" s="22">
        <f t="shared" si="3"/>
        <v>14.282631688041008</v>
      </c>
      <c r="G47" s="22">
        <f t="shared" si="4"/>
        <v>15.64842861174499</v>
      </c>
      <c r="H47" s="33">
        <f t="shared" si="5"/>
        <v>100</v>
      </c>
    </row>
    <row r="48" spans="1:18" ht="16.5" customHeight="1">
      <c r="A48" s="16" t="s">
        <v>99</v>
      </c>
      <c r="B48" s="22">
        <v>99.530314094380401</v>
      </c>
      <c r="C48" s="22">
        <v>77.130697973239194</v>
      </c>
      <c r="D48" s="22">
        <v>126.402412219049</v>
      </c>
      <c r="E48" s="28">
        <v>0.98212485511481296</v>
      </c>
      <c r="F48" s="22">
        <f t="shared" si="3"/>
        <v>22.399616121141207</v>
      </c>
      <c r="G48" s="22">
        <f t="shared" si="4"/>
        <v>26.872098124668597</v>
      </c>
      <c r="H48" s="33">
        <f t="shared" si="5"/>
        <v>100</v>
      </c>
    </row>
    <row r="49" spans="1:8" ht="16.5" customHeight="1">
      <c r="A49" s="16" t="s">
        <v>10</v>
      </c>
      <c r="B49" s="22">
        <v>111.75524361629</v>
      </c>
      <c r="C49" s="22">
        <v>81.811079314099501</v>
      </c>
      <c r="D49" s="22">
        <v>149.06998798613699</v>
      </c>
      <c r="E49" s="28">
        <v>0.49888250634030501</v>
      </c>
      <c r="F49" s="22">
        <f t="shared" si="3"/>
        <v>29.944164302190501</v>
      </c>
      <c r="G49" s="22">
        <f t="shared" si="4"/>
        <v>37.314744369846991</v>
      </c>
      <c r="H49" s="33">
        <f t="shared" si="5"/>
        <v>100</v>
      </c>
    </row>
    <row r="50" spans="1:8" ht="16.5" customHeight="1">
      <c r="A50" s="16" t="s">
        <v>100</v>
      </c>
      <c r="B50" s="22">
        <v>121.75070008091799</v>
      </c>
      <c r="C50" s="22">
        <v>88.455138409913204</v>
      </c>
      <c r="D50" s="22">
        <v>163.44938339460899</v>
      </c>
      <c r="E50" s="28">
        <v>0.220803538653079</v>
      </c>
      <c r="F50" s="22">
        <f t="shared" si="3"/>
        <v>33.295561671004791</v>
      </c>
      <c r="G50" s="22">
        <f t="shared" si="4"/>
        <v>41.698683313690992</v>
      </c>
      <c r="H50" s="33">
        <f t="shared" si="5"/>
        <v>100</v>
      </c>
    </row>
    <row r="51" spans="1:8" ht="16.5" customHeight="1">
      <c r="A51" s="16" t="s">
        <v>33</v>
      </c>
      <c r="B51" s="22">
        <v>22.176269690731701</v>
      </c>
      <c r="C51" s="22">
        <v>7.1465684079690597</v>
      </c>
      <c r="D51" s="22">
        <v>51.751880489554203</v>
      </c>
      <c r="E51" s="28">
        <v>3.3064480545275099e-004</v>
      </c>
      <c r="F51" s="22">
        <f t="shared" si="3"/>
        <v>15.029701282762641</v>
      </c>
      <c r="G51" s="22">
        <f t="shared" si="4"/>
        <v>29.575610798822503</v>
      </c>
      <c r="H51" s="33">
        <f t="shared" si="5"/>
        <v>100</v>
      </c>
    </row>
    <row r="52" spans="1:8" ht="16.5" customHeight="1">
      <c r="A52" s="16" t="s">
        <v>101</v>
      </c>
      <c r="B52" s="22">
        <v>99.404696475865705</v>
      </c>
      <c r="C52" s="22">
        <v>91.563683534584897</v>
      </c>
      <c r="D52" s="22">
        <v>107.73758289369999</v>
      </c>
      <c r="E52" s="28">
        <v>0.90058056816871801</v>
      </c>
      <c r="F52" s="22">
        <f t="shared" si="3"/>
        <v>7.8410129412808089</v>
      </c>
      <c r="G52" s="22">
        <f t="shared" si="4"/>
        <v>8.3328864178342883</v>
      </c>
      <c r="H52" s="33">
        <f t="shared" si="5"/>
        <v>100</v>
      </c>
    </row>
    <row r="53" spans="1:8" ht="16.5" customHeight="1">
      <c r="A53" s="16" t="s">
        <v>70</v>
      </c>
      <c r="B53" s="22">
        <v>92.424958916709201</v>
      </c>
      <c r="C53" s="22">
        <v>79.906335341031806</v>
      </c>
      <c r="D53" s="22">
        <v>106.348177086025</v>
      </c>
      <c r="E53" s="28">
        <v>0.28648314688638699</v>
      </c>
      <c r="F53" s="22">
        <f t="shared" si="3"/>
        <v>12.518623575677395</v>
      </c>
      <c r="G53" s="22">
        <f t="shared" si="4"/>
        <v>13.923218169315803</v>
      </c>
      <c r="H53" s="33">
        <f t="shared" si="5"/>
        <v>100</v>
      </c>
    </row>
    <row r="54" spans="1:8" ht="16.5" customHeight="1">
      <c r="A54" s="16" t="s">
        <v>93</v>
      </c>
      <c r="B54" s="22">
        <v>80.609787217799806</v>
      </c>
      <c r="C54" s="22">
        <v>73.994945722263097</v>
      </c>
      <c r="D54" s="22">
        <v>87.657284325534206</v>
      </c>
      <c r="E54" s="28">
        <v>4.8573447353206202e-007</v>
      </c>
      <c r="F54" s="22">
        <f t="shared" si="3"/>
        <v>6.6148414955367087</v>
      </c>
      <c r="G54" s="22">
        <f t="shared" si="4"/>
        <v>7.0474971077344009</v>
      </c>
      <c r="H54" s="33">
        <f t="shared" si="5"/>
        <v>100</v>
      </c>
    </row>
    <row r="55" spans="1:8" ht="16.5" customHeight="1">
      <c r="A55" s="16" t="s">
        <v>48</v>
      </c>
      <c r="B55" s="22">
        <v>105.97429799433201</v>
      </c>
      <c r="C55" s="22">
        <v>93.551772060226497</v>
      </c>
      <c r="D55" s="22">
        <v>119.587117362173</v>
      </c>
      <c r="E55" s="28">
        <v>0.36312674224004698</v>
      </c>
      <c r="F55" s="22">
        <f t="shared" si="3"/>
        <v>12.422525934105508</v>
      </c>
      <c r="G55" s="22">
        <f t="shared" si="4"/>
        <v>13.612819367840999</v>
      </c>
      <c r="H55" s="33">
        <f t="shared" si="5"/>
        <v>100</v>
      </c>
    </row>
    <row r="56" spans="1:8" ht="16.5" customHeight="1">
      <c r="A56" s="16" t="s">
        <v>1</v>
      </c>
      <c r="B56" s="22">
        <v>70.475564053847904</v>
      </c>
      <c r="C56" s="22">
        <v>59.047632630695297</v>
      </c>
      <c r="D56" s="22">
        <v>83.469413414664103</v>
      </c>
      <c r="E56" s="28">
        <v>5.4633242002166702e-005</v>
      </c>
      <c r="F56" s="22">
        <f t="shared" si="3"/>
        <v>11.427931423152607</v>
      </c>
      <c r="G56" s="22">
        <f t="shared" si="4"/>
        <v>12.993849360816199</v>
      </c>
      <c r="H56" s="33">
        <f t="shared" si="5"/>
        <v>100</v>
      </c>
    </row>
    <row r="57" spans="1:8" ht="16.5" customHeight="1">
      <c r="A57" s="16" t="s">
        <v>102</v>
      </c>
      <c r="B57" s="22">
        <v>79.597227211326697</v>
      </c>
      <c r="C57" s="22">
        <v>73.562769825732502</v>
      </c>
      <c r="D57" s="22">
        <v>85.994725953543295</v>
      </c>
      <c r="E57" s="28">
        <v>7.4121480064803799e-009</v>
      </c>
      <c r="F57" s="22">
        <f t="shared" si="3"/>
        <v>6.0344573855941945</v>
      </c>
      <c r="G57" s="22">
        <f t="shared" si="4"/>
        <v>6.3974987422165981</v>
      </c>
      <c r="H57" s="33">
        <f t="shared" si="5"/>
        <v>100</v>
      </c>
    </row>
    <row r="58" spans="1:8" ht="16.5" customHeight="1">
      <c r="A58" s="16" t="s">
        <v>29</v>
      </c>
      <c r="B58" s="22">
        <v>81.833931198453698</v>
      </c>
      <c r="C58" s="22">
        <v>73.031418561479398</v>
      </c>
      <c r="D58" s="22">
        <v>91.405006577810894</v>
      </c>
      <c r="E58" s="28">
        <v>4.1101249125219402e-004</v>
      </c>
      <c r="F58" s="22">
        <f t="shared" si="3"/>
        <v>8.8025126369742992</v>
      </c>
      <c r="G58" s="22">
        <f t="shared" si="4"/>
        <v>9.5710753793571968</v>
      </c>
      <c r="H58" s="33">
        <f t="shared" si="5"/>
        <v>100</v>
      </c>
    </row>
    <row r="59" spans="1:8" ht="16.5" customHeight="1">
      <c r="A59" s="16" t="s">
        <v>55</v>
      </c>
      <c r="B59" s="22">
        <v>82.891068207236799</v>
      </c>
      <c r="C59" s="22">
        <v>66.901767143853405</v>
      </c>
      <c r="D59" s="22">
        <v>101.548556262056</v>
      </c>
      <c r="E59" s="28">
        <v>7.7561435563671594e-002</v>
      </c>
      <c r="F59" s="22">
        <f t="shared" si="3"/>
        <v>15.989301063383394</v>
      </c>
      <c r="G59" s="22">
        <f t="shared" si="4"/>
        <v>18.657488054819197</v>
      </c>
      <c r="H59" s="33">
        <f t="shared" si="5"/>
        <v>100</v>
      </c>
    </row>
    <row r="60" spans="1:8" ht="16.5" customHeight="1">
      <c r="A60" s="17" t="s">
        <v>94</v>
      </c>
      <c r="B60" s="23">
        <v>64.020248330986803</v>
      </c>
      <c r="C60" s="23">
        <v>36.569205073681701</v>
      </c>
      <c r="D60" s="23">
        <v>103.97142503523401</v>
      </c>
      <c r="E60" s="29">
        <v>8.9378126806281002e-002</v>
      </c>
      <c r="F60" s="23">
        <f t="shared" si="3"/>
        <v>27.451043257305102</v>
      </c>
      <c r="G60" s="23">
        <f t="shared" si="4"/>
        <v>39.951176704247203</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sheetPr codeName="Sheet109">
    <tabColor rgb="FFFFFF00"/>
  </sheetPr>
  <dimension ref="A1:R62"/>
  <sheetViews>
    <sheetView view="pageBreakPreview"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45</v>
      </c>
      <c r="D1" s="26"/>
      <c r="F1" s="31"/>
      <c r="G1" s="31"/>
      <c r="H1" s="31"/>
    </row>
    <row r="2" spans="1:18" s="10" customFormat="1" ht="14.25">
      <c r="A2" s="12" t="s">
        <v>140</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32</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102.340101973852</v>
      </c>
      <c r="C5" s="21">
        <v>97.346027956366697</v>
      </c>
      <c r="D5" s="21">
        <v>107.523964550901</v>
      </c>
      <c r="E5" s="27">
        <v>0.36547646628449598</v>
      </c>
      <c r="F5" s="21">
        <f t="shared" ref="F5:F29" si="0">ABS(B5-C5)</f>
        <v>4.9940740174853033</v>
      </c>
      <c r="G5" s="21">
        <f t="shared" ref="G5:G29" si="1">ABS(B5-D5)</f>
        <v>5.1838625770489983</v>
      </c>
      <c r="H5" s="32">
        <f t="shared" ref="H5:H30" si="2">$B$30</f>
        <v>100</v>
      </c>
    </row>
    <row r="6" spans="1:18" ht="16.5" customHeight="1">
      <c r="A6" s="16" t="s">
        <v>72</v>
      </c>
      <c r="B6" s="22">
        <v>91.779122588242899</v>
      </c>
      <c r="C6" s="22">
        <v>86.022868029051395</v>
      </c>
      <c r="D6" s="22">
        <v>97.8192554485085</v>
      </c>
      <c r="E6" s="28">
        <v>8.6968982937050097e-003</v>
      </c>
      <c r="F6" s="22">
        <f t="shared" si="0"/>
        <v>5.756254559191504</v>
      </c>
      <c r="G6" s="22">
        <f t="shared" si="1"/>
        <v>6.0401328602656008</v>
      </c>
      <c r="H6" s="33">
        <f t="shared" si="2"/>
        <v>100</v>
      </c>
    </row>
    <row r="7" spans="1:18" ht="16.5" customHeight="1">
      <c r="A7" s="16" t="s">
        <v>89</v>
      </c>
      <c r="B7" s="22">
        <v>101.329422390452</v>
      </c>
      <c r="C7" s="22">
        <v>83.582425786744807</v>
      </c>
      <c r="D7" s="22">
        <v>121.728947827428</v>
      </c>
      <c r="E7" s="28">
        <v>0.92521265003339004</v>
      </c>
      <c r="F7" s="22">
        <f t="shared" si="0"/>
        <v>17.746996603707188</v>
      </c>
      <c r="G7" s="22">
        <f t="shared" si="1"/>
        <v>20.399525436976006</v>
      </c>
      <c r="H7" s="33">
        <f t="shared" si="2"/>
        <v>100</v>
      </c>
    </row>
    <row r="8" spans="1:18" ht="16.5" customHeight="1">
      <c r="A8" s="16" t="s">
        <v>58</v>
      </c>
      <c r="B8" s="22">
        <v>99.458023061702406</v>
      </c>
      <c r="C8" s="22">
        <v>92.493549719934407</v>
      </c>
      <c r="D8" s="22">
        <v>106.807929920981</v>
      </c>
      <c r="E8" s="28">
        <v>0.89554668093009804</v>
      </c>
      <c r="F8" s="22">
        <f t="shared" si="0"/>
        <v>6.9644733417679987</v>
      </c>
      <c r="G8" s="22">
        <f t="shared" si="1"/>
        <v>7.3499068592785903</v>
      </c>
      <c r="H8" s="33">
        <f t="shared" si="2"/>
        <v>100</v>
      </c>
    </row>
    <row r="9" spans="1:18" ht="16.5" customHeight="1">
      <c r="A9" s="16" t="s">
        <v>95</v>
      </c>
      <c r="B9" s="22">
        <v>111.938431732089</v>
      </c>
      <c r="C9" s="22">
        <v>87.737972037149007</v>
      </c>
      <c r="D9" s="22">
        <v>140.74825428455401</v>
      </c>
      <c r="E9" s="28">
        <v>0.36696229163875699</v>
      </c>
      <c r="F9" s="22">
        <f t="shared" si="0"/>
        <v>24.200459694939994</v>
      </c>
      <c r="G9" s="22">
        <f t="shared" si="1"/>
        <v>28.809822552465008</v>
      </c>
      <c r="H9" s="33">
        <f t="shared" si="2"/>
        <v>100</v>
      </c>
    </row>
    <row r="10" spans="1:18" ht="16.5" customHeight="1">
      <c r="A10" s="16" t="s">
        <v>85</v>
      </c>
      <c r="B10" s="22">
        <v>98.382355836524695</v>
      </c>
      <c r="C10" s="22">
        <v>93.628894170826598</v>
      </c>
      <c r="D10" s="22">
        <v>103.314616136388</v>
      </c>
      <c r="E10" s="28">
        <v>0.52139125999517499</v>
      </c>
      <c r="F10" s="22">
        <f t="shared" si="0"/>
        <v>4.7534616656980972</v>
      </c>
      <c r="G10" s="22">
        <f t="shared" si="1"/>
        <v>4.9322602998633016</v>
      </c>
      <c r="H10" s="33">
        <f t="shared" si="2"/>
        <v>100</v>
      </c>
    </row>
    <row r="11" spans="1:18" ht="16.5" customHeight="1">
      <c r="A11" s="16" t="s">
        <v>43</v>
      </c>
      <c r="B11" s="22">
        <v>99.166818968825595</v>
      </c>
      <c r="C11" s="22">
        <v>83.681712800739405</v>
      </c>
      <c r="D11" s="22">
        <v>116.686036585247</v>
      </c>
      <c r="E11" s="28">
        <v>0.95263393383806105</v>
      </c>
      <c r="F11" s="22">
        <f t="shared" si="0"/>
        <v>15.48510616808619</v>
      </c>
      <c r="G11" s="22">
        <f t="shared" si="1"/>
        <v>17.5192176164214</v>
      </c>
      <c r="H11" s="33">
        <f t="shared" si="2"/>
        <v>100</v>
      </c>
    </row>
    <row r="12" spans="1:18" ht="16.5" customHeight="1">
      <c r="A12" s="16" t="s">
        <v>64</v>
      </c>
      <c r="B12" s="22">
        <v>96.378277134451096</v>
      </c>
      <c r="C12" s="22">
        <v>88.346369151915894</v>
      </c>
      <c r="D12" s="22">
        <v>104.944185880494</v>
      </c>
      <c r="E12" s="28">
        <v>0.40768007481358798</v>
      </c>
      <c r="F12" s="22">
        <f t="shared" si="0"/>
        <v>8.031907982535202</v>
      </c>
      <c r="G12" s="22">
        <f t="shared" si="1"/>
        <v>8.5659087460429078</v>
      </c>
      <c r="H12" s="33">
        <f t="shared" si="2"/>
        <v>100</v>
      </c>
    </row>
    <row r="13" spans="1:18" ht="16.5" customHeight="1">
      <c r="A13" s="16" t="s">
        <v>77</v>
      </c>
      <c r="B13" s="22">
        <v>98.611203594897503</v>
      </c>
      <c r="C13" s="22">
        <v>87.904178817459098</v>
      </c>
      <c r="D13" s="22">
        <v>110.262567530189</v>
      </c>
      <c r="E13" s="28">
        <v>0.82809030050548005</v>
      </c>
      <c r="F13" s="22">
        <f t="shared" si="0"/>
        <v>10.707024777438406</v>
      </c>
      <c r="G13" s="22">
        <f t="shared" si="1"/>
        <v>11.651363935291499</v>
      </c>
      <c r="H13" s="33">
        <f t="shared" si="2"/>
        <v>100</v>
      </c>
    </row>
    <row r="14" spans="1:18" ht="16.5" customHeight="1">
      <c r="A14" s="16" t="s">
        <v>42</v>
      </c>
      <c r="B14" s="22">
        <v>103.725134502014</v>
      </c>
      <c r="C14" s="22">
        <v>101.155375543787</v>
      </c>
      <c r="D14" s="22">
        <v>106.343665913282</v>
      </c>
      <c r="E14" s="28">
        <v>4.1130123518373597e-003</v>
      </c>
      <c r="F14" s="22">
        <f t="shared" si="0"/>
        <v>2.5697589582269984</v>
      </c>
      <c r="G14" s="22">
        <f t="shared" si="1"/>
        <v>2.6185314112679947</v>
      </c>
      <c r="H14" s="33">
        <f t="shared" si="2"/>
        <v>100</v>
      </c>
    </row>
    <row r="15" spans="1:18" ht="16.5" customHeight="1">
      <c r="A15" s="16" t="s">
        <v>96</v>
      </c>
      <c r="B15" s="22">
        <v>98.562696118193102</v>
      </c>
      <c r="C15" s="22">
        <v>88.761102754468297</v>
      </c>
      <c r="D15" s="22">
        <v>109.15087417498</v>
      </c>
      <c r="E15" s="28">
        <v>0.80083882139514495</v>
      </c>
      <c r="F15" s="22">
        <f t="shared" si="0"/>
        <v>9.8015933637248054</v>
      </c>
      <c r="G15" s="22">
        <f t="shared" si="1"/>
        <v>10.588178056786901</v>
      </c>
      <c r="H15" s="33">
        <f t="shared" si="2"/>
        <v>100</v>
      </c>
    </row>
    <row r="16" spans="1:18" ht="16.5" customHeight="1">
      <c r="A16" s="16" t="s">
        <v>98</v>
      </c>
      <c r="B16" s="22">
        <v>109.905240280618</v>
      </c>
      <c r="C16" s="22">
        <v>101.409548049745</v>
      </c>
      <c r="D16" s="22">
        <v>118.922621424119</v>
      </c>
      <c r="E16" s="28">
        <v>1.9926117836611201e-002</v>
      </c>
      <c r="F16" s="22">
        <f t="shared" si="0"/>
        <v>8.4956922308730043</v>
      </c>
      <c r="G16" s="22">
        <f t="shared" si="1"/>
        <v>9.0173811435009981</v>
      </c>
      <c r="H16" s="33">
        <f t="shared" si="2"/>
        <v>100</v>
      </c>
    </row>
    <row r="17" spans="1:8" ht="16.5" customHeight="1">
      <c r="A17" s="16" t="s">
        <v>99</v>
      </c>
      <c r="B17" s="22">
        <v>102.564147557201</v>
      </c>
      <c r="C17" s="22">
        <v>87.724511258584599</v>
      </c>
      <c r="D17" s="22">
        <v>119.194585733008</v>
      </c>
      <c r="E17" s="28">
        <v>0.77083597730085796</v>
      </c>
      <c r="F17" s="22">
        <f t="shared" si="0"/>
        <v>14.839636298616398</v>
      </c>
      <c r="G17" s="22">
        <f t="shared" si="1"/>
        <v>16.630438175807001</v>
      </c>
      <c r="H17" s="33">
        <f t="shared" si="2"/>
        <v>100</v>
      </c>
    </row>
    <row r="18" spans="1:8" ht="16.5" customHeight="1">
      <c r="A18" s="16" t="s">
        <v>10</v>
      </c>
      <c r="B18" s="22">
        <v>98.854472872967406</v>
      </c>
      <c r="C18" s="22">
        <v>79.785905385379607</v>
      </c>
      <c r="D18" s="22">
        <v>121.105074616713</v>
      </c>
      <c r="E18" s="28">
        <v>0.95250679853327302</v>
      </c>
      <c r="F18" s="22">
        <f t="shared" si="0"/>
        <v>19.068567487587799</v>
      </c>
      <c r="G18" s="22">
        <f t="shared" si="1"/>
        <v>22.250601743745591</v>
      </c>
      <c r="H18" s="33">
        <f t="shared" si="2"/>
        <v>100</v>
      </c>
    </row>
    <row r="19" spans="1:8" ht="16.5" customHeight="1">
      <c r="A19" s="16" t="s">
        <v>100</v>
      </c>
      <c r="B19" s="22">
        <v>112.519555024442</v>
      </c>
      <c r="C19" s="22">
        <v>92.119513682043504</v>
      </c>
      <c r="D19" s="22">
        <v>136.09079744104</v>
      </c>
      <c r="E19" s="28">
        <v>0.244574181016527</v>
      </c>
      <c r="F19" s="22">
        <f t="shared" si="0"/>
        <v>20.400041342398495</v>
      </c>
      <c r="G19" s="22">
        <f t="shared" si="1"/>
        <v>23.571242416597997</v>
      </c>
      <c r="H19" s="33">
        <f t="shared" si="2"/>
        <v>100</v>
      </c>
    </row>
    <row r="20" spans="1:8" ht="16.5" customHeight="1">
      <c r="A20" s="16" t="s">
        <v>33</v>
      </c>
      <c r="B20" s="22">
        <v>112.03242058740101</v>
      </c>
      <c r="C20" s="22">
        <v>86.273879954831301</v>
      </c>
      <c r="D20" s="22">
        <v>143.06578208977299</v>
      </c>
      <c r="E20" s="28">
        <v>0.399071569949498</v>
      </c>
      <c r="F20" s="22">
        <f t="shared" si="0"/>
        <v>25.758540632569705</v>
      </c>
      <c r="G20" s="22">
        <f t="shared" si="1"/>
        <v>31.033361502371989</v>
      </c>
      <c r="H20" s="33">
        <f t="shared" si="2"/>
        <v>100</v>
      </c>
    </row>
    <row r="21" spans="1:8" ht="16.5" customHeight="1">
      <c r="A21" s="16" t="s">
        <v>101</v>
      </c>
      <c r="B21" s="22">
        <v>97.884102085878595</v>
      </c>
      <c r="C21" s="22">
        <v>93.763135993543401</v>
      </c>
      <c r="D21" s="22">
        <v>102.139558412722</v>
      </c>
      <c r="E21" s="28">
        <v>0.32984229642181001</v>
      </c>
      <c r="F21" s="22">
        <f t="shared" si="0"/>
        <v>4.1209660923351947</v>
      </c>
      <c r="G21" s="22">
        <f t="shared" si="1"/>
        <v>4.2554563268434009</v>
      </c>
      <c r="H21" s="33">
        <f t="shared" si="2"/>
        <v>100</v>
      </c>
    </row>
    <row r="22" spans="1:8" ht="16.5" customHeight="1">
      <c r="A22" s="16" t="s">
        <v>70</v>
      </c>
      <c r="B22" s="22">
        <v>99.433597897170401</v>
      </c>
      <c r="C22" s="22">
        <v>92.167083558707702</v>
      </c>
      <c r="D22" s="22">
        <v>107.120705516877</v>
      </c>
      <c r="E22" s="28">
        <v>0.89610024436968205</v>
      </c>
      <c r="F22" s="22">
        <f t="shared" si="0"/>
        <v>7.2665143384626987</v>
      </c>
      <c r="G22" s="22">
        <f t="shared" si="1"/>
        <v>7.6871076197065946</v>
      </c>
      <c r="H22" s="33">
        <f t="shared" si="2"/>
        <v>100</v>
      </c>
    </row>
    <row r="23" spans="1:8" ht="16.5" customHeight="1">
      <c r="A23" s="16" t="s">
        <v>93</v>
      </c>
      <c r="B23" s="22">
        <v>99.227110460515206</v>
      </c>
      <c r="C23" s="22">
        <v>94.8022851621093</v>
      </c>
      <c r="D23" s="22">
        <v>103.805153904375</v>
      </c>
      <c r="E23" s="28">
        <v>0.74460275081236105</v>
      </c>
      <c r="F23" s="22">
        <f t="shared" si="0"/>
        <v>4.4248252984059064</v>
      </c>
      <c r="G23" s="22">
        <f t="shared" si="1"/>
        <v>4.5780434438597979</v>
      </c>
      <c r="H23" s="33">
        <f t="shared" si="2"/>
        <v>100</v>
      </c>
    </row>
    <row r="24" spans="1:8" ht="16.5" customHeight="1">
      <c r="A24" s="16" t="s">
        <v>48</v>
      </c>
      <c r="B24" s="22">
        <v>100.03787401703001</v>
      </c>
      <c r="C24" s="22">
        <v>92.561264301933306</v>
      </c>
      <c r="D24" s="22">
        <v>107.95757614924401</v>
      </c>
      <c r="E24" s="28">
        <v>0.99226556069195204</v>
      </c>
      <c r="F24" s="22">
        <f t="shared" si="0"/>
        <v>7.4766097150966999</v>
      </c>
      <c r="G24" s="22">
        <f t="shared" si="1"/>
        <v>7.9197021322139989</v>
      </c>
      <c r="H24" s="33">
        <f t="shared" si="2"/>
        <v>100</v>
      </c>
    </row>
    <row r="25" spans="1:8" ht="16.5" customHeight="1">
      <c r="A25" s="16" t="s">
        <v>1</v>
      </c>
      <c r="B25" s="22">
        <v>95.133320447368504</v>
      </c>
      <c r="C25" s="22">
        <v>87.6415964145625</v>
      </c>
      <c r="D25" s="22">
        <v>103.094189434201</v>
      </c>
      <c r="E25" s="28">
        <v>0.23126633103172001</v>
      </c>
      <c r="F25" s="22">
        <f t="shared" si="0"/>
        <v>7.4917240328060046</v>
      </c>
      <c r="G25" s="22">
        <f t="shared" si="1"/>
        <v>7.9608689868324944</v>
      </c>
      <c r="H25" s="33">
        <f t="shared" si="2"/>
        <v>100</v>
      </c>
    </row>
    <row r="26" spans="1:8" ht="16.5" customHeight="1">
      <c r="A26" s="16" t="s">
        <v>102</v>
      </c>
      <c r="B26" s="22">
        <v>98.656192493139997</v>
      </c>
      <c r="C26" s="22">
        <v>94.749799719358705</v>
      </c>
      <c r="D26" s="22">
        <v>102.68228319091</v>
      </c>
      <c r="E26" s="28">
        <v>0.513795030697481</v>
      </c>
      <c r="F26" s="22">
        <f t="shared" si="0"/>
        <v>3.9063927737812918</v>
      </c>
      <c r="G26" s="22">
        <f t="shared" si="1"/>
        <v>4.0260906977700017</v>
      </c>
      <c r="H26" s="33">
        <f t="shared" si="2"/>
        <v>100</v>
      </c>
    </row>
    <row r="27" spans="1:8" ht="16.5" customHeight="1">
      <c r="A27" s="16" t="s">
        <v>29</v>
      </c>
      <c r="B27" s="22">
        <v>96.755107087976896</v>
      </c>
      <c r="C27" s="22">
        <v>91.366246970663894</v>
      </c>
      <c r="D27" s="22">
        <v>102.37882049000901</v>
      </c>
      <c r="E27" s="28">
        <v>0.258271338193789</v>
      </c>
      <c r="F27" s="22">
        <f t="shared" si="0"/>
        <v>5.3888601173130013</v>
      </c>
      <c r="G27" s="22">
        <f t="shared" si="1"/>
        <v>5.6237134020321093</v>
      </c>
      <c r="H27" s="33">
        <f t="shared" si="2"/>
        <v>100</v>
      </c>
    </row>
    <row r="28" spans="1:8" ht="16.5" customHeight="1">
      <c r="A28" s="16" t="s">
        <v>55</v>
      </c>
      <c r="B28" s="22">
        <v>94.649843064986101</v>
      </c>
      <c r="C28" s="22">
        <v>84.437132932347197</v>
      </c>
      <c r="D28" s="22">
        <v>105.757230158301</v>
      </c>
      <c r="E28" s="28">
        <v>0.345257096288688</v>
      </c>
      <c r="F28" s="22">
        <f t="shared" si="0"/>
        <v>10.212710132638904</v>
      </c>
      <c r="G28" s="22">
        <f t="shared" si="1"/>
        <v>11.107387093314898</v>
      </c>
      <c r="H28" s="33">
        <f t="shared" si="2"/>
        <v>100</v>
      </c>
    </row>
    <row r="29" spans="1:8" ht="16.5" customHeight="1">
      <c r="A29" s="17" t="s">
        <v>94</v>
      </c>
      <c r="B29" s="23">
        <v>89.153621653353994</v>
      </c>
      <c r="C29" s="23">
        <v>73.202664554732294</v>
      </c>
      <c r="D29" s="23">
        <v>107.547059349964</v>
      </c>
      <c r="E29" s="29">
        <v>0.248466429985467</v>
      </c>
      <c r="F29" s="23">
        <f t="shared" si="0"/>
        <v>15.9509570986217</v>
      </c>
      <c r="G29" s="23">
        <f t="shared" si="1"/>
        <v>18.393437696610007</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45</v>
      </c>
      <c r="D32" s="26"/>
      <c r="F32" s="31"/>
      <c r="G32" s="31"/>
      <c r="H32" s="31"/>
    </row>
    <row r="33" spans="1:18" s="10" customFormat="1" ht="14.25">
      <c r="A33" s="12" t="s">
        <v>139</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32</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105.023557516357</v>
      </c>
      <c r="C36" s="21">
        <v>99.105951616564298</v>
      </c>
      <c r="D36" s="21">
        <v>111.202185745216</v>
      </c>
      <c r="E36" s="27">
        <v>9.5698813974795002e-002</v>
      </c>
      <c r="F36" s="21">
        <f t="shared" ref="F36:F60" si="3">ABS(B36-C36)</f>
        <v>5.9176058997927043</v>
      </c>
      <c r="G36" s="21">
        <f t="shared" ref="G36:G60" si="4">ABS(B36-D36)</f>
        <v>6.1786282288589973</v>
      </c>
      <c r="H36" s="32">
        <f t="shared" ref="H36:H61" si="5">$B$61</f>
        <v>100</v>
      </c>
    </row>
    <row r="37" spans="1:18" ht="16.5" customHeight="1">
      <c r="A37" s="16" t="s">
        <v>72</v>
      </c>
      <c r="B37" s="22">
        <v>105.151152636747</v>
      </c>
      <c r="C37" s="22">
        <v>97.844736069390905</v>
      </c>
      <c r="D37" s="22">
        <v>112.858660742021</v>
      </c>
      <c r="E37" s="28">
        <v>0.16955867976369399</v>
      </c>
      <c r="F37" s="22">
        <f t="shared" si="3"/>
        <v>7.306416567356095</v>
      </c>
      <c r="G37" s="22">
        <f t="shared" si="4"/>
        <v>7.7075081052740018</v>
      </c>
      <c r="H37" s="33">
        <f t="shared" si="5"/>
        <v>100</v>
      </c>
    </row>
    <row r="38" spans="1:18" ht="16.5" customHeight="1">
      <c r="A38" s="16" t="s">
        <v>89</v>
      </c>
      <c r="B38" s="22">
        <v>112.63910829400901</v>
      </c>
      <c r="C38" s="22">
        <v>91.937315289393894</v>
      </c>
      <c r="D38" s="22">
        <v>136.609370079168</v>
      </c>
      <c r="E38" s="28">
        <v>0.247544325812148</v>
      </c>
      <c r="F38" s="22">
        <f t="shared" si="3"/>
        <v>20.701793004615112</v>
      </c>
      <c r="G38" s="22">
        <f t="shared" si="4"/>
        <v>23.970261785158996</v>
      </c>
      <c r="H38" s="33">
        <f t="shared" si="5"/>
        <v>100</v>
      </c>
    </row>
    <row r="39" spans="1:18" ht="16.5" customHeight="1">
      <c r="A39" s="16" t="s">
        <v>58</v>
      </c>
      <c r="B39" s="22">
        <v>104.536222951024</v>
      </c>
      <c r="C39" s="22">
        <v>96.056014161377007</v>
      </c>
      <c r="D39" s="22">
        <v>113.564392782905</v>
      </c>
      <c r="E39" s="28">
        <v>0.303801998385825</v>
      </c>
      <c r="F39" s="22">
        <f t="shared" si="3"/>
        <v>8.4802087896469942</v>
      </c>
      <c r="G39" s="22">
        <f t="shared" si="4"/>
        <v>9.0281698318810015</v>
      </c>
      <c r="H39" s="33">
        <f t="shared" si="5"/>
        <v>100</v>
      </c>
    </row>
    <row r="40" spans="1:18" ht="16.5" customHeight="1">
      <c r="A40" s="16" t="s">
        <v>95</v>
      </c>
      <c r="B40" s="22">
        <v>91.624370482536406</v>
      </c>
      <c r="C40" s="22">
        <v>65.743584236297906</v>
      </c>
      <c r="D40" s="22">
        <v>124.302665313676</v>
      </c>
      <c r="E40" s="28">
        <v>0.62729819599626102</v>
      </c>
      <c r="F40" s="22">
        <f t="shared" si="3"/>
        <v>25.8807862462385</v>
      </c>
      <c r="G40" s="22">
        <f t="shared" si="4"/>
        <v>32.678294831139596</v>
      </c>
      <c r="H40" s="33">
        <f t="shared" si="5"/>
        <v>100</v>
      </c>
    </row>
    <row r="41" spans="1:18" ht="16.5" customHeight="1">
      <c r="A41" s="16" t="s">
        <v>85</v>
      </c>
      <c r="B41" s="22">
        <v>103.02390804802</v>
      </c>
      <c r="C41" s="22">
        <v>97.157184314134795</v>
      </c>
      <c r="D41" s="22">
        <v>109.15227303544</v>
      </c>
      <c r="E41" s="28">
        <v>0.31935905524202801</v>
      </c>
      <c r="F41" s="22">
        <f t="shared" si="3"/>
        <v>5.866723733885209</v>
      </c>
      <c r="G41" s="22">
        <f t="shared" si="4"/>
        <v>6.1283649874199995</v>
      </c>
      <c r="H41" s="33">
        <f t="shared" si="5"/>
        <v>100</v>
      </c>
    </row>
    <row r="42" spans="1:18" ht="16.5" customHeight="1">
      <c r="A42" s="16" t="s">
        <v>43</v>
      </c>
      <c r="B42" s="22">
        <v>104.39507311970701</v>
      </c>
      <c r="C42" s="22">
        <v>85.208440455811598</v>
      </c>
      <c r="D42" s="22">
        <v>126.610955948151</v>
      </c>
      <c r="E42" s="28">
        <v>0.69933129329399102</v>
      </c>
      <c r="F42" s="22">
        <f t="shared" si="3"/>
        <v>19.186632663895409</v>
      </c>
      <c r="G42" s="22">
        <f t="shared" si="4"/>
        <v>22.215882828443995</v>
      </c>
      <c r="H42" s="33">
        <f t="shared" si="5"/>
        <v>100</v>
      </c>
    </row>
    <row r="43" spans="1:18" ht="16.5" customHeight="1">
      <c r="A43" s="16" t="s">
        <v>64</v>
      </c>
      <c r="B43" s="22">
        <v>110.70002080856401</v>
      </c>
      <c r="C43" s="22">
        <v>101.02653450792</v>
      </c>
      <c r="D43" s="22">
        <v>121.04982007088999</v>
      </c>
      <c r="E43" s="28">
        <v>2.7354879196823698e-002</v>
      </c>
      <c r="F43" s="22">
        <f t="shared" si="3"/>
        <v>9.6734863006440008</v>
      </c>
      <c r="G43" s="22">
        <f t="shared" si="4"/>
        <v>10.349799262325988</v>
      </c>
      <c r="H43" s="33">
        <f t="shared" si="5"/>
        <v>100</v>
      </c>
    </row>
    <row r="44" spans="1:18" ht="16.5" customHeight="1">
      <c r="A44" s="16" t="s">
        <v>77</v>
      </c>
      <c r="B44" s="22">
        <v>113.698973045562</v>
      </c>
      <c r="C44" s="22">
        <v>100.118426211102</v>
      </c>
      <c r="D44" s="22">
        <v>128.607568964119</v>
      </c>
      <c r="E44" s="28">
        <v>4.4435486544489602e-002</v>
      </c>
      <c r="F44" s="22">
        <f t="shared" si="3"/>
        <v>13.580546834459994</v>
      </c>
      <c r="G44" s="22">
        <f t="shared" si="4"/>
        <v>14.908595918556998</v>
      </c>
      <c r="H44" s="33">
        <f t="shared" si="5"/>
        <v>100</v>
      </c>
    </row>
    <row r="45" spans="1:18" ht="16.5" customHeight="1">
      <c r="A45" s="16" t="s">
        <v>42</v>
      </c>
      <c r="B45" s="22">
        <v>92.082210984962003</v>
      </c>
      <c r="C45" s="22">
        <v>89.408826630476497</v>
      </c>
      <c r="D45" s="22">
        <v>94.815226864475207</v>
      </c>
      <c r="E45" s="28">
        <v>3.3330008974985503e-008</v>
      </c>
      <c r="F45" s="22">
        <f t="shared" si="3"/>
        <v>2.6733843544855063</v>
      </c>
      <c r="G45" s="22">
        <f t="shared" si="4"/>
        <v>2.7330158795132036</v>
      </c>
      <c r="H45" s="33">
        <f t="shared" si="5"/>
        <v>100</v>
      </c>
    </row>
    <row r="46" spans="1:18" ht="16.5" customHeight="1">
      <c r="A46" s="16" t="s">
        <v>96</v>
      </c>
      <c r="B46" s="22">
        <v>116.813453038433</v>
      </c>
      <c r="C46" s="22">
        <v>103.88300557502799</v>
      </c>
      <c r="D46" s="22">
        <v>130.90833279178199</v>
      </c>
      <c r="E46" s="28">
        <v>8.1685464697422994e-003</v>
      </c>
      <c r="F46" s="22">
        <f t="shared" si="3"/>
        <v>12.930447463405002</v>
      </c>
      <c r="G46" s="22">
        <f t="shared" si="4"/>
        <v>14.094879753348991</v>
      </c>
      <c r="H46" s="33">
        <f t="shared" si="5"/>
        <v>100</v>
      </c>
    </row>
    <row r="47" spans="1:18" ht="16.5" customHeight="1">
      <c r="A47" s="16" t="s">
        <v>98</v>
      </c>
      <c r="B47" s="22">
        <v>115.27192661508199</v>
      </c>
      <c r="C47" s="22">
        <v>104.668380476465</v>
      </c>
      <c r="D47" s="22">
        <v>126.658414516262</v>
      </c>
      <c r="E47" s="28">
        <v>3.3452199774328699e-003</v>
      </c>
      <c r="F47" s="22">
        <f t="shared" si="3"/>
        <v>10.603546138616991</v>
      </c>
      <c r="G47" s="22">
        <f t="shared" si="4"/>
        <v>11.386487901180004</v>
      </c>
      <c r="H47" s="33">
        <f t="shared" si="5"/>
        <v>100</v>
      </c>
    </row>
    <row r="48" spans="1:18" ht="16.5" customHeight="1">
      <c r="A48" s="16" t="s">
        <v>99</v>
      </c>
      <c r="B48" s="22">
        <v>120.269527340298</v>
      </c>
      <c r="C48" s="22">
        <v>101.550862546153</v>
      </c>
      <c r="D48" s="22">
        <v>141.43804458294201</v>
      </c>
      <c r="E48" s="28">
        <v>2.8677287889034501e-002</v>
      </c>
      <c r="F48" s="22">
        <f t="shared" si="3"/>
        <v>18.718664794144999</v>
      </c>
      <c r="G48" s="22">
        <f t="shared" si="4"/>
        <v>21.168517242644015</v>
      </c>
      <c r="H48" s="33">
        <f t="shared" si="5"/>
        <v>100</v>
      </c>
    </row>
    <row r="49" spans="1:8" ht="16.5" customHeight="1">
      <c r="A49" s="16" t="s">
        <v>10</v>
      </c>
      <c r="B49" s="22">
        <v>117.010062780414</v>
      </c>
      <c r="C49" s="22">
        <v>93.589749176295499</v>
      </c>
      <c r="D49" s="22">
        <v>144.50863110931101</v>
      </c>
      <c r="E49" s="28">
        <v>0.16152326405678799</v>
      </c>
      <c r="F49" s="22">
        <f t="shared" si="3"/>
        <v>23.420313604118505</v>
      </c>
      <c r="G49" s="22">
        <f t="shared" si="4"/>
        <v>27.498568328897008</v>
      </c>
      <c r="H49" s="33">
        <f t="shared" si="5"/>
        <v>100</v>
      </c>
    </row>
    <row r="50" spans="1:8" ht="16.5" customHeight="1">
      <c r="A50" s="16" t="s">
        <v>100</v>
      </c>
      <c r="B50" s="22">
        <v>133.48312413266399</v>
      </c>
      <c r="C50" s="22">
        <v>106.46759278877499</v>
      </c>
      <c r="D50" s="22">
        <v>165.26371578851601</v>
      </c>
      <c r="E50" s="28">
        <v>9.5109702526485797e-003</v>
      </c>
      <c r="F50" s="22">
        <f t="shared" si="3"/>
        <v>27.015531343888995</v>
      </c>
      <c r="G50" s="22">
        <f t="shared" si="4"/>
        <v>31.780591655852021</v>
      </c>
      <c r="H50" s="33">
        <f t="shared" si="5"/>
        <v>100</v>
      </c>
    </row>
    <row r="51" spans="1:8" ht="16.5" customHeight="1">
      <c r="A51" s="16" t="s">
        <v>33</v>
      </c>
      <c r="B51" s="22">
        <v>102.74045884081001</v>
      </c>
      <c r="C51" s="22">
        <v>76.249636300956695</v>
      </c>
      <c r="D51" s="22">
        <v>135.45397002363501</v>
      </c>
      <c r="E51" s="28">
        <v>0.90487543317350605</v>
      </c>
      <c r="F51" s="22">
        <f t="shared" si="3"/>
        <v>26.490822539853312</v>
      </c>
      <c r="G51" s="22">
        <f t="shared" si="4"/>
        <v>32.713511182825002</v>
      </c>
      <c r="H51" s="33">
        <f t="shared" si="5"/>
        <v>100</v>
      </c>
    </row>
    <row r="52" spans="1:8" ht="16.5" customHeight="1">
      <c r="A52" s="16" t="s">
        <v>101</v>
      </c>
      <c r="B52" s="22">
        <v>103.588389260409</v>
      </c>
      <c r="C52" s="22">
        <v>98.345800190761196</v>
      </c>
      <c r="D52" s="22">
        <v>109.037863425566</v>
      </c>
      <c r="E52" s="28">
        <v>0.18194931036720499</v>
      </c>
      <c r="F52" s="22">
        <f t="shared" si="3"/>
        <v>5.2425890696478064</v>
      </c>
      <c r="G52" s="22">
        <f t="shared" si="4"/>
        <v>5.4494741651569996</v>
      </c>
      <c r="H52" s="33">
        <f t="shared" si="5"/>
        <v>100</v>
      </c>
    </row>
    <row r="53" spans="1:8" ht="16.5" customHeight="1">
      <c r="A53" s="16" t="s">
        <v>70</v>
      </c>
      <c r="B53" s="22">
        <v>105.24807147235499</v>
      </c>
      <c r="C53" s="22">
        <v>96.386547392862795</v>
      </c>
      <c r="D53" s="22">
        <v>114.70518971364299</v>
      </c>
      <c r="E53" s="28">
        <v>0.253085317825121</v>
      </c>
      <c r="F53" s="22">
        <f t="shared" si="3"/>
        <v>8.8615240794921988</v>
      </c>
      <c r="G53" s="22">
        <f t="shared" si="4"/>
        <v>9.4571182412880006</v>
      </c>
      <c r="H53" s="33">
        <f t="shared" si="5"/>
        <v>100</v>
      </c>
    </row>
    <row r="54" spans="1:8" ht="16.5" customHeight="1">
      <c r="A54" s="16" t="s">
        <v>93</v>
      </c>
      <c r="B54" s="22">
        <v>103.687578465043</v>
      </c>
      <c r="C54" s="22">
        <v>98.4470410679168</v>
      </c>
      <c r="D54" s="22">
        <v>109.13463158145299</v>
      </c>
      <c r="E54" s="28">
        <v>0.16966454849693199</v>
      </c>
      <c r="F54" s="22">
        <f t="shared" si="3"/>
        <v>5.2405373971262037</v>
      </c>
      <c r="G54" s="22">
        <f t="shared" si="4"/>
        <v>5.4470531164099896</v>
      </c>
      <c r="H54" s="33">
        <f t="shared" si="5"/>
        <v>100</v>
      </c>
    </row>
    <row r="55" spans="1:8" ht="16.5" customHeight="1">
      <c r="A55" s="16" t="s">
        <v>48</v>
      </c>
      <c r="B55" s="22">
        <v>97.612225337246699</v>
      </c>
      <c r="C55" s="22">
        <v>89.2668183128267</v>
      </c>
      <c r="D55" s="22">
        <v>106.527715548842</v>
      </c>
      <c r="E55" s="28">
        <v>0.60305922148535096</v>
      </c>
      <c r="F55" s="22">
        <f t="shared" si="3"/>
        <v>8.3454070244199983</v>
      </c>
      <c r="G55" s="22">
        <f t="shared" si="4"/>
        <v>8.9154902115952979</v>
      </c>
      <c r="H55" s="33">
        <f t="shared" si="5"/>
        <v>100</v>
      </c>
    </row>
    <row r="56" spans="1:8" ht="16.5" customHeight="1">
      <c r="A56" s="16" t="s">
        <v>1</v>
      </c>
      <c r="B56" s="22">
        <v>98.698261644233995</v>
      </c>
      <c r="C56" s="22">
        <v>89.778642997299201</v>
      </c>
      <c r="D56" s="22">
        <v>108.264180965683</v>
      </c>
      <c r="E56" s="28">
        <v>0.799337903937822</v>
      </c>
      <c r="F56" s="22">
        <f t="shared" si="3"/>
        <v>8.9196186469347936</v>
      </c>
      <c r="G56" s="22">
        <f t="shared" si="4"/>
        <v>9.5659193214490017</v>
      </c>
      <c r="H56" s="33">
        <f t="shared" si="5"/>
        <v>100</v>
      </c>
    </row>
    <row r="57" spans="1:8" ht="16.5" customHeight="1">
      <c r="A57" s="16" t="s">
        <v>102</v>
      </c>
      <c r="B57" s="22">
        <v>93.2659334412904</v>
      </c>
      <c r="C57" s="22">
        <v>89.004193260728997</v>
      </c>
      <c r="D57" s="22">
        <v>97.679004728282905</v>
      </c>
      <c r="E57" s="28">
        <v>3.2260424301511202e-003</v>
      </c>
      <c r="F57" s="22">
        <f t="shared" si="3"/>
        <v>4.2617401805614037</v>
      </c>
      <c r="G57" s="22">
        <f t="shared" si="4"/>
        <v>4.4130712869925048</v>
      </c>
      <c r="H57" s="33">
        <f t="shared" si="5"/>
        <v>100</v>
      </c>
    </row>
    <row r="58" spans="1:8" ht="16.5" customHeight="1">
      <c r="A58" s="16" t="s">
        <v>29</v>
      </c>
      <c r="B58" s="22">
        <v>101.857958482158</v>
      </c>
      <c r="C58" s="22">
        <v>95.033057619222603</v>
      </c>
      <c r="D58" s="22">
        <v>109.0435149206</v>
      </c>
      <c r="E58" s="28">
        <v>0.60874796761835603</v>
      </c>
      <c r="F58" s="22">
        <f t="shared" si="3"/>
        <v>6.8249008629353938</v>
      </c>
      <c r="G58" s="22">
        <f t="shared" si="4"/>
        <v>7.1855564384420063</v>
      </c>
      <c r="H58" s="33">
        <f t="shared" si="5"/>
        <v>100</v>
      </c>
    </row>
    <row r="59" spans="1:8" ht="16.5" customHeight="1">
      <c r="A59" s="16" t="s">
        <v>55</v>
      </c>
      <c r="B59" s="22">
        <v>98.819622773031796</v>
      </c>
      <c r="C59" s="22">
        <v>84.230215115268294</v>
      </c>
      <c r="D59" s="22">
        <v>115.209482740232</v>
      </c>
      <c r="E59" s="28">
        <v>0.91029484661419502</v>
      </c>
      <c r="F59" s="22">
        <f t="shared" si="3"/>
        <v>14.589407657763502</v>
      </c>
      <c r="G59" s="22">
        <f t="shared" si="4"/>
        <v>16.389859967200209</v>
      </c>
      <c r="H59" s="33">
        <f t="shared" si="5"/>
        <v>100</v>
      </c>
    </row>
    <row r="60" spans="1:8" ht="16.5" customHeight="1">
      <c r="A60" s="17" t="s">
        <v>94</v>
      </c>
      <c r="B60" s="23">
        <v>87.410277299182994</v>
      </c>
      <c r="C60" s="23">
        <v>66.024265418216203</v>
      </c>
      <c r="D60" s="23">
        <v>113.51212808914001</v>
      </c>
      <c r="E60" s="29">
        <v>0.344543178196695</v>
      </c>
      <c r="F60" s="23">
        <f t="shared" si="3"/>
        <v>21.386011880966791</v>
      </c>
      <c r="G60" s="23">
        <f t="shared" si="4"/>
        <v>26.101850789957012</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sheetPr codeName="Sheet110">
    <tabColor rgb="FFFFFF00"/>
  </sheetPr>
  <dimension ref="A1:R62"/>
  <sheetViews>
    <sheetView view="pageBreakPreview" topLeftCell="A16"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45</v>
      </c>
      <c r="D1" s="26"/>
      <c r="F1" s="31"/>
      <c r="G1" s="31"/>
      <c r="H1" s="31"/>
    </row>
    <row r="2" spans="1:18" s="10" customFormat="1" ht="14.25">
      <c r="A2" s="12" t="s">
        <v>141</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158</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96.627578430321606</v>
      </c>
      <c r="C5" s="21">
        <v>90.897283700948407</v>
      </c>
      <c r="D5" s="21">
        <v>102.624446510757</v>
      </c>
      <c r="E5" s="27">
        <v>0.27051348242603601</v>
      </c>
      <c r="F5" s="21">
        <f t="shared" ref="F5:F29" si="0">ABS(B5-C5)</f>
        <v>5.7302947293731989</v>
      </c>
      <c r="G5" s="21">
        <f t="shared" ref="G5:G29" si="1">ABS(B5-D5)</f>
        <v>5.9968680804353909</v>
      </c>
      <c r="H5" s="32">
        <f t="shared" ref="H5:H30" si="2">$B$30</f>
        <v>100</v>
      </c>
    </row>
    <row r="6" spans="1:18" ht="16.5" customHeight="1">
      <c r="A6" s="16" t="s">
        <v>72</v>
      </c>
      <c r="B6" s="22">
        <v>89.606850186886803</v>
      </c>
      <c r="C6" s="22">
        <v>82.864736659982896</v>
      </c>
      <c r="D6" s="22">
        <v>96.751359985236206</v>
      </c>
      <c r="E6" s="28">
        <v>5.3177782208810899e-003</v>
      </c>
      <c r="F6" s="22">
        <f t="shared" si="0"/>
        <v>6.742113526903907</v>
      </c>
      <c r="G6" s="22">
        <f t="shared" si="1"/>
        <v>7.1445097983494037</v>
      </c>
      <c r="H6" s="33">
        <f t="shared" si="2"/>
        <v>100</v>
      </c>
    </row>
    <row r="7" spans="1:18" ht="16.5" customHeight="1">
      <c r="A7" s="16" t="s">
        <v>89</v>
      </c>
      <c r="B7" s="22">
        <v>104.613389732088</v>
      </c>
      <c r="C7" s="22">
        <v>83.199069303383098</v>
      </c>
      <c r="D7" s="22">
        <v>129.85483414197799</v>
      </c>
      <c r="E7" s="28">
        <v>0.72486091368380001</v>
      </c>
      <c r="F7" s="22">
        <f t="shared" si="0"/>
        <v>21.414320428704897</v>
      </c>
      <c r="G7" s="22">
        <f t="shared" si="1"/>
        <v>25.241444409889993</v>
      </c>
      <c r="H7" s="33">
        <f t="shared" si="2"/>
        <v>100</v>
      </c>
    </row>
    <row r="8" spans="1:18" ht="16.5" customHeight="1">
      <c r="A8" s="16" t="s">
        <v>58</v>
      </c>
      <c r="B8" s="22">
        <v>93.945062953126495</v>
      </c>
      <c r="C8" s="22">
        <v>86.1375185206998</v>
      </c>
      <c r="D8" s="22">
        <v>102.270176016023</v>
      </c>
      <c r="E8" s="28">
        <v>0.15524576413480001</v>
      </c>
      <c r="F8" s="22">
        <f t="shared" si="0"/>
        <v>7.8075444324266954</v>
      </c>
      <c r="G8" s="22">
        <f t="shared" si="1"/>
        <v>8.3251130628965058</v>
      </c>
      <c r="H8" s="33">
        <f t="shared" si="2"/>
        <v>100</v>
      </c>
    </row>
    <row r="9" spans="1:18" ht="16.5" customHeight="1">
      <c r="A9" s="16" t="s">
        <v>95</v>
      </c>
      <c r="B9" s="22">
        <v>95.991250738430097</v>
      </c>
      <c r="C9" s="22">
        <v>71.240658640819007</v>
      </c>
      <c r="D9" s="22">
        <v>126.555751714142</v>
      </c>
      <c r="E9" s="28">
        <v>0.825839327024397</v>
      </c>
      <c r="F9" s="22">
        <f t="shared" si="0"/>
        <v>24.75059209761109</v>
      </c>
      <c r="G9" s="22">
        <f t="shared" si="1"/>
        <v>30.564500975711908</v>
      </c>
      <c r="H9" s="33">
        <f t="shared" si="2"/>
        <v>100</v>
      </c>
    </row>
    <row r="10" spans="1:18" ht="16.5" customHeight="1">
      <c r="A10" s="16" t="s">
        <v>85</v>
      </c>
      <c r="B10" s="22">
        <v>92.707048966592495</v>
      </c>
      <c r="C10" s="22">
        <v>87.068659292851095</v>
      </c>
      <c r="D10" s="22">
        <v>98.614728062815601</v>
      </c>
      <c r="E10" s="28">
        <v>1.6920711132107202e-002</v>
      </c>
      <c r="F10" s="22">
        <f t="shared" si="0"/>
        <v>5.6383896737414005</v>
      </c>
      <c r="G10" s="22">
        <f t="shared" si="1"/>
        <v>5.9076790962231058</v>
      </c>
      <c r="H10" s="33">
        <f t="shared" si="2"/>
        <v>100</v>
      </c>
    </row>
    <row r="11" spans="1:18" ht="16.5" customHeight="1">
      <c r="A11" s="16" t="s">
        <v>43</v>
      </c>
      <c r="B11" s="22">
        <v>93.552532109265897</v>
      </c>
      <c r="C11" s="22">
        <v>76.1980450117956</v>
      </c>
      <c r="D11" s="22">
        <v>113.67624420685701</v>
      </c>
      <c r="E11" s="28">
        <v>0.53407507645486096</v>
      </c>
      <c r="F11" s="22">
        <f t="shared" si="0"/>
        <v>17.354487097470297</v>
      </c>
      <c r="G11" s="22">
        <f t="shared" si="1"/>
        <v>20.12371209759111</v>
      </c>
      <c r="H11" s="33">
        <f t="shared" si="2"/>
        <v>100</v>
      </c>
    </row>
    <row r="12" spans="1:18" ht="16.5" customHeight="1">
      <c r="A12" s="16" t="s">
        <v>64</v>
      </c>
      <c r="B12" s="22">
        <v>84.424486463711602</v>
      </c>
      <c r="C12" s="22">
        <v>75.586000135440898</v>
      </c>
      <c r="D12" s="22">
        <v>94.012500471336594</v>
      </c>
      <c r="E12" s="28">
        <v>2.18766494583478e-003</v>
      </c>
      <c r="F12" s="22">
        <f t="shared" si="0"/>
        <v>8.8384863282707045</v>
      </c>
      <c r="G12" s="22">
        <f t="shared" si="1"/>
        <v>9.5880140076249916</v>
      </c>
      <c r="H12" s="33">
        <f t="shared" si="2"/>
        <v>100</v>
      </c>
    </row>
    <row r="13" spans="1:18" ht="16.5" customHeight="1">
      <c r="A13" s="16" t="s">
        <v>77</v>
      </c>
      <c r="B13" s="22">
        <v>98.908782374337207</v>
      </c>
      <c r="C13" s="22">
        <v>86.351434877973801</v>
      </c>
      <c r="D13" s="22">
        <v>112.778571261868</v>
      </c>
      <c r="E13" s="28">
        <v>0.89613075905192696</v>
      </c>
      <c r="F13" s="22">
        <f t="shared" si="0"/>
        <v>12.557347496363406</v>
      </c>
      <c r="G13" s="22">
        <f t="shared" si="1"/>
        <v>13.869788887530788</v>
      </c>
      <c r="H13" s="33">
        <f t="shared" si="2"/>
        <v>100</v>
      </c>
    </row>
    <row r="14" spans="1:18" ht="16.5" customHeight="1">
      <c r="A14" s="16" t="s">
        <v>42</v>
      </c>
      <c r="B14" s="22">
        <v>106.258249423856</v>
      </c>
      <c r="C14" s="22">
        <v>103.268872177031</v>
      </c>
      <c r="D14" s="22">
        <v>109.31220134247501</v>
      </c>
      <c r="E14" s="28">
        <v>2.75735342873951e-005</v>
      </c>
      <c r="F14" s="22">
        <f t="shared" si="0"/>
        <v>2.9893772468250006</v>
      </c>
      <c r="G14" s="22">
        <f t="shared" si="1"/>
        <v>3.0539519186190063</v>
      </c>
      <c r="H14" s="33">
        <f t="shared" si="2"/>
        <v>100</v>
      </c>
    </row>
    <row r="15" spans="1:18" ht="16.5" customHeight="1">
      <c r="A15" s="16" t="s">
        <v>96</v>
      </c>
      <c r="B15" s="22">
        <v>106.009593795192</v>
      </c>
      <c r="C15" s="22">
        <v>93.395659049953494</v>
      </c>
      <c r="D15" s="22">
        <v>119.85195324738299</v>
      </c>
      <c r="E15" s="28">
        <v>0.36821658377516298</v>
      </c>
      <c r="F15" s="22">
        <f t="shared" si="0"/>
        <v>12.61393474523851</v>
      </c>
      <c r="G15" s="22">
        <f t="shared" si="1"/>
        <v>13.842359452190991</v>
      </c>
      <c r="H15" s="33">
        <f t="shared" si="2"/>
        <v>100</v>
      </c>
    </row>
    <row r="16" spans="1:18" ht="16.5" customHeight="1">
      <c r="A16" s="16" t="s">
        <v>98</v>
      </c>
      <c r="B16" s="22">
        <v>99.623985578775802</v>
      </c>
      <c r="C16" s="22">
        <v>89.832429482964301</v>
      </c>
      <c r="D16" s="22">
        <v>110.19150893446199</v>
      </c>
      <c r="E16" s="28">
        <v>0.96205530548170903</v>
      </c>
      <c r="F16" s="22">
        <f t="shared" si="0"/>
        <v>9.7915560958115009</v>
      </c>
      <c r="G16" s="22">
        <f t="shared" si="1"/>
        <v>10.567523355686191</v>
      </c>
      <c r="H16" s="33">
        <f t="shared" si="2"/>
        <v>100</v>
      </c>
    </row>
    <row r="17" spans="1:8" ht="16.5" customHeight="1">
      <c r="A17" s="16" t="s">
        <v>99</v>
      </c>
      <c r="B17" s="22">
        <v>105.95911086043699</v>
      </c>
      <c r="C17" s="22">
        <v>88.129583163434106</v>
      </c>
      <c r="D17" s="22">
        <v>126.335583844645</v>
      </c>
      <c r="E17" s="28">
        <v>0.54955376181485205</v>
      </c>
      <c r="F17" s="22">
        <f t="shared" si="0"/>
        <v>17.829527697002888</v>
      </c>
      <c r="G17" s="22">
        <f t="shared" si="1"/>
        <v>20.376472984208007</v>
      </c>
      <c r="H17" s="33">
        <f t="shared" si="2"/>
        <v>100</v>
      </c>
    </row>
    <row r="18" spans="1:8" ht="16.5" customHeight="1">
      <c r="A18" s="16" t="s">
        <v>10</v>
      </c>
      <c r="B18" s="22">
        <v>106.92299371353801</v>
      </c>
      <c r="C18" s="22">
        <v>82.689919630104399</v>
      </c>
      <c r="D18" s="22">
        <v>136.034921193896</v>
      </c>
      <c r="E18" s="28">
        <v>0.63103283011717903</v>
      </c>
      <c r="F18" s="22">
        <f t="shared" si="0"/>
        <v>24.233074083433607</v>
      </c>
      <c r="G18" s="22">
        <f t="shared" si="1"/>
        <v>29.111927480357991</v>
      </c>
      <c r="H18" s="33">
        <f t="shared" si="2"/>
        <v>100</v>
      </c>
    </row>
    <row r="19" spans="1:8" ht="16.5" customHeight="1">
      <c r="A19" s="16" t="s">
        <v>100</v>
      </c>
      <c r="B19" s="22">
        <v>108.649829557041</v>
      </c>
      <c r="C19" s="22">
        <v>85.741256720403001</v>
      </c>
      <c r="D19" s="22">
        <v>135.79591321678299</v>
      </c>
      <c r="E19" s="28">
        <v>0.50363208500135903</v>
      </c>
      <c r="F19" s="22">
        <f t="shared" si="0"/>
        <v>22.908572836638001</v>
      </c>
      <c r="G19" s="22">
        <f t="shared" si="1"/>
        <v>27.14608365974199</v>
      </c>
      <c r="H19" s="33">
        <f t="shared" si="2"/>
        <v>100</v>
      </c>
    </row>
    <row r="20" spans="1:8" ht="16.5" customHeight="1">
      <c r="A20" s="16" t="s">
        <v>33</v>
      </c>
      <c r="B20" s="22">
        <v>156.52793962420199</v>
      </c>
      <c r="C20" s="22">
        <v>117.90994949559401</v>
      </c>
      <c r="D20" s="22">
        <v>203.747401960693</v>
      </c>
      <c r="E20" s="28">
        <v>1.0890482335836899e-003</v>
      </c>
      <c r="F20" s="22">
        <f t="shared" si="0"/>
        <v>38.617990128607985</v>
      </c>
      <c r="G20" s="22">
        <f t="shared" si="1"/>
        <v>47.219462336491006</v>
      </c>
      <c r="H20" s="33">
        <f t="shared" si="2"/>
        <v>100</v>
      </c>
    </row>
    <row r="21" spans="1:8" ht="16.5" customHeight="1">
      <c r="A21" s="16" t="s">
        <v>101</v>
      </c>
      <c r="B21" s="22">
        <v>87.366469860658498</v>
      </c>
      <c r="C21" s="22">
        <v>82.684668241136706</v>
      </c>
      <c r="D21" s="22">
        <v>92.244302128982895</v>
      </c>
      <c r="E21" s="28">
        <v>1.1497595169274201e-006</v>
      </c>
      <c r="F21" s="22">
        <f t="shared" si="0"/>
        <v>4.6818016195217922</v>
      </c>
      <c r="G21" s="22">
        <f t="shared" si="1"/>
        <v>4.8778322683243971</v>
      </c>
      <c r="H21" s="33">
        <f t="shared" si="2"/>
        <v>100</v>
      </c>
    </row>
    <row r="22" spans="1:8" ht="16.5" customHeight="1">
      <c r="A22" s="16" t="s">
        <v>70</v>
      </c>
      <c r="B22" s="22">
        <v>100.70147020952</v>
      </c>
      <c r="C22" s="22">
        <v>92.149920636827602</v>
      </c>
      <c r="D22" s="22">
        <v>109.83301450726999</v>
      </c>
      <c r="E22" s="28">
        <v>0.89210297426975504</v>
      </c>
      <c r="F22" s="22">
        <f t="shared" si="0"/>
        <v>8.5515495726923945</v>
      </c>
      <c r="G22" s="22">
        <f t="shared" si="1"/>
        <v>9.131544297749997</v>
      </c>
      <c r="H22" s="33">
        <f t="shared" si="2"/>
        <v>100</v>
      </c>
    </row>
    <row r="23" spans="1:8" ht="16.5" customHeight="1">
      <c r="A23" s="16" t="s">
        <v>93</v>
      </c>
      <c r="B23" s="22">
        <v>102.55180317314201</v>
      </c>
      <c r="C23" s="22">
        <v>97.347601489153703</v>
      </c>
      <c r="D23" s="22">
        <v>107.961951512197</v>
      </c>
      <c r="E23" s="28">
        <v>0.343345401591511</v>
      </c>
      <c r="F23" s="22">
        <f t="shared" si="0"/>
        <v>5.2042016839883019</v>
      </c>
      <c r="G23" s="22">
        <f t="shared" si="1"/>
        <v>5.4101483390549987</v>
      </c>
      <c r="H23" s="33">
        <f t="shared" si="2"/>
        <v>100</v>
      </c>
    </row>
    <row r="24" spans="1:8" ht="16.5" customHeight="1">
      <c r="A24" s="16" t="s">
        <v>48</v>
      </c>
      <c r="B24" s="22">
        <v>113.15050042223599</v>
      </c>
      <c r="C24" s="22">
        <v>104.074017519161</v>
      </c>
      <c r="D24" s="22">
        <v>122.806551030899</v>
      </c>
      <c r="E24" s="28">
        <v>3.3130020010747599e-003</v>
      </c>
      <c r="F24" s="22">
        <f t="shared" si="0"/>
        <v>9.0764829030749894</v>
      </c>
      <c r="G24" s="22">
        <f t="shared" si="1"/>
        <v>9.6560506086630085</v>
      </c>
      <c r="H24" s="33">
        <f t="shared" si="2"/>
        <v>100</v>
      </c>
    </row>
    <row r="25" spans="1:8" ht="16.5" customHeight="1">
      <c r="A25" s="16" t="s">
        <v>1</v>
      </c>
      <c r="B25" s="22">
        <v>94.534796876628107</v>
      </c>
      <c r="C25" s="22">
        <v>86.000714514770706</v>
      </c>
      <c r="D25" s="22">
        <v>103.686530304817</v>
      </c>
      <c r="E25" s="28">
        <v>0.242214930075412</v>
      </c>
      <c r="F25" s="22">
        <f t="shared" si="0"/>
        <v>8.5340823618574007</v>
      </c>
      <c r="G25" s="22">
        <f t="shared" si="1"/>
        <v>9.1517334281888907</v>
      </c>
      <c r="H25" s="33">
        <f t="shared" si="2"/>
        <v>100</v>
      </c>
    </row>
    <row r="26" spans="1:8" ht="16.5" customHeight="1">
      <c r="A26" s="16" t="s">
        <v>102</v>
      </c>
      <c r="B26" s="22">
        <v>98.709961084814594</v>
      </c>
      <c r="C26" s="22">
        <v>93.931846867450403</v>
      </c>
      <c r="D26" s="22">
        <v>103.668144843741</v>
      </c>
      <c r="E26" s="28">
        <v>0.61218470270595504</v>
      </c>
      <c r="F26" s="22">
        <f t="shared" si="0"/>
        <v>4.7781142173641911</v>
      </c>
      <c r="G26" s="22">
        <f t="shared" si="1"/>
        <v>4.9581837589264097</v>
      </c>
      <c r="H26" s="33">
        <f t="shared" si="2"/>
        <v>100</v>
      </c>
    </row>
    <row r="27" spans="1:8" ht="16.5" customHeight="1">
      <c r="A27" s="16" t="s">
        <v>29</v>
      </c>
      <c r="B27" s="22">
        <v>111.138599015195</v>
      </c>
      <c r="C27" s="22">
        <v>104.094493963017</v>
      </c>
      <c r="D27" s="22">
        <v>118.533927447851</v>
      </c>
      <c r="E27" s="28">
        <v>1.38458415919174e-003</v>
      </c>
      <c r="F27" s="22">
        <f t="shared" si="0"/>
        <v>7.0441050521779971</v>
      </c>
      <c r="G27" s="22">
        <f t="shared" si="1"/>
        <v>7.3953284326560009</v>
      </c>
      <c r="H27" s="33">
        <f t="shared" si="2"/>
        <v>100</v>
      </c>
    </row>
    <row r="28" spans="1:8" ht="16.5" customHeight="1">
      <c r="A28" s="16" t="s">
        <v>55</v>
      </c>
      <c r="B28" s="22">
        <v>94.742659391866894</v>
      </c>
      <c r="C28" s="22">
        <v>81.910111740379904</v>
      </c>
      <c r="D28" s="22">
        <v>109.01502404439501</v>
      </c>
      <c r="E28" s="28">
        <v>0.47190062984546999</v>
      </c>
      <c r="F28" s="22">
        <f t="shared" si="0"/>
        <v>12.832547651486991</v>
      </c>
      <c r="G28" s="22">
        <f t="shared" si="1"/>
        <v>14.272364652528111</v>
      </c>
      <c r="H28" s="33">
        <f t="shared" si="2"/>
        <v>100</v>
      </c>
    </row>
    <row r="29" spans="1:8" ht="16.5" customHeight="1">
      <c r="A29" s="17" t="s">
        <v>94</v>
      </c>
      <c r="B29" s="23">
        <v>110.74469246437</v>
      </c>
      <c r="C29" s="23">
        <v>90.575913723566401</v>
      </c>
      <c r="D29" s="23">
        <v>134.06483072566201</v>
      </c>
      <c r="E29" s="29">
        <v>0.31979441124848101</v>
      </c>
      <c r="F29" s="23">
        <f t="shared" si="0"/>
        <v>20.168778740803603</v>
      </c>
      <c r="G29" s="23">
        <f t="shared" si="1"/>
        <v>23.320138261292001</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45</v>
      </c>
      <c r="D32" s="26"/>
      <c r="F32" s="31"/>
      <c r="G32" s="31"/>
      <c r="H32" s="31"/>
    </row>
    <row r="33" spans="1:18" s="10" customFormat="1" ht="14.25">
      <c r="A33" s="12" t="s">
        <v>109</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158</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104.538719644285</v>
      </c>
      <c r="C36" s="21">
        <v>98.295615726203494</v>
      </c>
      <c r="D36" s="21">
        <v>111.07438286807501</v>
      </c>
      <c r="E36" s="27">
        <v>0.155843913238851</v>
      </c>
      <c r="F36" s="21">
        <f t="shared" ref="F36:F60" si="3">ABS(B36-C36)</f>
        <v>6.243103918081502</v>
      </c>
      <c r="G36" s="21">
        <f t="shared" ref="G36:G60" si="4">ABS(B36-D36)</f>
        <v>6.5356632237900101</v>
      </c>
      <c r="H36" s="32">
        <f t="shared" ref="H36:H61" si="5">$B$61</f>
        <v>100</v>
      </c>
    </row>
    <row r="37" spans="1:18" ht="16.5" customHeight="1">
      <c r="A37" s="16" t="s">
        <v>72</v>
      </c>
      <c r="B37" s="22">
        <v>82.870795030522302</v>
      </c>
      <c r="C37" s="22">
        <v>76.045950382629698</v>
      </c>
      <c r="D37" s="22">
        <v>90.143730364063998</v>
      </c>
      <c r="E37" s="28">
        <v>1.27046355726801e-005</v>
      </c>
      <c r="F37" s="22">
        <f t="shared" si="3"/>
        <v>6.8248446478926041</v>
      </c>
      <c r="G37" s="22">
        <f t="shared" si="4"/>
        <v>7.272935333541696</v>
      </c>
      <c r="H37" s="33">
        <f t="shared" si="5"/>
        <v>100</v>
      </c>
    </row>
    <row r="38" spans="1:18" ht="16.5" customHeight="1">
      <c r="A38" s="16" t="s">
        <v>89</v>
      </c>
      <c r="B38" s="22">
        <v>82.424659183319406</v>
      </c>
      <c r="C38" s="22">
        <v>62.7415321609475</v>
      </c>
      <c r="D38" s="22">
        <v>106.324128518712</v>
      </c>
      <c r="E38" s="28">
        <v>0.153329706788326</v>
      </c>
      <c r="F38" s="22">
        <f t="shared" si="3"/>
        <v>19.683127022371906</v>
      </c>
      <c r="G38" s="22">
        <f t="shared" si="4"/>
        <v>23.899469335392595</v>
      </c>
      <c r="H38" s="33">
        <f t="shared" si="5"/>
        <v>100</v>
      </c>
    </row>
    <row r="39" spans="1:18" ht="16.5" customHeight="1">
      <c r="A39" s="16" t="s">
        <v>58</v>
      </c>
      <c r="B39" s="22">
        <v>97.639646530694307</v>
      </c>
      <c r="C39" s="22">
        <v>89.259252800763605</v>
      </c>
      <c r="D39" s="22">
        <v>106.594888194595</v>
      </c>
      <c r="E39" s="28">
        <v>0.60901450359434195</v>
      </c>
      <c r="F39" s="22">
        <f t="shared" si="3"/>
        <v>8.3803937299307023</v>
      </c>
      <c r="G39" s="22">
        <f t="shared" si="4"/>
        <v>8.9552416639006935</v>
      </c>
      <c r="H39" s="33">
        <f t="shared" si="5"/>
        <v>100</v>
      </c>
    </row>
    <row r="40" spans="1:18" ht="16.5" customHeight="1">
      <c r="A40" s="16" t="s">
        <v>95</v>
      </c>
      <c r="B40" s="22">
        <v>120.767484871264</v>
      </c>
      <c r="C40" s="22">
        <v>91.928035992177897</v>
      </c>
      <c r="D40" s="22">
        <v>155.78466092017001</v>
      </c>
      <c r="E40" s="28">
        <v>0.16757906627986099</v>
      </c>
      <c r="F40" s="22">
        <f t="shared" si="3"/>
        <v>28.839448879086106</v>
      </c>
      <c r="G40" s="22">
        <f t="shared" si="4"/>
        <v>35.017176048906009</v>
      </c>
      <c r="H40" s="33">
        <f t="shared" si="5"/>
        <v>100</v>
      </c>
    </row>
    <row r="41" spans="1:18" ht="16.5" customHeight="1">
      <c r="A41" s="16" t="s">
        <v>85</v>
      </c>
      <c r="B41" s="22">
        <v>99.467711972916007</v>
      </c>
      <c r="C41" s="22">
        <v>93.1866319872926</v>
      </c>
      <c r="D41" s="22">
        <v>106.06076155496299</v>
      </c>
      <c r="E41" s="28">
        <v>0.88337162207166198</v>
      </c>
      <c r="F41" s="22">
        <f t="shared" si="3"/>
        <v>6.281079985623407</v>
      </c>
      <c r="G41" s="22">
        <f t="shared" si="4"/>
        <v>6.5930495820469872</v>
      </c>
      <c r="H41" s="33">
        <f t="shared" si="5"/>
        <v>100</v>
      </c>
    </row>
    <row r="42" spans="1:18" ht="16.5" customHeight="1">
      <c r="A42" s="16" t="s">
        <v>43</v>
      </c>
      <c r="B42" s="22">
        <v>106.71195222039201</v>
      </c>
      <c r="C42" s="22">
        <v>86.916323430872296</v>
      </c>
      <c r="D42" s="22">
        <v>129.666334698751</v>
      </c>
      <c r="E42" s="28">
        <v>0.54744688605204495</v>
      </c>
      <c r="F42" s="22">
        <f t="shared" si="3"/>
        <v>19.795628789519711</v>
      </c>
      <c r="G42" s="22">
        <f t="shared" si="4"/>
        <v>22.954382478358994</v>
      </c>
      <c r="H42" s="33">
        <f t="shared" si="5"/>
        <v>100</v>
      </c>
    </row>
    <row r="43" spans="1:18" ht="16.5" customHeight="1">
      <c r="A43" s="16" t="s">
        <v>64</v>
      </c>
      <c r="B43" s="22">
        <v>75.391319474827895</v>
      </c>
      <c r="C43" s="22">
        <v>67.046017882336599</v>
      </c>
      <c r="D43" s="22">
        <v>84.488144838721198</v>
      </c>
      <c r="E43" s="28">
        <v>1.22917211431428e-006</v>
      </c>
      <c r="F43" s="22">
        <f t="shared" si="3"/>
        <v>8.3453015924912961</v>
      </c>
      <c r="G43" s="22">
        <f t="shared" si="4"/>
        <v>9.0968253638933021</v>
      </c>
      <c r="H43" s="33">
        <f t="shared" si="5"/>
        <v>100</v>
      </c>
    </row>
    <row r="44" spans="1:18" ht="16.5" customHeight="1">
      <c r="A44" s="16" t="s">
        <v>77</v>
      </c>
      <c r="B44" s="22">
        <v>109.433721964301</v>
      </c>
      <c r="C44" s="22">
        <v>95.448977579314104</v>
      </c>
      <c r="D44" s="22">
        <v>124.890581656645</v>
      </c>
      <c r="E44" s="28">
        <v>0.192809446602353</v>
      </c>
      <c r="F44" s="22">
        <f t="shared" si="3"/>
        <v>13.984744384986897</v>
      </c>
      <c r="G44" s="22">
        <f t="shared" si="4"/>
        <v>15.456859692343997</v>
      </c>
      <c r="H44" s="33">
        <f t="shared" si="5"/>
        <v>100</v>
      </c>
    </row>
    <row r="45" spans="1:18" ht="16.5" customHeight="1">
      <c r="A45" s="16" t="s">
        <v>42</v>
      </c>
      <c r="B45" s="22">
        <v>108.336871045411</v>
      </c>
      <c r="C45" s="22">
        <v>105.412857798814</v>
      </c>
      <c r="D45" s="22">
        <v>111.321433532711</v>
      </c>
      <c r="E45" s="28">
        <v>7.9125674901092696e-009</v>
      </c>
      <c r="F45" s="22">
        <f t="shared" si="3"/>
        <v>2.9240132465969992</v>
      </c>
      <c r="G45" s="22">
        <f t="shared" si="4"/>
        <v>2.9845624872999963</v>
      </c>
      <c r="H45" s="33">
        <f t="shared" si="5"/>
        <v>100</v>
      </c>
    </row>
    <row r="46" spans="1:18" ht="16.5" customHeight="1">
      <c r="A46" s="16" t="s">
        <v>96</v>
      </c>
      <c r="B46" s="22">
        <v>101.414593605772</v>
      </c>
      <c r="C46" s="22">
        <v>87.941924017946704</v>
      </c>
      <c r="D46" s="22">
        <v>116.367062242248</v>
      </c>
      <c r="E46" s="28">
        <v>0.86910336786723497</v>
      </c>
      <c r="F46" s="22">
        <f t="shared" si="3"/>
        <v>13.472669587825294</v>
      </c>
      <c r="G46" s="22">
        <f t="shared" si="4"/>
        <v>14.952468636475999</v>
      </c>
      <c r="H46" s="33">
        <f t="shared" si="5"/>
        <v>100</v>
      </c>
    </row>
    <row r="47" spans="1:18" ht="16.5" customHeight="1">
      <c r="A47" s="16" t="s">
        <v>98</v>
      </c>
      <c r="B47" s="22">
        <v>105.245080172136</v>
      </c>
      <c r="C47" s="22">
        <v>94.430749325078907</v>
      </c>
      <c r="D47" s="22">
        <v>116.958273001121</v>
      </c>
      <c r="E47" s="28">
        <v>0.35651404931041097</v>
      </c>
      <c r="F47" s="22">
        <f t="shared" si="3"/>
        <v>10.814330847057093</v>
      </c>
      <c r="G47" s="22">
        <f t="shared" si="4"/>
        <v>11.713192828985001</v>
      </c>
      <c r="H47" s="33">
        <f t="shared" si="5"/>
        <v>100</v>
      </c>
    </row>
    <row r="48" spans="1:18" ht="16.5" customHeight="1">
      <c r="A48" s="16" t="s">
        <v>99</v>
      </c>
      <c r="B48" s="22">
        <v>76.194240674366199</v>
      </c>
      <c r="C48" s="22">
        <v>60.225984111762102</v>
      </c>
      <c r="D48" s="22">
        <v>95.095428268121395</v>
      </c>
      <c r="E48" s="28">
        <v>1.83142815340189e-002</v>
      </c>
      <c r="F48" s="22">
        <f t="shared" si="3"/>
        <v>15.968256562604097</v>
      </c>
      <c r="G48" s="22">
        <f t="shared" si="4"/>
        <v>18.901187593755196</v>
      </c>
      <c r="H48" s="33">
        <f t="shared" si="5"/>
        <v>100</v>
      </c>
    </row>
    <row r="49" spans="1:8" ht="16.5" customHeight="1">
      <c r="A49" s="16" t="s">
        <v>10</v>
      </c>
      <c r="B49" s="22">
        <v>97.2986238065957</v>
      </c>
      <c r="C49" s="22">
        <v>74.421317534239705</v>
      </c>
      <c r="D49" s="22">
        <v>124.98679473943599</v>
      </c>
      <c r="E49" s="28">
        <v>0.88017671507275896</v>
      </c>
      <c r="F49" s="22">
        <f t="shared" si="3"/>
        <v>22.877306272355995</v>
      </c>
      <c r="G49" s="22">
        <f t="shared" si="4"/>
        <v>27.688170932840293</v>
      </c>
      <c r="H49" s="33">
        <f t="shared" si="5"/>
        <v>100</v>
      </c>
    </row>
    <row r="50" spans="1:8" ht="16.5" customHeight="1">
      <c r="A50" s="16" t="s">
        <v>100</v>
      </c>
      <c r="B50" s="22">
        <v>119.88221406429901</v>
      </c>
      <c r="C50" s="22">
        <v>93.796197729106595</v>
      </c>
      <c r="D50" s="22">
        <v>150.97450831607901</v>
      </c>
      <c r="E50" s="28">
        <v>0.13986121998086801</v>
      </c>
      <c r="F50" s="22">
        <f t="shared" si="3"/>
        <v>26.086016335192411</v>
      </c>
      <c r="G50" s="22">
        <f t="shared" si="4"/>
        <v>31.092294251780004</v>
      </c>
      <c r="H50" s="33">
        <f t="shared" si="5"/>
        <v>100</v>
      </c>
    </row>
    <row r="51" spans="1:8" ht="16.5" customHeight="1">
      <c r="A51" s="16" t="s">
        <v>33</v>
      </c>
      <c r="B51" s="22">
        <v>166.428280808154</v>
      </c>
      <c r="C51" s="22">
        <v>127.592230803772</v>
      </c>
      <c r="D51" s="22">
        <v>213.357982166075</v>
      </c>
      <c r="E51" s="28">
        <v>7.1103826041474304e-005</v>
      </c>
      <c r="F51" s="22">
        <f t="shared" si="3"/>
        <v>38.836050004382002</v>
      </c>
      <c r="G51" s="22">
        <f t="shared" si="4"/>
        <v>46.929701357921005</v>
      </c>
      <c r="H51" s="33">
        <f t="shared" si="5"/>
        <v>100</v>
      </c>
    </row>
    <row r="52" spans="1:8" ht="16.5" customHeight="1">
      <c r="A52" s="16" t="s">
        <v>101</v>
      </c>
      <c r="B52" s="22">
        <v>84.971667078577696</v>
      </c>
      <c r="C52" s="22">
        <v>79.734151520518196</v>
      </c>
      <c r="D52" s="22">
        <v>90.462839089762397</v>
      </c>
      <c r="E52" s="28">
        <v>3.5996359537548999e-007</v>
      </c>
      <c r="F52" s="22">
        <f t="shared" si="3"/>
        <v>5.2375155580594992</v>
      </c>
      <c r="G52" s="22">
        <f t="shared" si="4"/>
        <v>5.4911720111847018</v>
      </c>
      <c r="H52" s="33">
        <f t="shared" si="5"/>
        <v>100</v>
      </c>
    </row>
    <row r="53" spans="1:8" ht="16.5" customHeight="1">
      <c r="A53" s="16" t="s">
        <v>70</v>
      </c>
      <c r="B53" s="22">
        <v>96.215858572669006</v>
      </c>
      <c r="C53" s="22">
        <v>87.443943806299004</v>
      </c>
      <c r="D53" s="22">
        <v>105.62933717234</v>
      </c>
      <c r="E53" s="28">
        <v>0.43140400418890901</v>
      </c>
      <c r="F53" s="22">
        <f t="shared" si="3"/>
        <v>8.7719147663700028</v>
      </c>
      <c r="G53" s="22">
        <f t="shared" si="4"/>
        <v>9.4134785996709951</v>
      </c>
      <c r="H53" s="33">
        <f t="shared" si="5"/>
        <v>100</v>
      </c>
    </row>
    <row r="54" spans="1:8" ht="16.5" customHeight="1">
      <c r="A54" s="16" t="s">
        <v>93</v>
      </c>
      <c r="B54" s="22">
        <v>105.303981421373</v>
      </c>
      <c r="C54" s="22">
        <v>99.832311421229804</v>
      </c>
      <c r="D54" s="22">
        <v>110.997547158681</v>
      </c>
      <c r="E54" s="28">
        <v>5.6073137385315198e-002</v>
      </c>
      <c r="F54" s="22">
        <f t="shared" si="3"/>
        <v>5.4716700001431917</v>
      </c>
      <c r="G54" s="22">
        <f t="shared" si="4"/>
        <v>5.6935657373080062</v>
      </c>
      <c r="H54" s="33">
        <f t="shared" si="5"/>
        <v>100</v>
      </c>
    </row>
    <row r="55" spans="1:8" ht="16.5" customHeight="1">
      <c r="A55" s="16" t="s">
        <v>48</v>
      </c>
      <c r="B55" s="22">
        <v>109.732301183103</v>
      </c>
      <c r="C55" s="22">
        <v>100.75173251079001</v>
      </c>
      <c r="D55" s="22">
        <v>119.29859934264201</v>
      </c>
      <c r="E55" s="28">
        <v>3.1042449716551099e-002</v>
      </c>
      <c r="F55" s="22">
        <f t="shared" si="3"/>
        <v>8.980568672312998</v>
      </c>
      <c r="G55" s="22">
        <f t="shared" si="4"/>
        <v>9.5662981595390022</v>
      </c>
      <c r="H55" s="33">
        <f t="shared" si="5"/>
        <v>100</v>
      </c>
    </row>
    <row r="56" spans="1:8" ht="16.5" customHeight="1">
      <c r="A56" s="16" t="s">
        <v>1</v>
      </c>
      <c r="B56" s="22">
        <v>94.035145616245998</v>
      </c>
      <c r="C56" s="22">
        <v>85.235056466754102</v>
      </c>
      <c r="D56" s="22">
        <v>103.497037674919</v>
      </c>
      <c r="E56" s="28">
        <v>0.217245452010291</v>
      </c>
      <c r="F56" s="22">
        <f t="shared" si="3"/>
        <v>8.800089149491896</v>
      </c>
      <c r="G56" s="22">
        <f t="shared" si="4"/>
        <v>9.4618920586730013</v>
      </c>
      <c r="H56" s="33">
        <f t="shared" si="5"/>
        <v>100</v>
      </c>
    </row>
    <row r="57" spans="1:8" ht="16.5" customHeight="1">
      <c r="A57" s="16" t="s">
        <v>102</v>
      </c>
      <c r="B57" s="22">
        <v>89.785847394011498</v>
      </c>
      <c r="C57" s="22">
        <v>85.122170513639404</v>
      </c>
      <c r="D57" s="22">
        <v>94.638583305506202</v>
      </c>
      <c r="E57" s="28">
        <v>6.2855425073227194e-005</v>
      </c>
      <c r="F57" s="22">
        <f t="shared" si="3"/>
        <v>4.663676880372094</v>
      </c>
      <c r="G57" s="22">
        <f t="shared" si="4"/>
        <v>4.8527359114947046</v>
      </c>
      <c r="H57" s="33">
        <f t="shared" si="5"/>
        <v>100</v>
      </c>
    </row>
    <row r="58" spans="1:8" ht="16.5" customHeight="1">
      <c r="A58" s="16" t="s">
        <v>29</v>
      </c>
      <c r="B58" s="22">
        <v>98.751677158833999</v>
      </c>
      <c r="C58" s="22">
        <v>91.467652602294706</v>
      </c>
      <c r="D58" s="22">
        <v>106.461446708542</v>
      </c>
      <c r="E58" s="28">
        <v>0.75768690524791604</v>
      </c>
      <c r="F58" s="22">
        <f t="shared" si="3"/>
        <v>7.2840245565392934</v>
      </c>
      <c r="G58" s="22">
        <f t="shared" si="4"/>
        <v>7.7097695497079997</v>
      </c>
      <c r="H58" s="33">
        <f t="shared" si="5"/>
        <v>100</v>
      </c>
    </row>
    <row r="59" spans="1:8" ht="16.5" customHeight="1">
      <c r="A59" s="16" t="s">
        <v>55</v>
      </c>
      <c r="B59" s="22">
        <v>82.828584402205394</v>
      </c>
      <c r="C59" s="22">
        <v>67.463446047308494</v>
      </c>
      <c r="D59" s="22">
        <v>100.64551087528299</v>
      </c>
      <c r="E59" s="28">
        <v>6.4185654567217504e-002</v>
      </c>
      <c r="F59" s="22">
        <f t="shared" si="3"/>
        <v>15.365138354896899</v>
      </c>
      <c r="G59" s="22">
        <f t="shared" si="4"/>
        <v>17.816926473077601</v>
      </c>
      <c r="H59" s="33">
        <f t="shared" si="5"/>
        <v>100</v>
      </c>
    </row>
    <row r="60" spans="1:8" ht="16.5" customHeight="1">
      <c r="A60" s="17" t="s">
        <v>94</v>
      </c>
      <c r="B60" s="23">
        <v>121.080785998438</v>
      </c>
      <c r="C60" s="23">
        <v>94.733963944091499</v>
      </c>
      <c r="D60" s="23">
        <v>152.48393829992199</v>
      </c>
      <c r="E60" s="29">
        <v>0.11857879244476199</v>
      </c>
      <c r="F60" s="23">
        <f t="shared" si="3"/>
        <v>26.346822054346504</v>
      </c>
      <c r="G60" s="23">
        <f t="shared" si="4"/>
        <v>31.403152301483985</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84">
    <tabColor rgb="FFFFFF00"/>
  </sheetPr>
  <dimension ref="A1:R62"/>
  <sheetViews>
    <sheetView view="pageBreakPreview"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92</v>
      </c>
      <c r="D1" s="26"/>
      <c r="F1" s="31"/>
      <c r="G1" s="31"/>
      <c r="H1" s="31"/>
    </row>
    <row r="2" spans="1:18" s="10" customFormat="1" ht="14.25">
      <c r="A2" s="12" t="s">
        <v>20</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86</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104.769994850665</v>
      </c>
      <c r="C5" s="21">
        <v>99.345346315057796</v>
      </c>
      <c r="D5" s="21">
        <v>110.413825455892</v>
      </c>
      <c r="E5" s="27">
        <v>8.4082158322778697e-002</v>
      </c>
      <c r="F5" s="21">
        <f t="shared" ref="F5:F29" si="0">ABS(B5-C5)</f>
        <v>5.4246485356072043</v>
      </c>
      <c r="G5" s="21">
        <f t="shared" ref="G5:G29" si="1">ABS(B5-D5)</f>
        <v>5.6438306052269951</v>
      </c>
      <c r="H5" s="32">
        <f t="shared" ref="H5:H30" si="2">$B$30</f>
        <v>100</v>
      </c>
    </row>
    <row r="6" spans="1:18" ht="16.5" customHeight="1">
      <c r="A6" s="16" t="s">
        <v>72</v>
      </c>
      <c r="B6" s="22">
        <v>106.74925644281799</v>
      </c>
      <c r="C6" s="22">
        <v>99.3787669741549</v>
      </c>
      <c r="D6" s="22">
        <v>114.521668750093</v>
      </c>
      <c r="E6" s="28">
        <v>7.1303182915211302e-002</v>
      </c>
      <c r="F6" s="22">
        <f t="shared" si="0"/>
        <v>7.3704894686630951</v>
      </c>
      <c r="G6" s="22">
        <f t="shared" si="1"/>
        <v>7.7724123072750047</v>
      </c>
      <c r="H6" s="33">
        <f t="shared" si="2"/>
        <v>100</v>
      </c>
    </row>
    <row r="7" spans="1:18" ht="16.5" customHeight="1">
      <c r="A7" s="16" t="s">
        <v>89</v>
      </c>
      <c r="B7" s="22">
        <v>105.80509390397</v>
      </c>
      <c r="C7" s="22">
        <v>84.967427285333102</v>
      </c>
      <c r="D7" s="22">
        <v>130.204147410215</v>
      </c>
      <c r="E7" s="28">
        <v>0.63272188321290801</v>
      </c>
      <c r="F7" s="22">
        <f t="shared" si="0"/>
        <v>20.837666618636902</v>
      </c>
      <c r="G7" s="22">
        <f t="shared" si="1"/>
        <v>24.399053506244996</v>
      </c>
      <c r="H7" s="33">
        <f t="shared" si="2"/>
        <v>100</v>
      </c>
    </row>
    <row r="8" spans="1:18" ht="16.5" customHeight="1">
      <c r="A8" s="16" t="s">
        <v>58</v>
      </c>
      <c r="B8" s="22">
        <v>97.846084700305894</v>
      </c>
      <c r="C8" s="22">
        <v>90.461833526651006</v>
      </c>
      <c r="D8" s="22">
        <v>105.672457584225</v>
      </c>
      <c r="E8" s="28">
        <v>0.59243362707632496</v>
      </c>
      <c r="F8" s="22">
        <f t="shared" si="0"/>
        <v>7.3842511736548886</v>
      </c>
      <c r="G8" s="22">
        <f t="shared" si="1"/>
        <v>7.826372883919106</v>
      </c>
      <c r="H8" s="33">
        <f t="shared" si="2"/>
        <v>100</v>
      </c>
    </row>
    <row r="9" spans="1:18" ht="16.5" customHeight="1">
      <c r="A9" s="16" t="s">
        <v>95</v>
      </c>
      <c r="B9" s="22">
        <v>107.26476795555401</v>
      </c>
      <c r="C9" s="22">
        <v>82.420550730803001</v>
      </c>
      <c r="D9" s="22">
        <v>137.241043005145</v>
      </c>
      <c r="E9" s="28">
        <v>0.62306435926388304</v>
      </c>
      <c r="F9" s="22">
        <f t="shared" si="0"/>
        <v>24.844217224751006</v>
      </c>
      <c r="G9" s="22">
        <f t="shared" si="1"/>
        <v>29.976275049590996</v>
      </c>
      <c r="H9" s="33">
        <f t="shared" si="2"/>
        <v>100</v>
      </c>
    </row>
    <row r="10" spans="1:18" ht="16.5" customHeight="1">
      <c r="A10" s="16" t="s">
        <v>85</v>
      </c>
      <c r="B10" s="22">
        <v>108.036363352809</v>
      </c>
      <c r="C10" s="22">
        <v>101.647276756216</v>
      </c>
      <c r="D10" s="22">
        <v>114.721811478162</v>
      </c>
      <c r="E10" s="28">
        <v>1.21260934048104e-002</v>
      </c>
      <c r="F10" s="22">
        <f t="shared" si="0"/>
        <v>6.3890865965930033</v>
      </c>
      <c r="G10" s="22">
        <f t="shared" si="1"/>
        <v>6.6854481253529912</v>
      </c>
      <c r="H10" s="33">
        <f t="shared" si="2"/>
        <v>100</v>
      </c>
    </row>
    <row r="11" spans="1:18" ht="16.5" customHeight="1">
      <c r="A11" s="16" t="s">
        <v>43</v>
      </c>
      <c r="B11" s="22">
        <v>103.160158153624</v>
      </c>
      <c r="C11" s="22">
        <v>83.7480673689968</v>
      </c>
      <c r="D11" s="22">
        <v>125.720829781948</v>
      </c>
      <c r="E11" s="28">
        <v>0.79740168105958398</v>
      </c>
      <c r="F11" s="22">
        <f t="shared" si="0"/>
        <v>19.412090784627196</v>
      </c>
      <c r="G11" s="22">
        <f t="shared" si="1"/>
        <v>22.560671628324002</v>
      </c>
      <c r="H11" s="33">
        <f t="shared" si="2"/>
        <v>100</v>
      </c>
    </row>
    <row r="12" spans="1:18" ht="16.5" customHeight="1">
      <c r="A12" s="16" t="s">
        <v>64</v>
      </c>
      <c r="B12" s="22">
        <v>115.89471826312401</v>
      </c>
      <c r="C12" s="22">
        <v>104.997967418831</v>
      </c>
      <c r="D12" s="22">
        <v>127.61505974027099</v>
      </c>
      <c r="E12" s="28">
        <v>2.9042730350072898e-003</v>
      </c>
      <c r="F12" s="22">
        <f t="shared" si="0"/>
        <v>10.89675084429301</v>
      </c>
      <c r="G12" s="22">
        <f t="shared" si="1"/>
        <v>11.720341477146988</v>
      </c>
      <c r="H12" s="33">
        <f t="shared" si="2"/>
        <v>100</v>
      </c>
    </row>
    <row r="13" spans="1:18" ht="16.5" customHeight="1">
      <c r="A13" s="16" t="s">
        <v>77</v>
      </c>
      <c r="B13" s="22">
        <v>111.70260378005401</v>
      </c>
      <c r="C13" s="22">
        <v>97.137238218670603</v>
      </c>
      <c r="D13" s="22">
        <v>127.835414351323</v>
      </c>
      <c r="E13" s="28">
        <v>0.115947572797618</v>
      </c>
      <c r="F13" s="22">
        <f t="shared" si="0"/>
        <v>14.565365561383402</v>
      </c>
      <c r="G13" s="22">
        <f t="shared" si="1"/>
        <v>16.13281057126899</v>
      </c>
      <c r="H13" s="33">
        <f t="shared" si="2"/>
        <v>100</v>
      </c>
    </row>
    <row r="14" spans="1:18" ht="16.5" customHeight="1">
      <c r="A14" s="16" t="s">
        <v>42</v>
      </c>
      <c r="B14" s="22">
        <v>93.645244472011001</v>
      </c>
      <c r="C14" s="22">
        <v>90.932469611519394</v>
      </c>
      <c r="D14" s="22">
        <v>96.418393582672707</v>
      </c>
      <c r="E14" s="28">
        <v>1.06355311646489e-005</v>
      </c>
      <c r="F14" s="22">
        <f t="shared" si="0"/>
        <v>2.7127748604916064</v>
      </c>
      <c r="G14" s="22">
        <f t="shared" si="1"/>
        <v>2.7731491106617057</v>
      </c>
      <c r="H14" s="33">
        <f t="shared" si="2"/>
        <v>100</v>
      </c>
    </row>
    <row r="15" spans="1:18" ht="16.5" customHeight="1">
      <c r="A15" s="16" t="s">
        <v>96</v>
      </c>
      <c r="B15" s="22">
        <v>106.10870018809</v>
      </c>
      <c r="C15" s="22">
        <v>95.556692455369003</v>
      </c>
      <c r="D15" s="22">
        <v>117.50751388955899</v>
      </c>
      <c r="E15" s="28">
        <v>0.26598664075619599</v>
      </c>
      <c r="F15" s="22">
        <f t="shared" si="0"/>
        <v>10.552007732720995</v>
      </c>
      <c r="G15" s="22">
        <f t="shared" si="1"/>
        <v>11.398813701468995</v>
      </c>
      <c r="H15" s="33">
        <f t="shared" si="2"/>
        <v>100</v>
      </c>
    </row>
    <row r="16" spans="1:18" ht="16.5" customHeight="1">
      <c r="A16" s="16" t="s">
        <v>98</v>
      </c>
      <c r="B16" s="22">
        <v>95.390894769750602</v>
      </c>
      <c r="C16" s="22">
        <v>86.889471624598301</v>
      </c>
      <c r="D16" s="22">
        <v>104.499252151026</v>
      </c>
      <c r="E16" s="28">
        <v>0.32138209822677299</v>
      </c>
      <c r="F16" s="22">
        <f t="shared" si="0"/>
        <v>8.5014231451523017</v>
      </c>
      <c r="G16" s="22">
        <f t="shared" si="1"/>
        <v>9.1083573812753968</v>
      </c>
      <c r="H16" s="33">
        <f t="shared" si="2"/>
        <v>100</v>
      </c>
    </row>
    <row r="17" spans="1:8" ht="16.5" customHeight="1">
      <c r="A17" s="16" t="s">
        <v>99</v>
      </c>
      <c r="B17" s="22">
        <v>111.582556592298</v>
      </c>
      <c r="C17" s="22">
        <v>94.860829109813594</v>
      </c>
      <c r="D17" s="22">
        <v>130.402426436437</v>
      </c>
      <c r="E17" s="28">
        <v>0.181466517431773</v>
      </c>
      <c r="F17" s="22">
        <f t="shared" si="0"/>
        <v>16.721727482484411</v>
      </c>
      <c r="G17" s="22">
        <f t="shared" si="1"/>
        <v>18.819869844138992</v>
      </c>
      <c r="H17" s="33">
        <f t="shared" si="2"/>
        <v>100</v>
      </c>
    </row>
    <row r="18" spans="1:8" ht="16.5" customHeight="1">
      <c r="A18" s="16" t="s">
        <v>10</v>
      </c>
      <c r="B18" s="22">
        <v>105.600947556885</v>
      </c>
      <c r="C18" s="22">
        <v>84.228465250941397</v>
      </c>
      <c r="D18" s="22">
        <v>130.74315646593701</v>
      </c>
      <c r="E18" s="28">
        <v>0.65742214400176902</v>
      </c>
      <c r="F18" s="22">
        <f t="shared" si="0"/>
        <v>21.372482305943606</v>
      </c>
      <c r="G18" s="22">
        <f t="shared" si="1"/>
        <v>25.142208909052002</v>
      </c>
      <c r="H18" s="33">
        <f t="shared" si="2"/>
        <v>100</v>
      </c>
    </row>
    <row r="19" spans="1:8" ht="16.5" customHeight="1">
      <c r="A19" s="16" t="s">
        <v>100</v>
      </c>
      <c r="B19" s="22">
        <v>130.40915054896601</v>
      </c>
      <c r="C19" s="22">
        <v>106.870839983137</v>
      </c>
      <c r="D19" s="22">
        <v>157.587986750662</v>
      </c>
      <c r="E19" s="28">
        <v>6.9486160443563696e-003</v>
      </c>
      <c r="F19" s="22">
        <f t="shared" si="0"/>
        <v>23.538310565829008</v>
      </c>
      <c r="G19" s="22">
        <f t="shared" si="1"/>
        <v>27.178836201695987</v>
      </c>
      <c r="H19" s="33">
        <f t="shared" si="2"/>
        <v>100</v>
      </c>
    </row>
    <row r="20" spans="1:8" ht="16.5" customHeight="1">
      <c r="A20" s="16" t="s">
        <v>33</v>
      </c>
      <c r="B20" s="22">
        <v>83.964024955371102</v>
      </c>
      <c r="C20" s="22">
        <v>55.780724893878102</v>
      </c>
      <c r="D20" s="22">
        <v>121.356659053245</v>
      </c>
      <c r="E20" s="28">
        <v>0.40121583901892799</v>
      </c>
      <c r="F20" s="22">
        <f t="shared" si="0"/>
        <v>28.183300061493</v>
      </c>
      <c r="G20" s="22">
        <f t="shared" si="1"/>
        <v>37.392634097873895</v>
      </c>
      <c r="H20" s="33">
        <f t="shared" si="2"/>
        <v>100</v>
      </c>
    </row>
    <row r="21" spans="1:8" ht="16.5" customHeight="1">
      <c r="A21" s="16" t="s">
        <v>101</v>
      </c>
      <c r="B21" s="22">
        <v>94.550863602896598</v>
      </c>
      <c r="C21" s="22">
        <v>89.548075019292</v>
      </c>
      <c r="D21" s="22">
        <v>99.760379631381397</v>
      </c>
      <c r="E21" s="28">
        <v>4.1848840926989303e-002</v>
      </c>
      <c r="F21" s="22">
        <f t="shared" si="0"/>
        <v>5.0027885836045982</v>
      </c>
      <c r="G21" s="22">
        <f t="shared" si="1"/>
        <v>5.2095160284847992</v>
      </c>
      <c r="H21" s="33">
        <f t="shared" si="2"/>
        <v>100</v>
      </c>
    </row>
    <row r="22" spans="1:8" ht="16.5" customHeight="1">
      <c r="A22" s="16" t="s">
        <v>70</v>
      </c>
      <c r="B22" s="22">
        <v>105.563973054827</v>
      </c>
      <c r="C22" s="22">
        <v>96.494547539839104</v>
      </c>
      <c r="D22" s="22">
        <v>115.256157670422</v>
      </c>
      <c r="E22" s="28">
        <v>0.23583319244429601</v>
      </c>
      <c r="F22" s="22">
        <f t="shared" si="0"/>
        <v>9.0694255149878984</v>
      </c>
      <c r="G22" s="22">
        <f t="shared" si="1"/>
        <v>9.6921846155949964</v>
      </c>
      <c r="H22" s="33">
        <f t="shared" si="2"/>
        <v>100</v>
      </c>
    </row>
    <row r="23" spans="1:8" ht="16.5" customHeight="1">
      <c r="A23" s="16" t="s">
        <v>93</v>
      </c>
      <c r="B23" s="22">
        <v>108.241868191183</v>
      </c>
      <c r="C23" s="22">
        <v>103.127109117313</v>
      </c>
      <c r="D23" s="22">
        <v>113.544644799632</v>
      </c>
      <c r="E23" s="28">
        <v>1.21936459790506e-003</v>
      </c>
      <c r="F23" s="22">
        <f t="shared" si="0"/>
        <v>5.1147590738700046</v>
      </c>
      <c r="G23" s="22">
        <f t="shared" si="1"/>
        <v>5.302776608448994</v>
      </c>
      <c r="H23" s="33">
        <f t="shared" si="2"/>
        <v>100</v>
      </c>
    </row>
    <row r="24" spans="1:8" ht="16.5" customHeight="1">
      <c r="A24" s="16" t="s">
        <v>48</v>
      </c>
      <c r="B24" s="22">
        <v>104.601806784743</v>
      </c>
      <c r="C24" s="22">
        <v>96.225366945196299</v>
      </c>
      <c r="D24" s="22">
        <v>113.51215079745501</v>
      </c>
      <c r="E24" s="28">
        <v>0.29023656872211201</v>
      </c>
      <c r="F24" s="22">
        <f t="shared" si="0"/>
        <v>8.3764398395467055</v>
      </c>
      <c r="G24" s="22">
        <f t="shared" si="1"/>
        <v>8.9103440127120024</v>
      </c>
      <c r="H24" s="33">
        <f t="shared" si="2"/>
        <v>100</v>
      </c>
    </row>
    <row r="25" spans="1:8" ht="16.5" customHeight="1">
      <c r="A25" s="16" t="s">
        <v>1</v>
      </c>
      <c r="B25" s="22">
        <v>98.067550539374196</v>
      </c>
      <c r="C25" s="22">
        <v>89.454089406400101</v>
      </c>
      <c r="D25" s="22">
        <v>107.286488235253</v>
      </c>
      <c r="E25" s="28">
        <v>0.68691183606899398</v>
      </c>
      <c r="F25" s="22">
        <f t="shared" si="0"/>
        <v>8.6134611329740949</v>
      </c>
      <c r="G25" s="22">
        <f t="shared" si="1"/>
        <v>9.2189376958788074</v>
      </c>
      <c r="H25" s="33">
        <f t="shared" si="2"/>
        <v>100</v>
      </c>
    </row>
    <row r="26" spans="1:8" ht="16.5" customHeight="1">
      <c r="A26" s="16" t="s">
        <v>102</v>
      </c>
      <c r="B26" s="22">
        <v>103.271283065464</v>
      </c>
      <c r="C26" s="22">
        <v>98.421254507127699</v>
      </c>
      <c r="D26" s="22">
        <v>108.29847168364699</v>
      </c>
      <c r="E26" s="28">
        <v>0.18840217827980499</v>
      </c>
      <c r="F26" s="22">
        <f t="shared" si="0"/>
        <v>4.8500285583363052</v>
      </c>
      <c r="G26" s="22">
        <f t="shared" si="1"/>
        <v>5.0271886181829899</v>
      </c>
      <c r="H26" s="33">
        <f t="shared" si="2"/>
        <v>100</v>
      </c>
    </row>
    <row r="27" spans="1:8" ht="16.5" customHeight="1">
      <c r="A27" s="16" t="s">
        <v>29</v>
      </c>
      <c r="B27" s="22">
        <v>88.391665292189799</v>
      </c>
      <c r="C27" s="22">
        <v>82.367988772871598</v>
      </c>
      <c r="D27" s="22">
        <v>94.739348623798406</v>
      </c>
      <c r="E27" s="28">
        <v>5.1377887438297499e-004</v>
      </c>
      <c r="F27" s="22">
        <f t="shared" si="0"/>
        <v>6.0236765193182009</v>
      </c>
      <c r="G27" s="22">
        <f t="shared" si="1"/>
        <v>6.3476833316086072</v>
      </c>
      <c r="H27" s="33">
        <f t="shared" si="2"/>
        <v>100</v>
      </c>
    </row>
    <row r="28" spans="1:8" ht="16.5" customHeight="1">
      <c r="A28" s="16" t="s">
        <v>55</v>
      </c>
      <c r="B28" s="22">
        <v>87.700279788339103</v>
      </c>
      <c r="C28" s="22">
        <v>76.517407322044306</v>
      </c>
      <c r="D28" s="22">
        <v>100.05751094483099</v>
      </c>
      <c r="E28" s="28">
        <v>5.4731468748687499e-002</v>
      </c>
      <c r="F28" s="22">
        <f t="shared" si="0"/>
        <v>11.182872466294796</v>
      </c>
      <c r="G28" s="22">
        <f t="shared" si="1"/>
        <v>12.357231156491892</v>
      </c>
      <c r="H28" s="33">
        <f t="shared" si="2"/>
        <v>100</v>
      </c>
    </row>
    <row r="29" spans="1:8" ht="16.5" customHeight="1">
      <c r="A29" s="17" t="s">
        <v>94</v>
      </c>
      <c r="B29" s="23">
        <v>84.112893380920994</v>
      </c>
      <c r="C29" s="23">
        <v>65.441674171023806</v>
      </c>
      <c r="D29" s="23">
        <v>106.452237742805</v>
      </c>
      <c r="E29" s="29">
        <v>0.166444232319053</v>
      </c>
      <c r="F29" s="23">
        <f t="shared" si="0"/>
        <v>18.671219209897188</v>
      </c>
      <c r="G29" s="23">
        <f t="shared" si="1"/>
        <v>22.339344361884002</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92</v>
      </c>
      <c r="D32" s="26"/>
      <c r="F32" s="31"/>
      <c r="G32" s="31"/>
      <c r="H32" s="31"/>
    </row>
    <row r="33" spans="1:18" s="10" customFormat="1" ht="14.25">
      <c r="A33" s="12" t="s">
        <v>15</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36</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113.10486502027101</v>
      </c>
      <c r="C36" s="21">
        <v>102.183557923671</v>
      </c>
      <c r="D36" s="21">
        <v>124.875422221731</v>
      </c>
      <c r="E36" s="27">
        <v>1.58290252264797e-002</v>
      </c>
      <c r="F36" s="21">
        <f t="shared" ref="F36:F60" si="3">ABS(B36-C36)</f>
        <v>10.921307096600003</v>
      </c>
      <c r="G36" s="21">
        <f t="shared" ref="G36:G60" si="4">ABS(B36-D36)</f>
        <v>11.770557201459994</v>
      </c>
      <c r="H36" s="32">
        <f t="shared" ref="H36:H61" si="5">$B$61</f>
        <v>100</v>
      </c>
    </row>
    <row r="37" spans="1:18" ht="16.5" customHeight="1">
      <c r="A37" s="16" t="s">
        <v>72</v>
      </c>
      <c r="B37" s="22">
        <v>105.590745887439</v>
      </c>
      <c r="C37" s="22">
        <v>92.067391152170202</v>
      </c>
      <c r="D37" s="22">
        <v>120.541076078597</v>
      </c>
      <c r="E37" s="28">
        <v>0.44104167885995299</v>
      </c>
      <c r="F37" s="22">
        <f t="shared" si="3"/>
        <v>13.523354735268796</v>
      </c>
      <c r="G37" s="22">
        <f t="shared" si="4"/>
        <v>14.950330191158002</v>
      </c>
      <c r="H37" s="33">
        <f t="shared" si="5"/>
        <v>100</v>
      </c>
    </row>
    <row r="38" spans="1:18" ht="16.5" customHeight="1">
      <c r="A38" s="16" t="s">
        <v>89</v>
      </c>
      <c r="B38" s="22">
        <v>161.455144474825</v>
      </c>
      <c r="C38" s="22">
        <v>115.849526007794</v>
      </c>
      <c r="D38" s="22">
        <v>219.03893779712999</v>
      </c>
      <c r="E38" s="28">
        <v>2.72062931938288e-003</v>
      </c>
      <c r="F38" s="22">
        <f t="shared" si="3"/>
        <v>45.605618467031007</v>
      </c>
      <c r="G38" s="22">
        <f t="shared" si="4"/>
        <v>57.583793322304984</v>
      </c>
      <c r="H38" s="33">
        <f t="shared" si="5"/>
        <v>100</v>
      </c>
    </row>
    <row r="39" spans="1:18" ht="16.5" customHeight="1">
      <c r="A39" s="16" t="s">
        <v>58</v>
      </c>
      <c r="B39" s="22">
        <v>109.845675841744</v>
      </c>
      <c r="C39" s="22">
        <v>95.112316550462694</v>
      </c>
      <c r="D39" s="22">
        <v>126.214441777555</v>
      </c>
      <c r="E39" s="28">
        <v>0.197728738753842</v>
      </c>
      <c r="F39" s="22">
        <f t="shared" si="3"/>
        <v>14.733359291281303</v>
      </c>
      <c r="G39" s="22">
        <f t="shared" si="4"/>
        <v>16.368765935810998</v>
      </c>
      <c r="H39" s="33">
        <f t="shared" si="5"/>
        <v>100</v>
      </c>
    </row>
    <row r="40" spans="1:18" ht="16.5" customHeight="1">
      <c r="A40" s="16" t="s">
        <v>95</v>
      </c>
      <c r="B40" s="22">
        <v>156.790800132215</v>
      </c>
      <c r="C40" s="22">
        <v>100.428360584362</v>
      </c>
      <c r="D40" s="22">
        <v>233.303696926648</v>
      </c>
      <c r="E40" s="28">
        <v>3.6251452720703202e-002</v>
      </c>
      <c r="F40" s="22">
        <f t="shared" si="3"/>
        <v>56.362439547853</v>
      </c>
      <c r="G40" s="22">
        <f t="shared" si="4"/>
        <v>76.512896794433004</v>
      </c>
      <c r="H40" s="33">
        <f t="shared" si="5"/>
        <v>100</v>
      </c>
    </row>
    <row r="41" spans="1:18" ht="16.5" customHeight="1">
      <c r="A41" s="16" t="s">
        <v>85</v>
      </c>
      <c r="B41" s="22">
        <v>107.138570002745</v>
      </c>
      <c r="C41" s="22">
        <v>95.120360172957504</v>
      </c>
      <c r="D41" s="22">
        <v>120.25472077276901</v>
      </c>
      <c r="E41" s="28">
        <v>0.25432615065305297</v>
      </c>
      <c r="F41" s="22">
        <f t="shared" si="3"/>
        <v>12.018209829787494</v>
      </c>
      <c r="G41" s="22">
        <f t="shared" si="4"/>
        <v>13.116150770024007</v>
      </c>
      <c r="H41" s="33">
        <f t="shared" si="5"/>
        <v>100</v>
      </c>
    </row>
    <row r="42" spans="1:18" ht="16.5" customHeight="1">
      <c r="A42" s="16" t="s">
        <v>43</v>
      </c>
      <c r="B42" s="22">
        <v>128.16316891544099</v>
      </c>
      <c r="C42" s="22">
        <v>88.742389647814207</v>
      </c>
      <c r="D42" s="22">
        <v>179.101773921459</v>
      </c>
      <c r="E42" s="28">
        <v>0.17589717339694499</v>
      </c>
      <c r="F42" s="22">
        <f t="shared" si="3"/>
        <v>39.420779267626784</v>
      </c>
      <c r="G42" s="22">
        <f t="shared" si="4"/>
        <v>50.938605006018008</v>
      </c>
      <c r="H42" s="33">
        <f t="shared" si="5"/>
        <v>100</v>
      </c>
    </row>
    <row r="43" spans="1:18" ht="16.5" customHeight="1">
      <c r="A43" s="16" t="s">
        <v>64</v>
      </c>
      <c r="B43" s="22">
        <v>133.304488796637</v>
      </c>
      <c r="C43" s="22">
        <v>112.62475161122499</v>
      </c>
      <c r="D43" s="22">
        <v>156.68088370034801</v>
      </c>
      <c r="E43" s="28">
        <v>5.6113554497083705e-004</v>
      </c>
      <c r="F43" s="22">
        <f t="shared" si="3"/>
        <v>20.679737185412009</v>
      </c>
      <c r="G43" s="22">
        <f t="shared" si="4"/>
        <v>23.376394903711002</v>
      </c>
      <c r="H43" s="33">
        <f t="shared" si="5"/>
        <v>100</v>
      </c>
    </row>
    <row r="44" spans="1:18" ht="16.5" customHeight="1">
      <c r="A44" s="16" t="s">
        <v>77</v>
      </c>
      <c r="B44" s="22">
        <v>122.463033905027</v>
      </c>
      <c r="C44" s="22">
        <v>94.509326761051796</v>
      </c>
      <c r="D44" s="22">
        <v>156.09228552153701</v>
      </c>
      <c r="E44" s="28">
        <v>0.116905759645147</v>
      </c>
      <c r="F44" s="22">
        <f t="shared" si="3"/>
        <v>27.953707143975208</v>
      </c>
      <c r="G44" s="22">
        <f t="shared" si="4"/>
        <v>33.629251616510004</v>
      </c>
      <c r="H44" s="33">
        <f t="shared" si="5"/>
        <v>100</v>
      </c>
    </row>
    <row r="45" spans="1:18" ht="16.5" customHeight="1">
      <c r="A45" s="16" t="s">
        <v>42</v>
      </c>
      <c r="B45" s="22">
        <v>79.687038175066604</v>
      </c>
      <c r="C45" s="22">
        <v>75.119816354225705</v>
      </c>
      <c r="D45" s="22">
        <v>84.459319899046804</v>
      </c>
      <c r="E45" s="28">
        <v>1.9095836023552699e-014</v>
      </c>
      <c r="F45" s="22">
        <f t="shared" si="3"/>
        <v>4.5672218208408992</v>
      </c>
      <c r="G45" s="22">
        <f t="shared" si="4"/>
        <v>4.7722817239801998</v>
      </c>
      <c r="H45" s="33">
        <f t="shared" si="5"/>
        <v>100</v>
      </c>
    </row>
    <row r="46" spans="1:18" ht="16.5" customHeight="1">
      <c r="A46" s="16" t="s">
        <v>96</v>
      </c>
      <c r="B46" s="22">
        <v>108.142098678487</v>
      </c>
      <c r="C46" s="22">
        <v>87.066548898352394</v>
      </c>
      <c r="D46" s="22">
        <v>132.77640225924901</v>
      </c>
      <c r="E46" s="28">
        <v>0.48869314297090599</v>
      </c>
      <c r="F46" s="22">
        <f t="shared" si="3"/>
        <v>21.075549780134608</v>
      </c>
      <c r="G46" s="22">
        <f t="shared" si="4"/>
        <v>24.634303580762008</v>
      </c>
      <c r="H46" s="33">
        <f t="shared" si="5"/>
        <v>100</v>
      </c>
    </row>
    <row r="47" spans="1:18" ht="16.5" customHeight="1">
      <c r="A47" s="16" t="s">
        <v>98</v>
      </c>
      <c r="B47" s="22">
        <v>96.928670995394597</v>
      </c>
      <c r="C47" s="22">
        <v>79.952429007862705</v>
      </c>
      <c r="D47" s="22">
        <v>116.442242107284</v>
      </c>
      <c r="E47" s="28">
        <v>0.77412871454435805</v>
      </c>
      <c r="F47" s="22">
        <f t="shared" si="3"/>
        <v>16.976241987531893</v>
      </c>
      <c r="G47" s="22">
        <f t="shared" si="4"/>
        <v>19.513571111889405</v>
      </c>
      <c r="H47" s="33">
        <f t="shared" si="5"/>
        <v>100</v>
      </c>
    </row>
    <row r="48" spans="1:18" ht="16.5" customHeight="1">
      <c r="A48" s="16" t="s">
        <v>99</v>
      </c>
      <c r="B48" s="22">
        <v>117.085822440473</v>
      </c>
      <c r="C48" s="22">
        <v>85.394743400831004</v>
      </c>
      <c r="D48" s="22">
        <v>156.674500798011</v>
      </c>
      <c r="E48" s="28">
        <v>0.32778894421490901</v>
      </c>
      <c r="F48" s="22">
        <f t="shared" si="3"/>
        <v>31.691079039641991</v>
      </c>
      <c r="G48" s="22">
        <f t="shared" si="4"/>
        <v>39.588678357538001</v>
      </c>
      <c r="H48" s="33">
        <f t="shared" si="5"/>
        <v>100</v>
      </c>
    </row>
    <row r="49" spans="1:8" ht="16.5" customHeight="1">
      <c r="A49" s="16" t="s">
        <v>10</v>
      </c>
      <c r="B49" s="22">
        <v>75.340321904395097</v>
      </c>
      <c r="C49" s="22">
        <v>44.628203773394297</v>
      </c>
      <c r="D49" s="22">
        <v>119.07724294369</v>
      </c>
      <c r="E49" s="28">
        <v>0.27000649320427</v>
      </c>
      <c r="F49" s="22">
        <f t="shared" si="3"/>
        <v>30.7121181310008</v>
      </c>
      <c r="G49" s="22">
        <f t="shared" si="4"/>
        <v>43.736921039294899</v>
      </c>
      <c r="H49" s="33">
        <f t="shared" si="5"/>
        <v>100</v>
      </c>
    </row>
    <row r="50" spans="1:8" ht="16.5" customHeight="1">
      <c r="A50" s="16" t="s">
        <v>100</v>
      </c>
      <c r="B50" s="22">
        <v>153.841440330431</v>
      </c>
      <c r="C50" s="22">
        <v>105.879339860548</v>
      </c>
      <c r="D50" s="22">
        <v>216.058741982269</v>
      </c>
      <c r="E50" s="28">
        <v>1.7046570180201202e-002</v>
      </c>
      <c r="F50" s="22">
        <f t="shared" si="3"/>
        <v>47.962100469882998</v>
      </c>
      <c r="G50" s="22">
        <f t="shared" si="4"/>
        <v>62.217301651838</v>
      </c>
      <c r="H50" s="33">
        <f t="shared" si="5"/>
        <v>100</v>
      </c>
    </row>
    <row r="51" spans="1:8" ht="16.5" customHeight="1">
      <c r="A51" s="16" t="s">
        <v>33</v>
      </c>
      <c r="B51" s="22">
        <v>114.755362240495</v>
      </c>
      <c r="C51" s="22">
        <v>61.0423997330765</v>
      </c>
      <c r="D51" s="22">
        <v>196.24853344896999</v>
      </c>
      <c r="E51" s="28">
        <v>0.727781419426341</v>
      </c>
      <c r="F51" s="22">
        <f t="shared" si="3"/>
        <v>53.712962507418503</v>
      </c>
      <c r="G51" s="22">
        <f t="shared" si="4"/>
        <v>81.49317120847499</v>
      </c>
      <c r="H51" s="33">
        <f t="shared" si="5"/>
        <v>100</v>
      </c>
    </row>
    <row r="52" spans="1:8" ht="16.5" customHeight="1">
      <c r="A52" s="16" t="s">
        <v>101</v>
      </c>
      <c r="B52" s="22">
        <v>98.678988381353903</v>
      </c>
      <c r="C52" s="22">
        <v>88.6100743282434</v>
      </c>
      <c r="D52" s="22">
        <v>109.578541897859</v>
      </c>
      <c r="E52" s="28">
        <v>0.82412833967198795</v>
      </c>
      <c r="F52" s="22">
        <f t="shared" si="3"/>
        <v>10.068914053110504</v>
      </c>
      <c r="G52" s="22">
        <f t="shared" si="4"/>
        <v>10.899553516505094</v>
      </c>
      <c r="H52" s="33">
        <f t="shared" si="5"/>
        <v>100</v>
      </c>
    </row>
    <row r="53" spans="1:8" ht="16.5" customHeight="1">
      <c r="A53" s="16" t="s">
        <v>70</v>
      </c>
      <c r="B53" s="22">
        <v>123.359036944723</v>
      </c>
      <c r="C53" s="22">
        <v>105.51066316102499</v>
      </c>
      <c r="D53" s="22">
        <v>143.36129783410601</v>
      </c>
      <c r="E53" s="28">
        <v>6.94281542501773e-003</v>
      </c>
      <c r="F53" s="22">
        <f t="shared" si="3"/>
        <v>17.848373783698008</v>
      </c>
      <c r="G53" s="22">
        <f t="shared" si="4"/>
        <v>20.00226088938301</v>
      </c>
      <c r="H53" s="33">
        <f t="shared" si="5"/>
        <v>100</v>
      </c>
    </row>
    <row r="54" spans="1:8" ht="16.5" customHeight="1">
      <c r="A54" s="16" t="s">
        <v>93</v>
      </c>
      <c r="B54" s="22">
        <v>112.400260184742</v>
      </c>
      <c r="C54" s="22">
        <v>102.686123581769</v>
      </c>
      <c r="D54" s="22">
        <v>122.78563175602601</v>
      </c>
      <c r="E54" s="28">
        <v>1.01564084090324e-002</v>
      </c>
      <c r="F54" s="22">
        <f t="shared" si="3"/>
        <v>9.7141366029729994</v>
      </c>
      <c r="G54" s="22">
        <f t="shared" si="4"/>
        <v>10.385371571284011</v>
      </c>
      <c r="H54" s="33">
        <f t="shared" si="5"/>
        <v>100</v>
      </c>
    </row>
    <row r="55" spans="1:8" ht="16.5" customHeight="1">
      <c r="A55" s="16" t="s">
        <v>48</v>
      </c>
      <c r="B55" s="22">
        <v>112.975788580922</v>
      </c>
      <c r="C55" s="22">
        <v>97.280861582197304</v>
      </c>
      <c r="D55" s="22">
        <v>130.48153430388601</v>
      </c>
      <c r="E55" s="28">
        <v>0.10493588430942299</v>
      </c>
      <c r="F55" s="22">
        <f t="shared" si="3"/>
        <v>15.694926998724696</v>
      </c>
      <c r="G55" s="22">
        <f t="shared" si="4"/>
        <v>17.505745722964008</v>
      </c>
      <c r="H55" s="33">
        <f t="shared" si="5"/>
        <v>100</v>
      </c>
    </row>
    <row r="56" spans="1:8" ht="16.5" customHeight="1">
      <c r="A56" s="16" t="s">
        <v>1</v>
      </c>
      <c r="B56" s="22">
        <v>103.269898251782</v>
      </c>
      <c r="C56" s="22">
        <v>86.871112734703104</v>
      </c>
      <c r="D56" s="22">
        <v>121.863631112576</v>
      </c>
      <c r="E56" s="28">
        <v>0.73552751972785702</v>
      </c>
      <c r="F56" s="22">
        <f t="shared" si="3"/>
        <v>16.398785517078892</v>
      </c>
      <c r="G56" s="22">
        <f t="shared" si="4"/>
        <v>18.593732860794006</v>
      </c>
      <c r="H56" s="33">
        <f t="shared" si="5"/>
        <v>100</v>
      </c>
    </row>
    <row r="57" spans="1:8" ht="16.5" customHeight="1">
      <c r="A57" s="16" t="s">
        <v>102</v>
      </c>
      <c r="B57" s="22">
        <v>99.814578900304596</v>
      </c>
      <c r="C57" s="22">
        <v>90.965549348263707</v>
      </c>
      <c r="D57" s="22">
        <v>109.291838040671</v>
      </c>
      <c r="E57" s="28">
        <v>0.98644358889725803</v>
      </c>
      <c r="F57" s="22">
        <f t="shared" si="3"/>
        <v>8.8490295520408893</v>
      </c>
      <c r="G57" s="22">
        <f t="shared" si="4"/>
        <v>9.4772591403663995</v>
      </c>
      <c r="H57" s="33">
        <f t="shared" si="5"/>
        <v>100</v>
      </c>
    </row>
    <row r="58" spans="1:8" ht="16.5" customHeight="1">
      <c r="A58" s="16" t="s">
        <v>29</v>
      </c>
      <c r="B58" s="22">
        <v>101.81611138146199</v>
      </c>
      <c r="C58" s="22">
        <v>89.027363403984893</v>
      </c>
      <c r="D58" s="22">
        <v>115.925937907584</v>
      </c>
      <c r="E58" s="28">
        <v>0.81160387264983103</v>
      </c>
      <c r="F58" s="22">
        <f t="shared" si="3"/>
        <v>12.788747977477101</v>
      </c>
      <c r="G58" s="22">
        <f t="shared" si="4"/>
        <v>14.109826526122006</v>
      </c>
      <c r="H58" s="33">
        <f t="shared" si="5"/>
        <v>100</v>
      </c>
    </row>
    <row r="59" spans="1:8" ht="16.5" customHeight="1">
      <c r="A59" s="16" t="s">
        <v>55</v>
      </c>
      <c r="B59" s="22">
        <v>82.947074640307704</v>
      </c>
      <c r="C59" s="22">
        <v>60.2632671773505</v>
      </c>
      <c r="D59" s="22">
        <v>111.355813111006</v>
      </c>
      <c r="E59" s="28">
        <v>0.240652161426887</v>
      </c>
      <c r="F59" s="22">
        <f t="shared" si="3"/>
        <v>22.683807462957205</v>
      </c>
      <c r="G59" s="22">
        <f t="shared" si="4"/>
        <v>28.408738470698296</v>
      </c>
      <c r="H59" s="33">
        <f t="shared" si="5"/>
        <v>100</v>
      </c>
    </row>
    <row r="60" spans="1:8" ht="16.5" customHeight="1">
      <c r="A60" s="17" t="s">
        <v>94</v>
      </c>
      <c r="B60" s="23">
        <v>79.381418626604699</v>
      </c>
      <c r="C60" s="23">
        <v>43.3617634084885</v>
      </c>
      <c r="D60" s="23">
        <v>133.19740435463501</v>
      </c>
      <c r="E60" s="29">
        <v>0.45516532888303601</v>
      </c>
      <c r="F60" s="23">
        <f t="shared" si="3"/>
        <v>36.019655218116199</v>
      </c>
      <c r="G60" s="23">
        <f t="shared" si="4"/>
        <v>53.815985728030313</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sheetPr codeName="Sheet111">
    <tabColor rgb="FFFFFF00"/>
  </sheetPr>
  <dimension ref="A1:R62"/>
  <sheetViews>
    <sheetView view="pageBreakPreview" topLeftCell="A13"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45</v>
      </c>
      <c r="D1" s="26"/>
      <c r="F1" s="31"/>
      <c r="G1" s="31"/>
      <c r="H1" s="31"/>
    </row>
    <row r="2" spans="1:18" s="10" customFormat="1" ht="14.25">
      <c r="A2" s="12" t="s">
        <v>143</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38</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91.336711777426899</v>
      </c>
      <c r="C5" s="21">
        <v>86.669852078801</v>
      </c>
      <c r="D5" s="21">
        <v>96.189565214276001</v>
      </c>
      <c r="E5" s="27">
        <v>6.2604624499695805e-004</v>
      </c>
      <c r="F5" s="21">
        <f t="shared" ref="F5:F29" si="0">ABS(B5-C5)</f>
        <v>4.666859698625899</v>
      </c>
      <c r="G5" s="21">
        <f t="shared" ref="G5:G29" si="1">ABS(B5-D5)</f>
        <v>4.8528534368491023</v>
      </c>
      <c r="H5" s="32">
        <f t="shared" ref="H5:H30" si="2">$B$30</f>
        <v>100</v>
      </c>
    </row>
    <row r="6" spans="1:18" ht="16.5" customHeight="1">
      <c r="A6" s="16" t="s">
        <v>72</v>
      </c>
      <c r="B6" s="22">
        <v>95.010658507812707</v>
      </c>
      <c r="C6" s="22">
        <v>89.1950926707311</v>
      </c>
      <c r="D6" s="22">
        <v>101.10583351918</v>
      </c>
      <c r="E6" s="28">
        <v>0.109966509529644</v>
      </c>
      <c r="F6" s="22">
        <f t="shared" si="0"/>
        <v>5.815565837081607</v>
      </c>
      <c r="G6" s="22">
        <f t="shared" si="1"/>
        <v>6.0951750113672887</v>
      </c>
      <c r="H6" s="33">
        <f t="shared" si="2"/>
        <v>100</v>
      </c>
    </row>
    <row r="7" spans="1:18" ht="16.5" customHeight="1">
      <c r="A7" s="16" t="s">
        <v>89</v>
      </c>
      <c r="B7" s="22">
        <v>118.99339358250199</v>
      </c>
      <c r="C7" s="22">
        <v>99.698076688975704</v>
      </c>
      <c r="D7" s="22">
        <v>140.932660786692</v>
      </c>
      <c r="E7" s="28">
        <v>4.9018273861385103e-002</v>
      </c>
      <c r="F7" s="22">
        <f t="shared" si="0"/>
        <v>19.295316893526291</v>
      </c>
      <c r="G7" s="22">
        <f t="shared" si="1"/>
        <v>21.939267204190003</v>
      </c>
      <c r="H7" s="33">
        <f t="shared" si="2"/>
        <v>100</v>
      </c>
    </row>
    <row r="8" spans="1:18" ht="16.5" customHeight="1">
      <c r="A8" s="16" t="s">
        <v>58</v>
      </c>
      <c r="B8" s="22">
        <v>101.347344998471</v>
      </c>
      <c r="C8" s="22">
        <v>94.482840521398103</v>
      </c>
      <c r="D8" s="22">
        <v>108.57872782858399</v>
      </c>
      <c r="E8" s="28">
        <v>0.71662627864294803</v>
      </c>
      <c r="F8" s="22">
        <f t="shared" si="0"/>
        <v>6.8645044770728987</v>
      </c>
      <c r="G8" s="22">
        <f t="shared" si="1"/>
        <v>7.2313828301129917</v>
      </c>
      <c r="H8" s="33">
        <f t="shared" si="2"/>
        <v>100</v>
      </c>
    </row>
    <row r="9" spans="1:18" ht="16.5" customHeight="1">
      <c r="A9" s="16" t="s">
        <v>95</v>
      </c>
      <c r="B9" s="22">
        <v>133.10832653728701</v>
      </c>
      <c r="C9" s="22">
        <v>107.689434215438</v>
      </c>
      <c r="D9" s="22">
        <v>162.72021769670499</v>
      </c>
      <c r="E9" s="28">
        <v>6.1844046581762697e-003</v>
      </c>
      <c r="F9" s="22">
        <f t="shared" si="0"/>
        <v>25.418892321849015</v>
      </c>
      <c r="G9" s="22">
        <f t="shared" si="1"/>
        <v>29.611891159417979</v>
      </c>
      <c r="H9" s="33">
        <f t="shared" si="2"/>
        <v>100</v>
      </c>
    </row>
    <row r="10" spans="1:18" ht="16.5" customHeight="1">
      <c r="A10" s="16" t="s">
        <v>85</v>
      </c>
      <c r="B10" s="22">
        <v>87.5482299105755</v>
      </c>
      <c r="C10" s="22">
        <v>83.024850147151398</v>
      </c>
      <c r="D10" s="22">
        <v>92.253975987495593</v>
      </c>
      <c r="E10" s="28">
        <v>6.6816018606807901e-007</v>
      </c>
      <c r="F10" s="22">
        <f t="shared" si="0"/>
        <v>4.5233797634241029</v>
      </c>
      <c r="G10" s="22">
        <f t="shared" si="1"/>
        <v>4.7057460769200929</v>
      </c>
      <c r="H10" s="33">
        <f t="shared" si="2"/>
        <v>100</v>
      </c>
    </row>
    <row r="11" spans="1:18" ht="16.5" customHeight="1">
      <c r="A11" s="16" t="s">
        <v>43</v>
      </c>
      <c r="B11" s="22">
        <v>116.35594809727399</v>
      </c>
      <c r="C11" s="22">
        <v>99.844097798630401</v>
      </c>
      <c r="D11" s="22">
        <v>134.81811121179101</v>
      </c>
      <c r="E11" s="28">
        <v>4.80699754264051e-002</v>
      </c>
      <c r="F11" s="22">
        <f t="shared" si="0"/>
        <v>16.511850298643594</v>
      </c>
      <c r="G11" s="22">
        <f t="shared" si="1"/>
        <v>18.462163114517011</v>
      </c>
      <c r="H11" s="33">
        <f t="shared" si="2"/>
        <v>100</v>
      </c>
    </row>
    <row r="12" spans="1:18" ht="16.5" customHeight="1">
      <c r="A12" s="16" t="s">
        <v>64</v>
      </c>
      <c r="B12" s="22">
        <v>103.901794633433</v>
      </c>
      <c r="C12" s="22">
        <v>95.637509473998804</v>
      </c>
      <c r="D12" s="22">
        <v>112.689084513174</v>
      </c>
      <c r="E12" s="28">
        <v>0.36645313659876499</v>
      </c>
      <c r="F12" s="22">
        <f t="shared" si="0"/>
        <v>8.2642851594341948</v>
      </c>
      <c r="G12" s="22">
        <f t="shared" si="1"/>
        <v>8.787289879740996</v>
      </c>
      <c r="H12" s="33">
        <f t="shared" si="2"/>
        <v>100</v>
      </c>
    </row>
    <row r="13" spans="1:18" ht="16.5" customHeight="1">
      <c r="A13" s="16" t="s">
        <v>77</v>
      </c>
      <c r="B13" s="22">
        <v>102.59793965474201</v>
      </c>
      <c r="C13" s="22">
        <v>91.825259840745403</v>
      </c>
      <c r="D13" s="22">
        <v>114.287062360967</v>
      </c>
      <c r="E13" s="28">
        <v>0.66135263756382001</v>
      </c>
      <c r="F13" s="22">
        <f t="shared" si="0"/>
        <v>10.772679813996604</v>
      </c>
      <c r="G13" s="22">
        <f t="shared" si="1"/>
        <v>11.689122706224992</v>
      </c>
      <c r="H13" s="33">
        <f t="shared" si="2"/>
        <v>100</v>
      </c>
    </row>
    <row r="14" spans="1:18" ht="16.5" customHeight="1">
      <c r="A14" s="16" t="s">
        <v>42</v>
      </c>
      <c r="B14" s="22">
        <v>87.885213558639194</v>
      </c>
      <c r="C14" s="22">
        <v>85.587016996638596</v>
      </c>
      <c r="D14" s="22">
        <v>90.229492755791895</v>
      </c>
      <c r="E14" s="28">
        <v>0</v>
      </c>
      <c r="F14" s="22">
        <f t="shared" si="0"/>
        <v>2.298196562000598</v>
      </c>
      <c r="G14" s="22">
        <f t="shared" si="1"/>
        <v>2.3442791971527015</v>
      </c>
      <c r="H14" s="33">
        <f t="shared" si="2"/>
        <v>100</v>
      </c>
    </row>
    <row r="15" spans="1:18" ht="16.5" customHeight="1">
      <c r="A15" s="16" t="s">
        <v>96</v>
      </c>
      <c r="B15" s="22">
        <v>89.161438046193297</v>
      </c>
      <c r="C15" s="22">
        <v>79.687248321160794</v>
      </c>
      <c r="D15" s="22">
        <v>99.452017513046599</v>
      </c>
      <c r="E15" s="28">
        <v>4.2009797763977702e-002</v>
      </c>
      <c r="F15" s="22">
        <f t="shared" si="0"/>
        <v>9.4741897250325025</v>
      </c>
      <c r="G15" s="22">
        <f t="shared" si="1"/>
        <v>10.290579466853302</v>
      </c>
      <c r="H15" s="33">
        <f t="shared" si="2"/>
        <v>100</v>
      </c>
    </row>
    <row r="16" spans="1:18" ht="16.5" customHeight="1">
      <c r="A16" s="16" t="s">
        <v>98</v>
      </c>
      <c r="B16" s="22">
        <v>86.912436766632894</v>
      </c>
      <c r="C16" s="22">
        <v>79.325323502139398</v>
      </c>
      <c r="D16" s="22">
        <v>95.029424824292704</v>
      </c>
      <c r="E16" s="28">
        <v>2.2072436810092202e-003</v>
      </c>
      <c r="F16" s="22">
        <f t="shared" si="0"/>
        <v>7.587113264493496</v>
      </c>
      <c r="G16" s="22">
        <f t="shared" si="1"/>
        <v>8.1169880576598104</v>
      </c>
      <c r="H16" s="33">
        <f t="shared" si="2"/>
        <v>100</v>
      </c>
    </row>
    <row r="17" spans="1:8" ht="16.5" customHeight="1">
      <c r="A17" s="16" t="s">
        <v>99</v>
      </c>
      <c r="B17" s="22">
        <v>83.733320518769801</v>
      </c>
      <c r="C17" s="22">
        <v>70.526746433453795</v>
      </c>
      <c r="D17" s="22">
        <v>98.694204451205707</v>
      </c>
      <c r="E17" s="28">
        <v>3.7531360023603799e-002</v>
      </c>
      <c r="F17" s="22">
        <f t="shared" si="0"/>
        <v>13.206574085316007</v>
      </c>
      <c r="G17" s="22">
        <f t="shared" si="1"/>
        <v>14.960883932435905</v>
      </c>
      <c r="H17" s="33">
        <f t="shared" si="2"/>
        <v>100</v>
      </c>
    </row>
    <row r="18" spans="1:8" ht="16.5" customHeight="1">
      <c r="A18" s="16" t="s">
        <v>10</v>
      </c>
      <c r="B18" s="22">
        <v>86.190100279876503</v>
      </c>
      <c r="C18" s="22">
        <v>68.444810624215805</v>
      </c>
      <c r="D18" s="22">
        <v>107.128124020329</v>
      </c>
      <c r="E18" s="28">
        <v>0.19802878244113101</v>
      </c>
      <c r="F18" s="22">
        <f t="shared" si="0"/>
        <v>17.745289655660699</v>
      </c>
      <c r="G18" s="22">
        <f t="shared" si="1"/>
        <v>20.938023740452493</v>
      </c>
      <c r="H18" s="33">
        <f t="shared" si="2"/>
        <v>100</v>
      </c>
    </row>
    <row r="19" spans="1:8" ht="16.5" customHeight="1">
      <c r="A19" s="16" t="s">
        <v>100</v>
      </c>
      <c r="B19" s="22">
        <v>78.846913491877402</v>
      </c>
      <c r="C19" s="22">
        <v>62.322728295405902</v>
      </c>
      <c r="D19" s="22">
        <v>98.406138571207293</v>
      </c>
      <c r="E19" s="28">
        <v>4.0009894050103502e-002</v>
      </c>
      <c r="F19" s="22">
        <f t="shared" si="0"/>
        <v>16.5241851964715</v>
      </c>
      <c r="G19" s="22">
        <f t="shared" si="1"/>
        <v>19.559225079329892</v>
      </c>
      <c r="H19" s="33">
        <f t="shared" si="2"/>
        <v>100</v>
      </c>
    </row>
    <row r="20" spans="1:8" ht="16.5" customHeight="1">
      <c r="A20" s="16" t="s">
        <v>33</v>
      </c>
      <c r="B20" s="22">
        <v>159.18110574802401</v>
      </c>
      <c r="C20" s="22">
        <v>127.143789003023</v>
      </c>
      <c r="D20" s="22">
        <v>196.83287372174701</v>
      </c>
      <c r="E20" s="28">
        <v>2.07944978174446e-005</v>
      </c>
      <c r="F20" s="22">
        <f t="shared" si="0"/>
        <v>32.037316745001007</v>
      </c>
      <c r="G20" s="22">
        <f t="shared" si="1"/>
        <v>37.651767973722997</v>
      </c>
      <c r="H20" s="33">
        <f t="shared" si="2"/>
        <v>100</v>
      </c>
    </row>
    <row r="21" spans="1:8" ht="16.5" customHeight="1">
      <c r="A21" s="16" t="s">
        <v>101</v>
      </c>
      <c r="B21" s="22">
        <v>98.745973742208704</v>
      </c>
      <c r="C21" s="22">
        <v>94.605099543492798</v>
      </c>
      <c r="D21" s="22">
        <v>103.021440200314</v>
      </c>
      <c r="E21" s="28">
        <v>0.56670779438456798</v>
      </c>
      <c r="F21" s="22">
        <f t="shared" si="0"/>
        <v>4.1408741987159061</v>
      </c>
      <c r="G21" s="22">
        <f t="shared" si="1"/>
        <v>4.2754664581052992</v>
      </c>
      <c r="H21" s="33">
        <f t="shared" si="2"/>
        <v>100</v>
      </c>
    </row>
    <row r="22" spans="1:8" ht="16.5" customHeight="1">
      <c r="A22" s="16" t="s">
        <v>70</v>
      </c>
      <c r="B22" s="22">
        <v>89.697391588741993</v>
      </c>
      <c r="C22" s="22">
        <v>82.9178567415576</v>
      </c>
      <c r="D22" s="22">
        <v>96.883488883684606</v>
      </c>
      <c r="E22" s="28">
        <v>5.9889678868876297e-003</v>
      </c>
      <c r="F22" s="22">
        <f t="shared" si="0"/>
        <v>6.7795348471843937</v>
      </c>
      <c r="G22" s="22">
        <f t="shared" si="1"/>
        <v>7.1860972949426127</v>
      </c>
      <c r="H22" s="33">
        <f t="shared" si="2"/>
        <v>100</v>
      </c>
    </row>
    <row r="23" spans="1:8" ht="16.5" customHeight="1">
      <c r="A23" s="16" t="s">
        <v>93</v>
      </c>
      <c r="B23" s="22">
        <v>118.051611794461</v>
      </c>
      <c r="C23" s="22">
        <v>113.336245817041</v>
      </c>
      <c r="D23" s="22">
        <v>122.91276562764401</v>
      </c>
      <c r="E23" s="28">
        <v>6.6613381477509402e-016</v>
      </c>
      <c r="F23" s="22">
        <f t="shared" si="0"/>
        <v>4.7153659774199923</v>
      </c>
      <c r="G23" s="22">
        <f t="shared" si="1"/>
        <v>4.8611538331830104</v>
      </c>
      <c r="H23" s="33">
        <f t="shared" si="2"/>
        <v>100</v>
      </c>
    </row>
    <row r="24" spans="1:8" ht="16.5" customHeight="1">
      <c r="A24" s="16" t="s">
        <v>48</v>
      </c>
      <c r="B24" s="22">
        <v>122.159241816034</v>
      </c>
      <c r="C24" s="22">
        <v>114.14369335821701</v>
      </c>
      <c r="D24" s="22">
        <v>130.589184607921</v>
      </c>
      <c r="E24" s="28">
        <v>4.3332595289769002e-009</v>
      </c>
      <c r="F24" s="22">
        <f t="shared" si="0"/>
        <v>8.0155484578169904</v>
      </c>
      <c r="G24" s="22">
        <f t="shared" si="1"/>
        <v>8.4299427918870009</v>
      </c>
      <c r="H24" s="33">
        <f t="shared" si="2"/>
        <v>100</v>
      </c>
    </row>
    <row r="25" spans="1:8" ht="16.5" customHeight="1">
      <c r="A25" s="16" t="s">
        <v>1</v>
      </c>
      <c r="B25" s="22">
        <v>126.55941657149801</v>
      </c>
      <c r="C25" s="22">
        <v>118.144161999964</v>
      </c>
      <c r="D25" s="22">
        <v>135.415814469715</v>
      </c>
      <c r="E25" s="28">
        <v>8.9139806647153802e-012</v>
      </c>
      <c r="F25" s="22">
        <f t="shared" si="0"/>
        <v>8.4152545715340068</v>
      </c>
      <c r="G25" s="22">
        <f t="shared" si="1"/>
        <v>8.8563978982169971</v>
      </c>
      <c r="H25" s="33">
        <f t="shared" si="2"/>
        <v>100</v>
      </c>
    </row>
    <row r="26" spans="1:8" ht="16.5" customHeight="1">
      <c r="A26" s="16" t="s">
        <v>102</v>
      </c>
      <c r="B26" s="22">
        <v>115.81603363791599</v>
      </c>
      <c r="C26" s="22">
        <v>111.539645997818</v>
      </c>
      <c r="D26" s="22">
        <v>120.21439057260299</v>
      </c>
      <c r="E26" s="28">
        <v>1.17683640610267e-014</v>
      </c>
      <c r="F26" s="22">
        <f t="shared" si="0"/>
        <v>4.2763876400979939</v>
      </c>
      <c r="G26" s="22">
        <f t="shared" si="1"/>
        <v>4.3983569346870013</v>
      </c>
      <c r="H26" s="33">
        <f t="shared" si="2"/>
        <v>100</v>
      </c>
    </row>
    <row r="27" spans="1:8" ht="16.5" customHeight="1">
      <c r="A27" s="16" t="s">
        <v>29</v>
      </c>
      <c r="B27" s="22">
        <v>113.151679135455</v>
      </c>
      <c r="C27" s="22">
        <v>107.25542200339</v>
      </c>
      <c r="D27" s="22">
        <v>119.28775902595901</v>
      </c>
      <c r="E27" s="28">
        <v>4.7558953826243302e-006</v>
      </c>
      <c r="F27" s="22">
        <f t="shared" si="0"/>
        <v>5.8962571320650028</v>
      </c>
      <c r="G27" s="22">
        <f t="shared" si="1"/>
        <v>6.136079890504007</v>
      </c>
      <c r="H27" s="33">
        <f t="shared" si="2"/>
        <v>100</v>
      </c>
    </row>
    <row r="28" spans="1:8" ht="16.5" customHeight="1">
      <c r="A28" s="16" t="s">
        <v>55</v>
      </c>
      <c r="B28" s="22">
        <v>97.731202459924702</v>
      </c>
      <c r="C28" s="22">
        <v>87.052161527173794</v>
      </c>
      <c r="D28" s="22">
        <v>109.358584589562</v>
      </c>
      <c r="E28" s="28">
        <v>0.71004634591937699</v>
      </c>
      <c r="F28" s="22">
        <f t="shared" si="0"/>
        <v>10.679040932750908</v>
      </c>
      <c r="G28" s="22">
        <f t="shared" si="1"/>
        <v>11.627382129637297</v>
      </c>
      <c r="H28" s="33">
        <f t="shared" si="2"/>
        <v>100</v>
      </c>
    </row>
    <row r="29" spans="1:8" ht="16.5" customHeight="1">
      <c r="A29" s="17" t="s">
        <v>94</v>
      </c>
      <c r="B29" s="23">
        <v>145.39358653469901</v>
      </c>
      <c r="C29" s="23">
        <v>125.50301167592001</v>
      </c>
      <c r="D29" s="23">
        <v>167.54053891781501</v>
      </c>
      <c r="E29" s="29">
        <v>2.48016513548777e-007</v>
      </c>
      <c r="F29" s="23">
        <f t="shared" si="0"/>
        <v>19.890574858779004</v>
      </c>
      <c r="G29" s="23">
        <f t="shared" si="1"/>
        <v>22.146952383116002</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45</v>
      </c>
      <c r="D32" s="26"/>
      <c r="F32" s="31"/>
      <c r="G32" s="31"/>
      <c r="H32" s="31"/>
    </row>
    <row r="33" spans="1:18" s="10" customFormat="1" ht="14.25">
      <c r="A33" s="12" t="s">
        <v>142</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38</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100.446764463145</v>
      </c>
      <c r="C36" s="21">
        <v>95.732124249900707</v>
      </c>
      <c r="D36" s="21">
        <v>105.333516144131</v>
      </c>
      <c r="E36" s="27">
        <v>0.86358331165332902</v>
      </c>
      <c r="F36" s="21">
        <f t="shared" ref="F36:F60" si="3">ABS(B36-C36)</f>
        <v>4.7146402132442944</v>
      </c>
      <c r="G36" s="21">
        <f t="shared" ref="G36:G60" si="4">ABS(B36-D36)</f>
        <v>4.886751680985995</v>
      </c>
      <c r="H36" s="32">
        <f t="shared" ref="H36:H61" si="5">$B$61</f>
        <v>100</v>
      </c>
    </row>
    <row r="37" spans="1:18" ht="16.5" customHeight="1">
      <c r="A37" s="16" t="s">
        <v>72</v>
      </c>
      <c r="B37" s="22">
        <v>92.107345294856501</v>
      </c>
      <c r="C37" s="22">
        <v>86.540686347308295</v>
      </c>
      <c r="D37" s="22">
        <v>97.938124187224304</v>
      </c>
      <c r="E37" s="28">
        <v>9.0154752926030497e-003</v>
      </c>
      <c r="F37" s="22">
        <f t="shared" si="3"/>
        <v>5.5666589475482056</v>
      </c>
      <c r="G37" s="22">
        <f t="shared" si="4"/>
        <v>5.8307788923678032</v>
      </c>
      <c r="H37" s="33">
        <f t="shared" si="5"/>
        <v>100</v>
      </c>
    </row>
    <row r="38" spans="1:18" ht="16.5" customHeight="1">
      <c r="A38" s="16" t="s">
        <v>89</v>
      </c>
      <c r="B38" s="22">
        <v>102.31352135665</v>
      </c>
      <c r="C38" s="22">
        <v>85.663462272026095</v>
      </c>
      <c r="D38" s="22">
        <v>121.254242780891</v>
      </c>
      <c r="E38" s="28">
        <v>0.82593318325433196</v>
      </c>
      <c r="F38" s="22">
        <f t="shared" si="3"/>
        <v>16.650059084623905</v>
      </c>
      <c r="G38" s="22">
        <f t="shared" si="4"/>
        <v>18.940721424241005</v>
      </c>
      <c r="H38" s="33">
        <f t="shared" si="5"/>
        <v>100</v>
      </c>
    </row>
    <row r="39" spans="1:18" ht="16.5" customHeight="1">
      <c r="A39" s="16" t="s">
        <v>58</v>
      </c>
      <c r="B39" s="22">
        <v>107.607941533155</v>
      </c>
      <c r="C39" s="22">
        <v>100.695193585862</v>
      </c>
      <c r="D39" s="22">
        <v>114.87024317525</v>
      </c>
      <c r="E39" s="28">
        <v>2.8950248655504e-002</v>
      </c>
      <c r="F39" s="22">
        <f t="shared" si="3"/>
        <v>6.9127479472929991</v>
      </c>
      <c r="G39" s="22">
        <f t="shared" si="4"/>
        <v>7.2623016420949966</v>
      </c>
      <c r="H39" s="33">
        <f t="shared" si="5"/>
        <v>100</v>
      </c>
    </row>
    <row r="40" spans="1:18" ht="16.5" customHeight="1">
      <c r="A40" s="16" t="s">
        <v>95</v>
      </c>
      <c r="B40" s="22">
        <v>145.348591580555</v>
      </c>
      <c r="C40" s="22">
        <v>119.229400216147</v>
      </c>
      <c r="D40" s="22">
        <v>175.48722600694001</v>
      </c>
      <c r="E40" s="28">
        <v>1.1761890404971e-004</v>
      </c>
      <c r="F40" s="22">
        <f t="shared" si="3"/>
        <v>26.119191364407996</v>
      </c>
      <c r="G40" s="22">
        <f t="shared" si="4"/>
        <v>30.138634426385011</v>
      </c>
      <c r="H40" s="33">
        <f t="shared" si="5"/>
        <v>100</v>
      </c>
    </row>
    <row r="41" spans="1:18" ht="16.5" customHeight="1">
      <c r="A41" s="16" t="s">
        <v>85</v>
      </c>
      <c r="B41" s="22">
        <v>86.798664016161993</v>
      </c>
      <c r="C41" s="22">
        <v>82.352953998531603</v>
      </c>
      <c r="D41" s="22">
        <v>91.421997560114093</v>
      </c>
      <c r="E41" s="28">
        <v>9.2755000569155794e-008</v>
      </c>
      <c r="F41" s="22">
        <f t="shared" si="3"/>
        <v>4.4457100176303896</v>
      </c>
      <c r="G41" s="22">
        <f t="shared" si="4"/>
        <v>4.6233335439520999</v>
      </c>
      <c r="H41" s="33">
        <f t="shared" si="5"/>
        <v>100</v>
      </c>
    </row>
    <row r="42" spans="1:18" ht="16.5" customHeight="1">
      <c r="A42" s="16" t="s">
        <v>43</v>
      </c>
      <c r="B42" s="22">
        <v>124.983619978734</v>
      </c>
      <c r="C42" s="22">
        <v>107.970780828957</v>
      </c>
      <c r="D42" s="22">
        <v>143.91576196887701</v>
      </c>
      <c r="E42" s="28">
        <v>2.1812406484089698e-003</v>
      </c>
      <c r="F42" s="22">
        <f t="shared" si="3"/>
        <v>17.012839149776994</v>
      </c>
      <c r="G42" s="22">
        <f t="shared" si="4"/>
        <v>18.932141990143009</v>
      </c>
      <c r="H42" s="33">
        <f t="shared" si="5"/>
        <v>100</v>
      </c>
    </row>
    <row r="43" spans="1:18" ht="16.5" customHeight="1">
      <c r="A43" s="16" t="s">
        <v>64</v>
      </c>
      <c r="B43" s="22">
        <v>96.765484512804704</v>
      </c>
      <c r="C43" s="22">
        <v>89.435046087778602</v>
      </c>
      <c r="D43" s="22">
        <v>104.53657862212999</v>
      </c>
      <c r="E43" s="28">
        <v>0.41504232417945103</v>
      </c>
      <c r="F43" s="22">
        <f t="shared" si="3"/>
        <v>7.3304384250261023</v>
      </c>
      <c r="G43" s="22">
        <f t="shared" si="4"/>
        <v>7.7710941093252899</v>
      </c>
      <c r="H43" s="33">
        <f t="shared" si="5"/>
        <v>100</v>
      </c>
    </row>
    <row r="44" spans="1:18" ht="16.5" customHeight="1">
      <c r="A44" s="16" t="s">
        <v>77</v>
      </c>
      <c r="B44" s="22">
        <v>100.772097350504</v>
      </c>
      <c r="C44" s="22">
        <v>90.358482931571501</v>
      </c>
      <c r="D44" s="22">
        <v>112.056556199187</v>
      </c>
      <c r="E44" s="28">
        <v>0.90856494233945395</v>
      </c>
      <c r="F44" s="22">
        <f t="shared" si="3"/>
        <v>10.413614418932497</v>
      </c>
      <c r="G44" s="22">
        <f t="shared" si="4"/>
        <v>11.284458848683002</v>
      </c>
      <c r="H44" s="33">
        <f t="shared" si="5"/>
        <v>100</v>
      </c>
    </row>
    <row r="45" spans="1:18" ht="16.5" customHeight="1">
      <c r="A45" s="16" t="s">
        <v>42</v>
      </c>
      <c r="B45" s="22">
        <v>90.699754164693402</v>
      </c>
      <c r="C45" s="22">
        <v>88.592208168748201</v>
      </c>
      <c r="D45" s="22">
        <v>92.844777555935806</v>
      </c>
      <c r="E45" s="28">
        <v>2.2204460492503101e-016</v>
      </c>
      <c r="F45" s="22">
        <f t="shared" si="3"/>
        <v>2.1075459959452019</v>
      </c>
      <c r="G45" s="22">
        <f t="shared" si="4"/>
        <v>2.1450233912424039</v>
      </c>
      <c r="H45" s="33">
        <f t="shared" si="5"/>
        <v>100</v>
      </c>
    </row>
    <row r="46" spans="1:18" ht="16.5" customHeight="1">
      <c r="A46" s="16" t="s">
        <v>96</v>
      </c>
      <c r="B46" s="22">
        <v>95.525656363179095</v>
      </c>
      <c r="C46" s="22">
        <v>85.7375937203973</v>
      </c>
      <c r="D46" s="22">
        <v>106.124827529885</v>
      </c>
      <c r="E46" s="28">
        <v>0.40849774446204101</v>
      </c>
      <c r="F46" s="22">
        <f t="shared" si="3"/>
        <v>9.7880626427817958</v>
      </c>
      <c r="G46" s="22">
        <f t="shared" si="4"/>
        <v>10.599171166705901</v>
      </c>
      <c r="H46" s="33">
        <f t="shared" si="5"/>
        <v>100</v>
      </c>
    </row>
    <row r="47" spans="1:18" ht="16.5" customHeight="1">
      <c r="A47" s="16" t="s">
        <v>98</v>
      </c>
      <c r="B47" s="22">
        <v>87.640497083222797</v>
      </c>
      <c r="C47" s="22">
        <v>80.073722960640794</v>
      </c>
      <c r="D47" s="22">
        <v>95.729575721203204</v>
      </c>
      <c r="E47" s="28">
        <v>3.61084137608159e-003</v>
      </c>
      <c r="F47" s="22">
        <f t="shared" si="3"/>
        <v>7.5667741225820038</v>
      </c>
      <c r="G47" s="22">
        <f t="shared" si="4"/>
        <v>8.0890786379804069</v>
      </c>
      <c r="H47" s="33">
        <f t="shared" si="5"/>
        <v>100</v>
      </c>
    </row>
    <row r="48" spans="1:18" ht="16.5" customHeight="1">
      <c r="A48" s="16" t="s">
        <v>99</v>
      </c>
      <c r="B48" s="22">
        <v>79.676420026295901</v>
      </c>
      <c r="C48" s="22">
        <v>67.151822420322205</v>
      </c>
      <c r="D48" s="22">
        <v>93.858503018410403</v>
      </c>
      <c r="E48" s="28">
        <v>7.24430553649613e-003</v>
      </c>
      <c r="F48" s="22">
        <f t="shared" si="3"/>
        <v>12.524597605973696</v>
      </c>
      <c r="G48" s="22">
        <f t="shared" si="4"/>
        <v>14.182082992114502</v>
      </c>
      <c r="H48" s="33">
        <f t="shared" si="5"/>
        <v>100</v>
      </c>
    </row>
    <row r="49" spans="1:8" ht="16.5" customHeight="1">
      <c r="A49" s="16" t="s">
        <v>10</v>
      </c>
      <c r="B49" s="22">
        <v>90.326256743635</v>
      </c>
      <c r="C49" s="22">
        <v>73.491060777288993</v>
      </c>
      <c r="D49" s="22">
        <v>109.862333229771</v>
      </c>
      <c r="E49" s="28">
        <v>0.33187765749384401</v>
      </c>
      <c r="F49" s="22">
        <f t="shared" si="3"/>
        <v>16.835195966346006</v>
      </c>
      <c r="G49" s="22">
        <f t="shared" si="4"/>
        <v>19.536076486135997</v>
      </c>
      <c r="H49" s="33">
        <f t="shared" si="5"/>
        <v>100</v>
      </c>
    </row>
    <row r="50" spans="1:8" ht="16.5" customHeight="1">
      <c r="A50" s="16" t="s">
        <v>100</v>
      </c>
      <c r="B50" s="22">
        <v>91.306651401492303</v>
      </c>
      <c r="C50" s="22">
        <v>73.418993991576599</v>
      </c>
      <c r="D50" s="22">
        <v>112.232973867089</v>
      </c>
      <c r="E50" s="28">
        <v>0.41637261903227402</v>
      </c>
      <c r="F50" s="22">
        <f t="shared" si="3"/>
        <v>17.887657409915704</v>
      </c>
      <c r="G50" s="22">
        <f t="shared" si="4"/>
        <v>20.926322465596698</v>
      </c>
      <c r="H50" s="33">
        <f t="shared" si="5"/>
        <v>100</v>
      </c>
    </row>
    <row r="51" spans="1:8" ht="16.5" customHeight="1">
      <c r="A51" s="16" t="s">
        <v>33</v>
      </c>
      <c r="B51" s="22">
        <v>172.05345681029601</v>
      </c>
      <c r="C51" s="22">
        <v>142.289863409817</v>
      </c>
      <c r="D51" s="22">
        <v>206.203792649457</v>
      </c>
      <c r="E51" s="28">
        <v>4.0745042895196101e-009</v>
      </c>
      <c r="F51" s="22">
        <f t="shared" si="3"/>
        <v>29.76359340047901</v>
      </c>
      <c r="G51" s="22">
        <f t="shared" si="4"/>
        <v>34.150335839160988</v>
      </c>
      <c r="H51" s="33">
        <f t="shared" si="5"/>
        <v>100</v>
      </c>
    </row>
    <row r="52" spans="1:8" ht="16.5" customHeight="1">
      <c r="A52" s="16" t="s">
        <v>101</v>
      </c>
      <c r="B52" s="22">
        <v>94.415126855946994</v>
      </c>
      <c r="C52" s="22">
        <v>90.263141801096296</v>
      </c>
      <c r="D52" s="22">
        <v>98.708832870555099</v>
      </c>
      <c r="E52" s="28">
        <v>1.1651569955298599e-002</v>
      </c>
      <c r="F52" s="22">
        <f t="shared" si="3"/>
        <v>4.151985054850698</v>
      </c>
      <c r="G52" s="22">
        <f t="shared" si="4"/>
        <v>4.2937060146081052</v>
      </c>
      <c r="H52" s="33">
        <f t="shared" si="5"/>
        <v>100</v>
      </c>
    </row>
    <row r="53" spans="1:8" ht="16.5" customHeight="1">
      <c r="A53" s="16" t="s">
        <v>70</v>
      </c>
      <c r="B53" s="22">
        <v>90.835199852422406</v>
      </c>
      <c r="C53" s="22">
        <v>84.197048401367098</v>
      </c>
      <c r="D53" s="22">
        <v>97.857574298182897</v>
      </c>
      <c r="E53" s="28">
        <v>1.19604845129788e-002</v>
      </c>
      <c r="F53" s="22">
        <f t="shared" si="3"/>
        <v>6.6381514510553075</v>
      </c>
      <c r="G53" s="22">
        <f t="shared" si="4"/>
        <v>7.0223744457604909</v>
      </c>
      <c r="H53" s="33">
        <f t="shared" si="5"/>
        <v>100</v>
      </c>
    </row>
    <row r="54" spans="1:8" ht="16.5" customHeight="1">
      <c r="A54" s="16" t="s">
        <v>93</v>
      </c>
      <c r="B54" s="22">
        <v>119.951390675797</v>
      </c>
      <c r="C54" s="22">
        <v>115.40775122893</v>
      </c>
      <c r="D54" s="22">
        <v>124.628060598872</v>
      </c>
      <c r="E54" s="28">
        <v>0</v>
      </c>
      <c r="F54" s="22">
        <f t="shared" si="3"/>
        <v>4.5436394468670045</v>
      </c>
      <c r="G54" s="22">
        <f t="shared" si="4"/>
        <v>4.6766699230749964</v>
      </c>
      <c r="H54" s="33">
        <f t="shared" si="5"/>
        <v>100</v>
      </c>
    </row>
    <row r="55" spans="1:8" ht="16.5" customHeight="1">
      <c r="A55" s="16" t="s">
        <v>48</v>
      </c>
      <c r="B55" s="22">
        <v>125.344245045729</v>
      </c>
      <c r="C55" s="22">
        <v>117.779802883912</v>
      </c>
      <c r="D55" s="22">
        <v>133.26705525214899</v>
      </c>
      <c r="E55" s="28">
        <v>5.0870418988324703e-013</v>
      </c>
      <c r="F55" s="22">
        <f t="shared" si="3"/>
        <v>7.5644421618169986</v>
      </c>
      <c r="G55" s="22">
        <f t="shared" si="4"/>
        <v>7.9228102064199959</v>
      </c>
      <c r="H55" s="33">
        <f t="shared" si="5"/>
        <v>100</v>
      </c>
    </row>
    <row r="56" spans="1:8" ht="16.5" customHeight="1">
      <c r="A56" s="16" t="s">
        <v>1</v>
      </c>
      <c r="B56" s="22">
        <v>123.376340959289</v>
      </c>
      <c r="C56" s="22">
        <v>115.40701428567699</v>
      </c>
      <c r="D56" s="22">
        <v>131.75096637094899</v>
      </c>
      <c r="E56" s="28">
        <v>3.7663383523067802e-010</v>
      </c>
      <c r="F56" s="22">
        <f t="shared" si="3"/>
        <v>7.9693266736120023</v>
      </c>
      <c r="G56" s="22">
        <f t="shared" si="4"/>
        <v>8.3746254116599914</v>
      </c>
      <c r="H56" s="33">
        <f t="shared" si="5"/>
        <v>100</v>
      </c>
    </row>
    <row r="57" spans="1:8" ht="16.5" customHeight="1">
      <c r="A57" s="16" t="s">
        <v>102</v>
      </c>
      <c r="B57" s="22">
        <v>108.870283094315</v>
      </c>
      <c r="C57" s="22">
        <v>105.02473326302</v>
      </c>
      <c r="D57" s="22">
        <v>112.820641631238</v>
      </c>
      <c r="E57" s="28">
        <v>3.0681787528408201e-006</v>
      </c>
      <c r="F57" s="22">
        <f t="shared" si="3"/>
        <v>3.8455498312950027</v>
      </c>
      <c r="G57" s="22">
        <f t="shared" si="4"/>
        <v>3.9503585369230052</v>
      </c>
      <c r="H57" s="33">
        <f t="shared" si="5"/>
        <v>100</v>
      </c>
    </row>
    <row r="58" spans="1:8" ht="16.5" customHeight="1">
      <c r="A58" s="16" t="s">
        <v>29</v>
      </c>
      <c r="B58" s="22">
        <v>106.940988596957</v>
      </c>
      <c r="C58" s="22">
        <v>101.16631196294701</v>
      </c>
      <c r="D58" s="22">
        <v>112.959377462828</v>
      </c>
      <c r="E58" s="28">
        <v>1.6904541010953601e-002</v>
      </c>
      <c r="F58" s="22">
        <f t="shared" si="3"/>
        <v>5.7746766340099924</v>
      </c>
      <c r="G58" s="22">
        <f t="shared" si="4"/>
        <v>6.0183888658710032</v>
      </c>
      <c r="H58" s="33">
        <f t="shared" si="5"/>
        <v>100</v>
      </c>
    </row>
    <row r="59" spans="1:8" ht="16.5" customHeight="1">
      <c r="A59" s="16" t="s">
        <v>55</v>
      </c>
      <c r="B59" s="22">
        <v>97.453728969093603</v>
      </c>
      <c r="C59" s="22">
        <v>85.081113412572094</v>
      </c>
      <c r="D59" s="22">
        <v>111.119478507778</v>
      </c>
      <c r="E59" s="28">
        <v>0.72474728182038906</v>
      </c>
      <c r="F59" s="22">
        <f t="shared" si="3"/>
        <v>12.372615556521509</v>
      </c>
      <c r="G59" s="22">
        <f t="shared" si="4"/>
        <v>13.665749538684395</v>
      </c>
      <c r="H59" s="33">
        <f t="shared" si="5"/>
        <v>100</v>
      </c>
    </row>
    <row r="60" spans="1:8" ht="16.5" customHeight="1">
      <c r="A60" s="17" t="s">
        <v>94</v>
      </c>
      <c r="B60" s="23">
        <v>139.22278362506</v>
      </c>
      <c r="C60" s="23">
        <v>116.9622444538</v>
      </c>
      <c r="D60" s="23">
        <v>164.48589468939201</v>
      </c>
      <c r="E60" s="29">
        <v>1.1582673730825601e-004</v>
      </c>
      <c r="F60" s="23">
        <f t="shared" si="3"/>
        <v>22.260539171260007</v>
      </c>
      <c r="G60" s="23">
        <f t="shared" si="4"/>
        <v>25.263111064332008</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sheetPr codeName="Sheet112">
    <tabColor rgb="FFFFFF00"/>
  </sheetPr>
  <dimension ref="A1:R62"/>
  <sheetViews>
    <sheetView view="pageBreakPreview" topLeftCell="A7"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45</v>
      </c>
      <c r="D1" s="26"/>
      <c r="F1" s="31"/>
      <c r="G1" s="31"/>
      <c r="H1" s="31"/>
    </row>
    <row r="2" spans="1:18" s="10" customFormat="1" ht="14.25">
      <c r="A2" s="12" t="s">
        <v>144</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159</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103.002257775121</v>
      </c>
      <c r="C5" s="21">
        <v>96.713078805865294</v>
      </c>
      <c r="D5" s="21">
        <v>109.593039516796</v>
      </c>
      <c r="E5" s="27">
        <v>0.35812914531968698</v>
      </c>
      <c r="F5" s="21">
        <f t="shared" ref="F5:F29" si="0">ABS(B5-C5)</f>
        <v>6.2891789692557012</v>
      </c>
      <c r="G5" s="21">
        <f t="shared" ref="G5:G29" si="1">ABS(B5-D5)</f>
        <v>6.5907817416750021</v>
      </c>
      <c r="H5" s="32">
        <f t="shared" ref="H5:H30" si="2">$B$30</f>
        <v>100</v>
      </c>
    </row>
    <row r="6" spans="1:18" ht="16.5" customHeight="1">
      <c r="A6" s="16" t="s">
        <v>72</v>
      </c>
      <c r="B6" s="22">
        <v>118.178472574624</v>
      </c>
      <c r="C6" s="22">
        <v>109.945772208243</v>
      </c>
      <c r="D6" s="22">
        <v>126.864330449107</v>
      </c>
      <c r="E6" s="28">
        <v>4.1767487544142099e-006</v>
      </c>
      <c r="F6" s="22">
        <f t="shared" si="0"/>
        <v>8.2327003663809961</v>
      </c>
      <c r="G6" s="22">
        <f t="shared" si="1"/>
        <v>8.6858578744830055</v>
      </c>
      <c r="H6" s="33">
        <f t="shared" si="2"/>
        <v>100</v>
      </c>
    </row>
    <row r="7" spans="1:18" ht="16.5" customHeight="1">
      <c r="A7" s="16" t="s">
        <v>89</v>
      </c>
      <c r="B7" s="22">
        <v>101.556734368675</v>
      </c>
      <c r="C7" s="22">
        <v>79.164701381547204</v>
      </c>
      <c r="D7" s="22">
        <v>128.31318565046601</v>
      </c>
      <c r="E7" s="28">
        <v>0.944974623676058</v>
      </c>
      <c r="F7" s="22">
        <f t="shared" si="0"/>
        <v>22.392032987127791</v>
      </c>
      <c r="G7" s="22">
        <f t="shared" si="1"/>
        <v>26.756451281791016</v>
      </c>
      <c r="H7" s="33">
        <f t="shared" si="2"/>
        <v>100</v>
      </c>
    </row>
    <row r="8" spans="1:18" ht="16.5" customHeight="1">
      <c r="A8" s="16" t="s">
        <v>58</v>
      </c>
      <c r="B8" s="22">
        <v>104.528527390051</v>
      </c>
      <c r="C8" s="22">
        <v>95.583109818922793</v>
      </c>
      <c r="D8" s="22">
        <v>114.08564628523401</v>
      </c>
      <c r="E8" s="28">
        <v>0.33224844865269998</v>
      </c>
      <c r="F8" s="22">
        <f t="shared" si="0"/>
        <v>8.9454175711282033</v>
      </c>
      <c r="G8" s="22">
        <f t="shared" si="1"/>
        <v>9.5571188951830095</v>
      </c>
      <c r="H8" s="33">
        <f t="shared" si="2"/>
        <v>100</v>
      </c>
    </row>
    <row r="9" spans="1:18" ht="16.5" customHeight="1">
      <c r="A9" s="16" t="s">
        <v>95</v>
      </c>
      <c r="B9" s="22">
        <v>91.1488732277612</v>
      </c>
      <c r="C9" s="22">
        <v>64.168292243772896</v>
      </c>
      <c r="D9" s="22">
        <v>125.64100297948799</v>
      </c>
      <c r="E9" s="28">
        <v>0.62735666724887995</v>
      </c>
      <c r="F9" s="22">
        <f t="shared" si="0"/>
        <v>26.980580983988304</v>
      </c>
      <c r="G9" s="22">
        <f t="shared" si="1"/>
        <v>34.492129751726793</v>
      </c>
      <c r="H9" s="33">
        <f t="shared" si="2"/>
        <v>100</v>
      </c>
    </row>
    <row r="10" spans="1:18" ht="16.5" customHeight="1">
      <c r="A10" s="16" t="s">
        <v>85</v>
      </c>
      <c r="B10" s="22">
        <v>90.788815208627398</v>
      </c>
      <c r="C10" s="22">
        <v>85.058800905045203</v>
      </c>
      <c r="D10" s="22">
        <v>96.803272182182198</v>
      </c>
      <c r="E10" s="28">
        <v>3.29448660953102e-003</v>
      </c>
      <c r="F10" s="22">
        <f t="shared" si="0"/>
        <v>5.7300143035821947</v>
      </c>
      <c r="G10" s="22">
        <f t="shared" si="1"/>
        <v>6.0144569735548004</v>
      </c>
      <c r="H10" s="33">
        <f t="shared" si="2"/>
        <v>100</v>
      </c>
    </row>
    <row r="11" spans="1:18" ht="16.5" customHeight="1">
      <c r="A11" s="16" t="s">
        <v>43</v>
      </c>
      <c r="B11" s="22">
        <v>115.616905197045</v>
      </c>
      <c r="C11" s="22">
        <v>94.560801037778603</v>
      </c>
      <c r="D11" s="22">
        <v>139.96301293855299</v>
      </c>
      <c r="E11" s="28">
        <v>0.15106110466531</v>
      </c>
      <c r="F11" s="22">
        <f t="shared" si="0"/>
        <v>21.056104159266397</v>
      </c>
      <c r="G11" s="22">
        <f t="shared" si="1"/>
        <v>24.346107741507993</v>
      </c>
      <c r="H11" s="33">
        <f t="shared" si="2"/>
        <v>100</v>
      </c>
    </row>
    <row r="12" spans="1:18" ht="16.5" customHeight="1">
      <c r="A12" s="16" t="s">
        <v>64</v>
      </c>
      <c r="B12" s="22">
        <v>100.455315467265</v>
      </c>
      <c r="C12" s="22">
        <v>90.147673346096994</v>
      </c>
      <c r="D12" s="22">
        <v>111.618410593883</v>
      </c>
      <c r="E12" s="28">
        <v>0.95409901238693595</v>
      </c>
      <c r="F12" s="22">
        <f t="shared" si="0"/>
        <v>10.307642121168001</v>
      </c>
      <c r="G12" s="22">
        <f t="shared" si="1"/>
        <v>11.163095126618003</v>
      </c>
      <c r="H12" s="33">
        <f t="shared" si="2"/>
        <v>100</v>
      </c>
    </row>
    <row r="13" spans="1:18" ht="16.5" customHeight="1">
      <c r="A13" s="16" t="s">
        <v>77</v>
      </c>
      <c r="B13" s="22">
        <v>94.547570942154707</v>
      </c>
      <c r="C13" s="22">
        <v>81.514033427879696</v>
      </c>
      <c r="D13" s="22">
        <v>109.072089709888</v>
      </c>
      <c r="E13" s="28">
        <v>0.46331716638648102</v>
      </c>
      <c r="F13" s="22">
        <f t="shared" si="0"/>
        <v>13.033537514275011</v>
      </c>
      <c r="G13" s="22">
        <f t="shared" si="1"/>
        <v>14.524518767733298</v>
      </c>
      <c r="H13" s="33">
        <f t="shared" si="2"/>
        <v>100</v>
      </c>
    </row>
    <row r="14" spans="1:18" ht="16.5" customHeight="1">
      <c r="A14" s="16" t="s">
        <v>42</v>
      </c>
      <c r="B14" s="22">
        <v>96.450527255868096</v>
      </c>
      <c r="C14" s="22">
        <v>93.339367226385505</v>
      </c>
      <c r="D14" s="22">
        <v>99.638959218398696</v>
      </c>
      <c r="E14" s="28">
        <v>2.9985162020236301e-002</v>
      </c>
      <c r="F14" s="22">
        <f t="shared" si="0"/>
        <v>3.1111600294825905</v>
      </c>
      <c r="G14" s="22">
        <f t="shared" si="1"/>
        <v>3.1884319625306006</v>
      </c>
      <c r="H14" s="33">
        <f t="shared" si="2"/>
        <v>100</v>
      </c>
    </row>
    <row r="15" spans="1:18" ht="16.5" customHeight="1">
      <c r="A15" s="16" t="s">
        <v>96</v>
      </c>
      <c r="B15" s="22">
        <v>94.889743740710699</v>
      </c>
      <c r="C15" s="22">
        <v>82.894486899810701</v>
      </c>
      <c r="D15" s="22">
        <v>108.132800922241</v>
      </c>
      <c r="E15" s="28">
        <v>0.45058616425144599</v>
      </c>
      <c r="F15" s="22">
        <f t="shared" si="0"/>
        <v>11.995256840899998</v>
      </c>
      <c r="G15" s="22">
        <f t="shared" si="1"/>
        <v>13.243057181530304</v>
      </c>
      <c r="H15" s="33">
        <f t="shared" si="2"/>
        <v>100</v>
      </c>
    </row>
    <row r="16" spans="1:18" ht="16.5" customHeight="1">
      <c r="A16" s="16" t="s">
        <v>98</v>
      </c>
      <c r="B16" s="22">
        <v>110.353207492748</v>
      </c>
      <c r="C16" s="22">
        <v>99.710819034794895</v>
      </c>
      <c r="D16" s="22">
        <v>121.822059522874</v>
      </c>
      <c r="E16" s="28">
        <v>5.3942428471580602e-002</v>
      </c>
      <c r="F16" s="22">
        <f t="shared" si="0"/>
        <v>10.642388457953103</v>
      </c>
      <c r="G16" s="22">
        <f t="shared" si="1"/>
        <v>11.468852030126001</v>
      </c>
      <c r="H16" s="33">
        <f t="shared" si="2"/>
        <v>100</v>
      </c>
    </row>
    <row r="17" spans="1:8" ht="16.5" customHeight="1">
      <c r="A17" s="16" t="s">
        <v>99</v>
      </c>
      <c r="B17" s="22">
        <v>102.672205802794</v>
      </c>
      <c r="C17" s="22">
        <v>84.302565628791996</v>
      </c>
      <c r="D17" s="22">
        <v>123.854685948694</v>
      </c>
      <c r="E17" s="28">
        <v>0.82057534666887499</v>
      </c>
      <c r="F17" s="22">
        <f t="shared" si="0"/>
        <v>18.369640174002001</v>
      </c>
      <c r="G17" s="22">
        <f t="shared" si="1"/>
        <v>21.182480145900001</v>
      </c>
      <c r="H17" s="33">
        <f t="shared" si="2"/>
        <v>100</v>
      </c>
    </row>
    <row r="18" spans="1:8" ht="16.5" customHeight="1">
      <c r="A18" s="16" t="s">
        <v>10</v>
      </c>
      <c r="B18" s="22">
        <v>110.577000308449</v>
      </c>
      <c r="C18" s="22">
        <v>85.336427827786594</v>
      </c>
      <c r="D18" s="22">
        <v>140.94225950377199</v>
      </c>
      <c r="E18" s="28">
        <v>0.45583557028906802</v>
      </c>
      <c r="F18" s="22">
        <f t="shared" si="0"/>
        <v>25.240572480662408</v>
      </c>
      <c r="G18" s="22">
        <f t="shared" si="1"/>
        <v>30.365259195322992</v>
      </c>
      <c r="H18" s="33">
        <f t="shared" si="2"/>
        <v>100</v>
      </c>
    </row>
    <row r="19" spans="1:8" ht="16.5" customHeight="1">
      <c r="A19" s="16" t="s">
        <v>100</v>
      </c>
      <c r="B19" s="22">
        <v>116.97861909808201</v>
      </c>
      <c r="C19" s="22">
        <v>91.011928947975306</v>
      </c>
      <c r="D19" s="22">
        <v>148.046693800675</v>
      </c>
      <c r="E19" s="28">
        <v>0.21538788314031601</v>
      </c>
      <c r="F19" s="22">
        <f t="shared" si="0"/>
        <v>25.9666901501067</v>
      </c>
      <c r="G19" s="22">
        <f t="shared" si="1"/>
        <v>31.068074702592995</v>
      </c>
      <c r="H19" s="33">
        <f t="shared" si="2"/>
        <v>100</v>
      </c>
    </row>
    <row r="20" spans="1:8" ht="16.5" customHeight="1">
      <c r="A20" s="16" t="s">
        <v>33</v>
      </c>
      <c r="B20" s="22">
        <v>57.5696419416117</v>
      </c>
      <c r="C20" s="22">
        <v>35.622659749335298</v>
      </c>
      <c r="D20" s="22">
        <v>88.006047129217194</v>
      </c>
      <c r="E20" s="28">
        <v>1.3143189952752101e-002</v>
      </c>
      <c r="F20" s="22">
        <f t="shared" si="0"/>
        <v>21.946982192276401</v>
      </c>
      <c r="G20" s="22">
        <f t="shared" si="1"/>
        <v>30.436405187605494</v>
      </c>
      <c r="H20" s="33">
        <f t="shared" si="2"/>
        <v>100</v>
      </c>
    </row>
    <row r="21" spans="1:8" ht="16.5" customHeight="1">
      <c r="A21" s="16" t="s">
        <v>101</v>
      </c>
      <c r="B21" s="22">
        <v>100.624331357044</v>
      </c>
      <c r="C21" s="22">
        <v>95.382742045045603</v>
      </c>
      <c r="D21" s="22">
        <v>106.079036613512</v>
      </c>
      <c r="E21" s="28">
        <v>0.827726761068873</v>
      </c>
      <c r="F21" s="22">
        <f t="shared" si="0"/>
        <v>5.2415893119983963</v>
      </c>
      <c r="G21" s="22">
        <f t="shared" si="1"/>
        <v>5.454705256468003</v>
      </c>
      <c r="H21" s="33">
        <f t="shared" si="2"/>
        <v>100</v>
      </c>
    </row>
    <row r="22" spans="1:8" ht="16.5" customHeight="1">
      <c r="A22" s="16" t="s">
        <v>70</v>
      </c>
      <c r="B22" s="22">
        <v>91.867205518362198</v>
      </c>
      <c r="C22" s="22">
        <v>83.136528228505796</v>
      </c>
      <c r="D22" s="22">
        <v>101.265350692791</v>
      </c>
      <c r="E22" s="28">
        <v>9.22222401135495e-002</v>
      </c>
      <c r="F22" s="22">
        <f t="shared" si="0"/>
        <v>8.730677289856402</v>
      </c>
      <c r="G22" s="22">
        <f t="shared" si="1"/>
        <v>9.3981451744288051</v>
      </c>
      <c r="H22" s="33">
        <f t="shared" si="2"/>
        <v>100</v>
      </c>
    </row>
    <row r="23" spans="1:8" ht="16.5" customHeight="1">
      <c r="A23" s="16" t="s">
        <v>93</v>
      </c>
      <c r="B23" s="22">
        <v>102.041213697088</v>
      </c>
      <c r="C23" s="22">
        <v>96.408438337647198</v>
      </c>
      <c r="D23" s="22">
        <v>107.917207791507</v>
      </c>
      <c r="E23" s="28">
        <v>0.48824252711014599</v>
      </c>
      <c r="F23" s="22">
        <f t="shared" si="0"/>
        <v>5.6327753594407994</v>
      </c>
      <c r="G23" s="22">
        <f t="shared" si="1"/>
        <v>5.8759940944189992</v>
      </c>
      <c r="H23" s="33">
        <f t="shared" si="2"/>
        <v>100</v>
      </c>
    </row>
    <row r="24" spans="1:8" ht="16.5" customHeight="1">
      <c r="A24" s="16" t="s">
        <v>48</v>
      </c>
      <c r="B24" s="22">
        <v>109.926565093668</v>
      </c>
      <c r="C24" s="22">
        <v>100.108917800358</v>
      </c>
      <c r="D24" s="22">
        <v>120.44669541234499</v>
      </c>
      <c r="E24" s="28">
        <v>4.4838330304243897e-002</v>
      </c>
      <c r="F24" s="22">
        <f t="shared" si="0"/>
        <v>9.817647293310003</v>
      </c>
      <c r="G24" s="22">
        <f t="shared" si="1"/>
        <v>10.520130318676991</v>
      </c>
      <c r="H24" s="33">
        <f t="shared" si="2"/>
        <v>100</v>
      </c>
    </row>
    <row r="25" spans="1:8" ht="16.5" customHeight="1">
      <c r="A25" s="16" t="s">
        <v>1</v>
      </c>
      <c r="B25" s="22">
        <v>134.13814905098499</v>
      </c>
      <c r="C25" s="22">
        <v>122.93874318933899</v>
      </c>
      <c r="D25" s="22">
        <v>146.08360614860399</v>
      </c>
      <c r="E25" s="28">
        <v>1.50111034713518e-011</v>
      </c>
      <c r="F25" s="22">
        <f t="shared" si="0"/>
        <v>11.199405861645999</v>
      </c>
      <c r="G25" s="22">
        <f t="shared" si="1"/>
        <v>11.945457097618998</v>
      </c>
      <c r="H25" s="33">
        <f t="shared" si="2"/>
        <v>100</v>
      </c>
    </row>
    <row r="26" spans="1:8" ht="16.5" customHeight="1">
      <c r="A26" s="16" t="s">
        <v>102</v>
      </c>
      <c r="B26" s="22">
        <v>93.560087148420905</v>
      </c>
      <c r="C26" s="22">
        <v>88.784551461344805</v>
      </c>
      <c r="D26" s="22">
        <v>98.525744662423406</v>
      </c>
      <c r="E26" s="28">
        <v>1.20359308627336e-002</v>
      </c>
      <c r="F26" s="22">
        <f t="shared" si="0"/>
        <v>4.7755356870761005</v>
      </c>
      <c r="G26" s="22">
        <f t="shared" si="1"/>
        <v>4.9656575140025012</v>
      </c>
      <c r="H26" s="33">
        <f t="shared" si="2"/>
        <v>100</v>
      </c>
    </row>
    <row r="27" spans="1:8" ht="16.5" customHeight="1">
      <c r="A27" s="16" t="s">
        <v>29</v>
      </c>
      <c r="B27" s="22">
        <v>97.600459075147796</v>
      </c>
      <c r="C27" s="22">
        <v>90.801290684478801</v>
      </c>
      <c r="D27" s="22">
        <v>104.77387820590999</v>
      </c>
      <c r="E27" s="28">
        <v>0.51344761658580995</v>
      </c>
      <c r="F27" s="22">
        <f t="shared" si="0"/>
        <v>6.7991683906689957</v>
      </c>
      <c r="G27" s="22">
        <f t="shared" si="1"/>
        <v>7.1734191307621984</v>
      </c>
      <c r="H27" s="33">
        <f t="shared" si="2"/>
        <v>100</v>
      </c>
    </row>
    <row r="28" spans="1:8" ht="16.5" customHeight="1">
      <c r="A28" s="16" t="s">
        <v>55</v>
      </c>
      <c r="B28" s="22">
        <v>88.260894429216194</v>
      </c>
      <c r="C28" s="22">
        <v>75.935144256678598</v>
      </c>
      <c r="D28" s="22">
        <v>102.01696750167901</v>
      </c>
      <c r="E28" s="28">
        <v>9.7797758021963804e-002</v>
      </c>
      <c r="F28" s="22">
        <f t="shared" si="0"/>
        <v>12.325750172537596</v>
      </c>
      <c r="G28" s="22">
        <f t="shared" si="1"/>
        <v>13.756073072462812</v>
      </c>
      <c r="H28" s="33">
        <f t="shared" si="2"/>
        <v>100</v>
      </c>
    </row>
    <row r="29" spans="1:8" ht="16.5" customHeight="1">
      <c r="A29" s="17" t="s">
        <v>94</v>
      </c>
      <c r="B29" s="23">
        <v>97.694583977629904</v>
      </c>
      <c r="C29" s="23">
        <v>76.839725852585204</v>
      </c>
      <c r="D29" s="23">
        <v>122.46310810609501</v>
      </c>
      <c r="E29" s="29">
        <v>0.88476514074684998</v>
      </c>
      <c r="F29" s="23">
        <f t="shared" si="0"/>
        <v>20.8548581250447</v>
      </c>
      <c r="G29" s="23">
        <f t="shared" si="1"/>
        <v>24.768524128465103</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45</v>
      </c>
      <c r="D32" s="26"/>
      <c r="F32" s="31"/>
      <c r="G32" s="31"/>
      <c r="H32" s="31"/>
    </row>
    <row r="33" spans="1:18" s="10" customFormat="1" ht="14.25">
      <c r="A33" s="12" t="s">
        <v>90</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159</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109.356153436507</v>
      </c>
      <c r="C36" s="21">
        <v>100.875969227865</v>
      </c>
      <c r="D36" s="21">
        <v>118.35882426353299</v>
      </c>
      <c r="E36" s="27">
        <v>2.8101302863702899e-002</v>
      </c>
      <c r="F36" s="21">
        <f t="shared" ref="F36:F60" si="3">ABS(B36-C36)</f>
        <v>8.480184208642001</v>
      </c>
      <c r="G36" s="21">
        <f t="shared" ref="G36:G60" si="4">ABS(B36-D36)</f>
        <v>9.0026708270259945</v>
      </c>
      <c r="H36" s="32">
        <f t="shared" ref="H36:H61" si="5">$B$61</f>
        <v>100</v>
      </c>
    </row>
    <row r="37" spans="1:18" ht="16.5" customHeight="1">
      <c r="A37" s="16" t="s">
        <v>72</v>
      </c>
      <c r="B37" s="22">
        <v>135.841024004242</v>
      </c>
      <c r="C37" s="22">
        <v>124.14739821871299</v>
      </c>
      <c r="D37" s="22">
        <v>148.339278970354</v>
      </c>
      <c r="E37" s="28">
        <v>8.9472873554541398e-012</v>
      </c>
      <c r="F37" s="22">
        <f t="shared" si="3"/>
        <v>11.693625785529008</v>
      </c>
      <c r="G37" s="22">
        <f t="shared" si="4"/>
        <v>12.498254966112</v>
      </c>
      <c r="H37" s="33">
        <f t="shared" si="5"/>
        <v>100</v>
      </c>
    </row>
    <row r="38" spans="1:18" ht="16.5" customHeight="1">
      <c r="A38" s="16" t="s">
        <v>89</v>
      </c>
      <c r="B38" s="22">
        <v>159.26328707072599</v>
      </c>
      <c r="C38" s="22">
        <v>122.375390184094</v>
      </c>
      <c r="D38" s="22">
        <v>203.771098811038</v>
      </c>
      <c r="E38" s="28">
        <v>2.6445981858635998e-004</v>
      </c>
      <c r="F38" s="22">
        <f t="shared" si="3"/>
        <v>36.887896886631992</v>
      </c>
      <c r="G38" s="22">
        <f t="shared" si="4"/>
        <v>44.507811740312007</v>
      </c>
      <c r="H38" s="33">
        <f t="shared" si="5"/>
        <v>100</v>
      </c>
    </row>
    <row r="39" spans="1:18" ht="16.5" customHeight="1">
      <c r="A39" s="16" t="s">
        <v>58</v>
      </c>
      <c r="B39" s="22">
        <v>115.10142351068301</v>
      </c>
      <c r="C39" s="22">
        <v>102.564324971562</v>
      </c>
      <c r="D39" s="22">
        <v>128.74804898194799</v>
      </c>
      <c r="E39" s="28">
        <v>1.5031503316931901e-002</v>
      </c>
      <c r="F39" s="22">
        <f t="shared" si="3"/>
        <v>12.537098539121004</v>
      </c>
      <c r="G39" s="22">
        <f t="shared" si="4"/>
        <v>13.646625471264983</v>
      </c>
      <c r="H39" s="33">
        <f t="shared" si="5"/>
        <v>100</v>
      </c>
    </row>
    <row r="40" spans="1:18" ht="16.5" customHeight="1">
      <c r="A40" s="16" t="s">
        <v>95</v>
      </c>
      <c r="B40" s="22">
        <v>89.234644148781697</v>
      </c>
      <c r="C40" s="22">
        <v>53.699852676422402</v>
      </c>
      <c r="D40" s="22">
        <v>139.35894506492301</v>
      </c>
      <c r="E40" s="28">
        <v>0.69772529402030403</v>
      </c>
      <c r="F40" s="22">
        <f t="shared" si="3"/>
        <v>35.534791472359295</v>
      </c>
      <c r="G40" s="22">
        <f t="shared" si="4"/>
        <v>50.124300916141308</v>
      </c>
      <c r="H40" s="33">
        <f t="shared" si="5"/>
        <v>100</v>
      </c>
    </row>
    <row r="41" spans="1:18" ht="16.5" customHeight="1">
      <c r="A41" s="16" t="s">
        <v>85</v>
      </c>
      <c r="B41" s="22">
        <v>95.804696735168804</v>
      </c>
      <c r="C41" s="22">
        <v>87.8860847534756</v>
      </c>
      <c r="D41" s="22">
        <v>104.245205799288</v>
      </c>
      <c r="E41" s="28">
        <v>0.33004928271656903</v>
      </c>
      <c r="F41" s="22">
        <f t="shared" si="3"/>
        <v>7.9186119816932035</v>
      </c>
      <c r="G41" s="22">
        <f t="shared" si="4"/>
        <v>8.4405090641191975</v>
      </c>
      <c r="H41" s="33">
        <f t="shared" si="5"/>
        <v>100</v>
      </c>
    </row>
    <row r="42" spans="1:18" ht="16.5" customHeight="1">
      <c r="A42" s="16" t="s">
        <v>43</v>
      </c>
      <c r="B42" s="22">
        <v>109.275093678068</v>
      </c>
      <c r="C42" s="22">
        <v>81.605543365245296</v>
      </c>
      <c r="D42" s="22">
        <v>143.30329413598</v>
      </c>
      <c r="E42" s="28">
        <v>0.57048285103027196</v>
      </c>
      <c r="F42" s="22">
        <f t="shared" si="3"/>
        <v>27.669550312822707</v>
      </c>
      <c r="G42" s="22">
        <f t="shared" si="4"/>
        <v>34.028200457911993</v>
      </c>
      <c r="H42" s="33">
        <f t="shared" si="5"/>
        <v>100</v>
      </c>
    </row>
    <row r="43" spans="1:18" ht="16.5" customHeight="1">
      <c r="A43" s="16" t="s">
        <v>64</v>
      </c>
      <c r="B43" s="22">
        <v>105.03605168378699</v>
      </c>
      <c r="C43" s="22">
        <v>91.786585092080799</v>
      </c>
      <c r="D43" s="22">
        <v>119.660565791262</v>
      </c>
      <c r="E43" s="28">
        <v>0.481043397608649</v>
      </c>
      <c r="F43" s="22">
        <f t="shared" si="3"/>
        <v>13.249466591706195</v>
      </c>
      <c r="G43" s="22">
        <f t="shared" si="4"/>
        <v>14.624514107475008</v>
      </c>
      <c r="H43" s="33">
        <f t="shared" si="5"/>
        <v>100</v>
      </c>
    </row>
    <row r="44" spans="1:18" ht="16.5" customHeight="1">
      <c r="A44" s="16" t="s">
        <v>77</v>
      </c>
      <c r="B44" s="22">
        <v>97.904269219611606</v>
      </c>
      <c r="C44" s="22">
        <v>80.232954860835093</v>
      </c>
      <c r="D44" s="22">
        <v>118.308697017547</v>
      </c>
      <c r="E44" s="28">
        <v>0.86401588293782805</v>
      </c>
      <c r="F44" s="22">
        <f t="shared" si="3"/>
        <v>17.671314358776513</v>
      </c>
      <c r="G44" s="22">
        <f t="shared" si="4"/>
        <v>20.404427797935398</v>
      </c>
      <c r="H44" s="33">
        <f t="shared" si="5"/>
        <v>100</v>
      </c>
    </row>
    <row r="45" spans="1:18" ht="16.5" customHeight="1">
      <c r="A45" s="16" t="s">
        <v>42</v>
      </c>
      <c r="B45" s="22">
        <v>83.469189451782597</v>
      </c>
      <c r="C45" s="22">
        <v>79.861354356032095</v>
      </c>
      <c r="D45" s="22">
        <v>87.198002665919603</v>
      </c>
      <c r="E45" s="28">
        <v>4.4408920985006301e-016</v>
      </c>
      <c r="F45" s="22">
        <f t="shared" si="3"/>
        <v>3.6078350957505023</v>
      </c>
      <c r="G45" s="22">
        <f t="shared" si="4"/>
        <v>3.7288132141370056</v>
      </c>
      <c r="H45" s="33">
        <f t="shared" si="5"/>
        <v>100</v>
      </c>
    </row>
    <row r="46" spans="1:18" ht="16.5" customHeight="1">
      <c r="A46" s="16" t="s">
        <v>96</v>
      </c>
      <c r="B46" s="22">
        <v>106.38161814777899</v>
      </c>
      <c r="C46" s="22">
        <v>89.312874816813206</v>
      </c>
      <c r="D46" s="22">
        <v>125.761632004956</v>
      </c>
      <c r="E46" s="28">
        <v>0.49641648320871301</v>
      </c>
      <c r="F46" s="22">
        <f t="shared" si="3"/>
        <v>17.068743330965788</v>
      </c>
      <c r="G46" s="22">
        <f t="shared" si="4"/>
        <v>19.380013857177005</v>
      </c>
      <c r="H46" s="33">
        <f t="shared" si="5"/>
        <v>100</v>
      </c>
    </row>
    <row r="47" spans="1:18" ht="16.5" customHeight="1">
      <c r="A47" s="16" t="s">
        <v>98</v>
      </c>
      <c r="B47" s="22">
        <v>109.627039414273</v>
      </c>
      <c r="C47" s="22">
        <v>95.233234712539399</v>
      </c>
      <c r="D47" s="22">
        <v>125.581598823341</v>
      </c>
      <c r="E47" s="28">
        <v>0.19713118125521301</v>
      </c>
      <c r="F47" s="22">
        <f t="shared" si="3"/>
        <v>14.3938047017336</v>
      </c>
      <c r="G47" s="22">
        <f t="shared" si="4"/>
        <v>15.954559409067997</v>
      </c>
      <c r="H47" s="33">
        <f t="shared" si="5"/>
        <v>100</v>
      </c>
    </row>
    <row r="48" spans="1:18" ht="16.5" customHeight="1">
      <c r="A48" s="16" t="s">
        <v>99</v>
      </c>
      <c r="B48" s="22">
        <v>81.287104538990604</v>
      </c>
      <c r="C48" s="22">
        <v>60.131495975209297</v>
      </c>
      <c r="D48" s="22">
        <v>107.468681364606</v>
      </c>
      <c r="E48" s="28">
        <v>0.164992360775329</v>
      </c>
      <c r="F48" s="22">
        <f t="shared" si="3"/>
        <v>21.155608563781307</v>
      </c>
      <c r="G48" s="22">
        <f t="shared" si="4"/>
        <v>26.181576825615394</v>
      </c>
      <c r="H48" s="33">
        <f t="shared" si="5"/>
        <v>100</v>
      </c>
    </row>
    <row r="49" spans="1:8" ht="16.5" customHeight="1">
      <c r="A49" s="16" t="s">
        <v>10</v>
      </c>
      <c r="B49" s="22">
        <v>89.599985725984993</v>
      </c>
      <c r="C49" s="22">
        <v>61.666007025190297</v>
      </c>
      <c r="D49" s="22">
        <v>125.836446642759</v>
      </c>
      <c r="E49" s="28">
        <v>0.58316485038212296</v>
      </c>
      <c r="F49" s="22">
        <f t="shared" si="3"/>
        <v>27.933978700794697</v>
      </c>
      <c r="G49" s="22">
        <f t="shared" si="4"/>
        <v>36.236460916774007</v>
      </c>
      <c r="H49" s="33">
        <f t="shared" si="5"/>
        <v>100</v>
      </c>
    </row>
    <row r="50" spans="1:8" ht="16.5" customHeight="1">
      <c r="A50" s="16" t="s">
        <v>100</v>
      </c>
      <c r="B50" s="22">
        <v>138.57927869492201</v>
      </c>
      <c r="C50" s="22">
        <v>100.279770395653</v>
      </c>
      <c r="D50" s="22">
        <v>186.67092429207301</v>
      </c>
      <c r="E50" s="28">
        <v>3.9469983020403901e-002</v>
      </c>
      <c r="F50" s="22">
        <f t="shared" si="3"/>
        <v>38.299508299269007</v>
      </c>
      <c r="G50" s="22">
        <f t="shared" si="4"/>
        <v>48.091645597151</v>
      </c>
      <c r="H50" s="33">
        <f t="shared" si="5"/>
        <v>100</v>
      </c>
    </row>
    <row r="51" spans="1:8" ht="16.5" customHeight="1">
      <c r="A51" s="16" t="s">
        <v>33</v>
      </c>
      <c r="B51" s="22">
        <v>59.117681254590501</v>
      </c>
      <c r="C51" s="22">
        <v>33.063215883193699</v>
      </c>
      <c r="D51" s="22">
        <v>97.511950942603804</v>
      </c>
      <c r="E51" s="28">
        <v>4.9989779632157103e-002</v>
      </c>
      <c r="F51" s="22">
        <f t="shared" si="3"/>
        <v>26.054465371396802</v>
      </c>
      <c r="G51" s="22">
        <f t="shared" si="4"/>
        <v>38.394269688013303</v>
      </c>
      <c r="H51" s="33">
        <f t="shared" si="5"/>
        <v>100</v>
      </c>
    </row>
    <row r="52" spans="1:8" ht="16.5" customHeight="1">
      <c r="A52" s="16" t="s">
        <v>101</v>
      </c>
      <c r="B52" s="22">
        <v>110.883547190529</v>
      </c>
      <c r="C52" s="22">
        <v>103.294372600534</v>
      </c>
      <c r="D52" s="22">
        <v>118.88278785697401</v>
      </c>
      <c r="E52" s="28">
        <v>3.8524767665475399e-003</v>
      </c>
      <c r="F52" s="22">
        <f t="shared" si="3"/>
        <v>7.5891745899949967</v>
      </c>
      <c r="G52" s="22">
        <f t="shared" si="4"/>
        <v>7.9992406664450044</v>
      </c>
      <c r="H52" s="33">
        <f t="shared" si="5"/>
        <v>100</v>
      </c>
    </row>
    <row r="53" spans="1:8" ht="16.5" customHeight="1">
      <c r="A53" s="16" t="s">
        <v>70</v>
      </c>
      <c r="B53" s="22">
        <v>95.929756180370603</v>
      </c>
      <c r="C53" s="22">
        <v>84.055177155337901</v>
      </c>
      <c r="D53" s="22">
        <v>109.011575702087</v>
      </c>
      <c r="E53" s="28">
        <v>0.545105653246161</v>
      </c>
      <c r="F53" s="22">
        <f t="shared" si="3"/>
        <v>11.874579025032702</v>
      </c>
      <c r="G53" s="22">
        <f t="shared" si="4"/>
        <v>13.081819521716398</v>
      </c>
      <c r="H53" s="33">
        <f t="shared" si="5"/>
        <v>100</v>
      </c>
    </row>
    <row r="54" spans="1:8" ht="16.5" customHeight="1">
      <c r="A54" s="16" t="s">
        <v>93</v>
      </c>
      <c r="B54" s="22">
        <v>97.729548885102602</v>
      </c>
      <c r="C54" s="22">
        <v>90.551910168859806</v>
      </c>
      <c r="D54" s="22">
        <v>105.324817687785</v>
      </c>
      <c r="E54" s="28">
        <v>0.56011993229684798</v>
      </c>
      <c r="F54" s="22">
        <f t="shared" si="3"/>
        <v>7.1776387162427966</v>
      </c>
      <c r="G54" s="22">
        <f t="shared" si="4"/>
        <v>7.5952688026823978</v>
      </c>
      <c r="H54" s="33">
        <f t="shared" si="5"/>
        <v>100</v>
      </c>
    </row>
    <row r="55" spans="1:8" ht="16.5" customHeight="1">
      <c r="A55" s="16" t="s">
        <v>48</v>
      </c>
      <c r="B55" s="22">
        <v>113.962122295274</v>
      </c>
      <c r="C55" s="22">
        <v>101.221328235988</v>
      </c>
      <c r="D55" s="22">
        <v>127.86265356027801</v>
      </c>
      <c r="E55" s="28">
        <v>2.8098213577883301e-002</v>
      </c>
      <c r="F55" s="22">
        <f t="shared" si="3"/>
        <v>12.740794059286003</v>
      </c>
      <c r="G55" s="22">
        <f t="shared" si="4"/>
        <v>13.900531265004005</v>
      </c>
      <c r="H55" s="33">
        <f t="shared" si="5"/>
        <v>100</v>
      </c>
    </row>
    <row r="56" spans="1:8" ht="16.5" customHeight="1">
      <c r="A56" s="16" t="s">
        <v>1</v>
      </c>
      <c r="B56" s="22">
        <v>168.18056570463699</v>
      </c>
      <c r="C56" s="22">
        <v>151.54337752210401</v>
      </c>
      <c r="D56" s="22">
        <v>186.14541355403401</v>
      </c>
      <c r="E56" s="28">
        <v>0</v>
      </c>
      <c r="F56" s="22">
        <f t="shared" si="3"/>
        <v>16.637188182532981</v>
      </c>
      <c r="G56" s="22">
        <f t="shared" si="4"/>
        <v>17.964847849397017</v>
      </c>
      <c r="H56" s="33">
        <f t="shared" si="5"/>
        <v>100</v>
      </c>
    </row>
    <row r="57" spans="1:8" ht="16.5" customHeight="1">
      <c r="A57" s="16" t="s">
        <v>102</v>
      </c>
      <c r="B57" s="22">
        <v>94.271595391806997</v>
      </c>
      <c r="C57" s="22">
        <v>88.274201450727901</v>
      </c>
      <c r="D57" s="22">
        <v>100.569190746967</v>
      </c>
      <c r="E57" s="28">
        <v>7.6305692131155303e-002</v>
      </c>
      <c r="F57" s="22">
        <f t="shared" si="3"/>
        <v>5.9973939410790962</v>
      </c>
      <c r="G57" s="22">
        <f t="shared" si="4"/>
        <v>6.2975953551599986</v>
      </c>
      <c r="H57" s="33">
        <f t="shared" si="5"/>
        <v>100</v>
      </c>
    </row>
    <row r="58" spans="1:8" ht="16.5" customHeight="1">
      <c r="A58" s="16" t="s">
        <v>29</v>
      </c>
      <c r="B58" s="22">
        <v>89.905144326172106</v>
      </c>
      <c r="C58" s="22">
        <v>80.916935890127604</v>
      </c>
      <c r="D58" s="22">
        <v>99.618775385963104</v>
      </c>
      <c r="E58" s="28">
        <v>4.4515875717585598e-002</v>
      </c>
      <c r="F58" s="22">
        <f t="shared" si="3"/>
        <v>8.988208436044502</v>
      </c>
      <c r="G58" s="22">
        <f t="shared" si="4"/>
        <v>9.7136310597909983</v>
      </c>
      <c r="H58" s="33">
        <f t="shared" si="5"/>
        <v>100</v>
      </c>
    </row>
    <row r="59" spans="1:8" ht="16.5" customHeight="1">
      <c r="A59" s="16" t="s">
        <v>55</v>
      </c>
      <c r="B59" s="22">
        <v>106.875150303781</v>
      </c>
      <c r="C59" s="22">
        <v>85.937507263287003</v>
      </c>
      <c r="D59" s="22">
        <v>131.36957458161001</v>
      </c>
      <c r="E59" s="28">
        <v>0.564331097939618</v>
      </c>
      <c r="F59" s="22">
        <f t="shared" si="3"/>
        <v>20.937643040493995</v>
      </c>
      <c r="G59" s="22">
        <f t="shared" si="4"/>
        <v>24.494424277829012</v>
      </c>
      <c r="H59" s="33">
        <f t="shared" si="5"/>
        <v>100</v>
      </c>
    </row>
    <row r="60" spans="1:8" ht="16.5" customHeight="1">
      <c r="A60" s="17" t="s">
        <v>94</v>
      </c>
      <c r="B60" s="23">
        <v>112.181599888527</v>
      </c>
      <c r="C60" s="23">
        <v>78.559146006456402</v>
      </c>
      <c r="D60" s="23">
        <v>155.312053244509</v>
      </c>
      <c r="E60" s="29">
        <v>0.54730102199975394</v>
      </c>
      <c r="F60" s="23">
        <f t="shared" si="3"/>
        <v>33.622453882070602</v>
      </c>
      <c r="G60" s="23">
        <f t="shared" si="4"/>
        <v>43.130453355981999</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sheetPr codeName="Sheet113">
    <tabColor rgb="FFFFFF00"/>
  </sheetPr>
  <dimension ref="A1:R62"/>
  <sheetViews>
    <sheetView view="pageBreakPreview" topLeftCell="A7"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45</v>
      </c>
      <c r="D1" s="26"/>
      <c r="F1" s="31"/>
      <c r="G1" s="31"/>
      <c r="H1" s="31"/>
    </row>
    <row r="2" spans="1:18" s="10" customFormat="1" ht="14.25">
      <c r="A2" s="12" t="s">
        <v>145</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79</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108.081448330519</v>
      </c>
      <c r="C5" s="21">
        <v>95.293602944807503</v>
      </c>
      <c r="D5" s="21">
        <v>122.107018010335</v>
      </c>
      <c r="E5" s="27">
        <v>0.22389412376148601</v>
      </c>
      <c r="F5" s="21">
        <f t="shared" ref="F5:F29" si="0">ABS(B5-C5)</f>
        <v>12.787845385711492</v>
      </c>
      <c r="G5" s="21">
        <f t="shared" ref="G5:G29" si="1">ABS(B5-D5)</f>
        <v>14.025569679816002</v>
      </c>
      <c r="H5" s="32">
        <f t="shared" ref="H5:H30" si="2">$B$30</f>
        <v>100</v>
      </c>
    </row>
    <row r="6" spans="1:18" ht="16.5" customHeight="1">
      <c r="A6" s="16" t="s">
        <v>72</v>
      </c>
      <c r="B6" s="22">
        <v>77.972668396437598</v>
      </c>
      <c r="C6" s="22">
        <v>65.1916055841005</v>
      </c>
      <c r="D6" s="22">
        <v>92.5264553762444</v>
      </c>
      <c r="E6" s="28">
        <v>4.85412769442273e-003</v>
      </c>
      <c r="F6" s="22">
        <f t="shared" si="0"/>
        <v>12.781062812337098</v>
      </c>
      <c r="G6" s="22">
        <f t="shared" si="1"/>
        <v>14.553786979806802</v>
      </c>
      <c r="H6" s="33">
        <f t="shared" si="2"/>
        <v>100</v>
      </c>
    </row>
    <row r="7" spans="1:18" ht="16.5" customHeight="1">
      <c r="A7" s="16" t="s">
        <v>89</v>
      </c>
      <c r="B7" s="22">
        <v>83.524700441739597</v>
      </c>
      <c r="C7" s="22">
        <v>47.7104037988152</v>
      </c>
      <c r="D7" s="22">
        <v>135.64742963306199</v>
      </c>
      <c r="E7" s="28">
        <v>0.54395433207353705</v>
      </c>
      <c r="F7" s="22">
        <f t="shared" si="0"/>
        <v>35.814296642924397</v>
      </c>
      <c r="G7" s="22">
        <f t="shared" si="1"/>
        <v>52.122729191322392</v>
      </c>
      <c r="H7" s="33">
        <f t="shared" si="2"/>
        <v>100</v>
      </c>
    </row>
    <row r="8" spans="1:18" ht="16.5" customHeight="1">
      <c r="A8" s="16" t="s">
        <v>58</v>
      </c>
      <c r="B8" s="22">
        <v>106.4076764167</v>
      </c>
      <c r="C8" s="22">
        <v>87.201532342138705</v>
      </c>
      <c r="D8" s="22">
        <v>128.584316596919</v>
      </c>
      <c r="E8" s="28">
        <v>0.55339051966429598</v>
      </c>
      <c r="F8" s="22">
        <f t="shared" si="0"/>
        <v>19.206144074561294</v>
      </c>
      <c r="G8" s="22">
        <f t="shared" si="1"/>
        <v>22.176640180218996</v>
      </c>
      <c r="H8" s="33">
        <f t="shared" si="2"/>
        <v>100</v>
      </c>
    </row>
    <row r="9" spans="1:18" ht="16.5" customHeight="1">
      <c r="A9" s="16" t="s">
        <v>95</v>
      </c>
      <c r="B9" s="22">
        <v>100.050856123429</v>
      </c>
      <c r="C9" s="22">
        <v>32.2425862209274</v>
      </c>
      <c r="D9" s="22">
        <v>233.484712315764</v>
      </c>
      <c r="E9" s="28">
        <v>0.82390384321981502</v>
      </c>
      <c r="F9" s="22">
        <f t="shared" si="0"/>
        <v>67.808269902501593</v>
      </c>
      <c r="G9" s="22">
        <f t="shared" si="1"/>
        <v>133.43385619233499</v>
      </c>
      <c r="H9" s="33">
        <f t="shared" si="2"/>
        <v>100</v>
      </c>
    </row>
    <row r="10" spans="1:18" ht="16.5" customHeight="1">
      <c r="A10" s="16" t="s">
        <v>85</v>
      </c>
      <c r="B10" s="22">
        <v>105.304392544264</v>
      </c>
      <c r="C10" s="22">
        <v>93.647919081303002</v>
      </c>
      <c r="D10" s="22">
        <v>118.010572455944</v>
      </c>
      <c r="E10" s="28">
        <v>0.39006598985010998</v>
      </c>
      <c r="F10" s="22">
        <f t="shared" si="0"/>
        <v>11.656473462961003</v>
      </c>
      <c r="G10" s="22">
        <f t="shared" si="1"/>
        <v>12.706179911679996</v>
      </c>
      <c r="H10" s="33">
        <f t="shared" si="2"/>
        <v>100</v>
      </c>
    </row>
    <row r="11" spans="1:18" ht="16.5" customHeight="1">
      <c r="A11" s="16" t="s">
        <v>43</v>
      </c>
      <c r="B11" s="22">
        <v>78.531943126876499</v>
      </c>
      <c r="C11" s="22">
        <v>41.773893355149703</v>
      </c>
      <c r="D11" s="22">
        <v>134.30116350684</v>
      </c>
      <c r="E11" s="28">
        <v>0.45291448051132599</v>
      </c>
      <c r="F11" s="22">
        <f t="shared" si="0"/>
        <v>36.758049771726796</v>
      </c>
      <c r="G11" s="22">
        <f t="shared" si="1"/>
        <v>55.7692203799635</v>
      </c>
      <c r="H11" s="33">
        <f t="shared" si="2"/>
        <v>100</v>
      </c>
    </row>
    <row r="12" spans="1:18" ht="16.5" customHeight="1">
      <c r="A12" s="16" t="s">
        <v>64</v>
      </c>
      <c r="B12" s="22">
        <v>73.981141665717999</v>
      </c>
      <c r="C12" s="22">
        <v>56.028871008922501</v>
      </c>
      <c r="D12" s="22">
        <v>95.853317713679203</v>
      </c>
      <c r="E12" s="28">
        <v>2.5955682127752001e-002</v>
      </c>
      <c r="F12" s="22">
        <f t="shared" si="0"/>
        <v>17.952270656795498</v>
      </c>
      <c r="G12" s="22">
        <f t="shared" si="1"/>
        <v>21.872176047961204</v>
      </c>
      <c r="H12" s="33">
        <f t="shared" si="2"/>
        <v>100</v>
      </c>
    </row>
    <row r="13" spans="1:18" ht="16.5" customHeight="1">
      <c r="A13" s="16" t="s">
        <v>77</v>
      </c>
      <c r="B13" s="22">
        <v>98.6308795929003</v>
      </c>
      <c r="C13" s="22">
        <v>71.372012126512601</v>
      </c>
      <c r="D13" s="22">
        <v>132.85909430860301</v>
      </c>
      <c r="E13" s="28">
        <v>0.98829171028722096</v>
      </c>
      <c r="F13" s="22">
        <f t="shared" si="0"/>
        <v>27.258867466387699</v>
      </c>
      <c r="G13" s="22">
        <f t="shared" si="1"/>
        <v>34.228214715702705</v>
      </c>
      <c r="H13" s="33">
        <f t="shared" si="2"/>
        <v>100</v>
      </c>
    </row>
    <row r="14" spans="1:18" ht="16.5" customHeight="1">
      <c r="A14" s="16" t="s">
        <v>42</v>
      </c>
      <c r="B14" s="22">
        <v>82.697120259541506</v>
      </c>
      <c r="C14" s="22">
        <v>76.584054661910599</v>
      </c>
      <c r="D14" s="22">
        <v>89.168305224634693</v>
      </c>
      <c r="E14" s="28">
        <v>8.0878605634993103e-007</v>
      </c>
      <c r="F14" s="22">
        <f t="shared" si="0"/>
        <v>6.1130655976309072</v>
      </c>
      <c r="G14" s="22">
        <f t="shared" si="1"/>
        <v>6.4711849650931867</v>
      </c>
      <c r="H14" s="33">
        <f t="shared" si="2"/>
        <v>100</v>
      </c>
    </row>
    <row r="15" spans="1:18" ht="16.5" customHeight="1">
      <c r="A15" s="16" t="s">
        <v>96</v>
      </c>
      <c r="B15" s="22">
        <v>83.029803641054002</v>
      </c>
      <c r="C15" s="22">
        <v>63.798787557175402</v>
      </c>
      <c r="D15" s="22">
        <v>106.23336133009001</v>
      </c>
      <c r="E15" s="28">
        <v>0.155368228940194</v>
      </c>
      <c r="F15" s="22">
        <f t="shared" si="0"/>
        <v>19.2310160838786</v>
      </c>
      <c r="G15" s="22">
        <f t="shared" si="1"/>
        <v>23.203557689036003</v>
      </c>
      <c r="H15" s="33">
        <f t="shared" si="2"/>
        <v>100</v>
      </c>
    </row>
    <row r="16" spans="1:18" ht="16.5" customHeight="1">
      <c r="A16" s="16" t="s">
        <v>98</v>
      </c>
      <c r="B16" s="22">
        <v>82.977668658870698</v>
      </c>
      <c r="C16" s="22">
        <v>66.1838917446549</v>
      </c>
      <c r="D16" s="22">
        <v>102.73356979871301</v>
      </c>
      <c r="E16" s="28">
        <v>9.6313944419524497e-002</v>
      </c>
      <c r="F16" s="22">
        <f t="shared" si="0"/>
        <v>16.793776914215798</v>
      </c>
      <c r="G16" s="22">
        <f t="shared" si="1"/>
        <v>19.755901139842308</v>
      </c>
      <c r="H16" s="33">
        <f t="shared" si="2"/>
        <v>100</v>
      </c>
    </row>
    <row r="17" spans="1:8" ht="16.5" customHeight="1">
      <c r="A17" s="16" t="s">
        <v>99</v>
      </c>
      <c r="B17" s="22">
        <v>73.6909695507576</v>
      </c>
      <c r="C17" s="22">
        <v>45.598135516765304</v>
      </c>
      <c r="D17" s="22">
        <v>112.650534562281</v>
      </c>
      <c r="E17" s="28">
        <v>0.18992852123846901</v>
      </c>
      <c r="F17" s="22">
        <f t="shared" si="0"/>
        <v>28.092834033992297</v>
      </c>
      <c r="G17" s="22">
        <f t="shared" si="1"/>
        <v>38.959565011523395</v>
      </c>
      <c r="H17" s="33">
        <f t="shared" si="2"/>
        <v>100</v>
      </c>
    </row>
    <row r="18" spans="1:8" ht="16.5" customHeight="1">
      <c r="A18" s="16" t="s">
        <v>10</v>
      </c>
      <c r="B18" s="22">
        <v>66.385794135215903</v>
      </c>
      <c r="C18" s="22">
        <v>33.094013007123998</v>
      </c>
      <c r="D18" s="22">
        <v>118.790804235186</v>
      </c>
      <c r="E18" s="28">
        <v>0.21295940164274499</v>
      </c>
      <c r="F18" s="22">
        <f t="shared" si="0"/>
        <v>33.291781128091905</v>
      </c>
      <c r="G18" s="22">
        <f t="shared" si="1"/>
        <v>52.405010099970099</v>
      </c>
      <c r="H18" s="33">
        <f t="shared" si="2"/>
        <v>100</v>
      </c>
    </row>
    <row r="19" spans="1:8" ht="16.5" customHeight="1">
      <c r="A19" s="16" t="s">
        <v>100</v>
      </c>
      <c r="B19" s="22">
        <v>91.170148733160104</v>
      </c>
      <c r="C19" s="22">
        <v>45.449273106399303</v>
      </c>
      <c r="D19" s="22">
        <v>163.139952324657</v>
      </c>
      <c r="E19" s="28">
        <v>0.87070687923046097</v>
      </c>
      <c r="F19" s="22">
        <f t="shared" si="0"/>
        <v>45.720875626760801</v>
      </c>
      <c r="G19" s="22">
        <f t="shared" si="1"/>
        <v>71.969803591496898</v>
      </c>
      <c r="H19" s="33">
        <f t="shared" si="2"/>
        <v>100</v>
      </c>
    </row>
    <row r="20" spans="1:8" ht="16.5" customHeight="1">
      <c r="A20" s="16" t="s">
        <v>33</v>
      </c>
      <c r="B20" s="22">
        <v>164.07162149143301</v>
      </c>
      <c r="C20" s="22">
        <v>59.911866652602001</v>
      </c>
      <c r="D20" s="22">
        <v>357.126365540042</v>
      </c>
      <c r="E20" s="28">
        <v>0.33515313959311199</v>
      </c>
      <c r="F20" s="22">
        <f t="shared" si="0"/>
        <v>104.15975483883101</v>
      </c>
      <c r="G20" s="22">
        <f t="shared" si="1"/>
        <v>193.054744048609</v>
      </c>
      <c r="H20" s="33">
        <f t="shared" si="2"/>
        <v>100</v>
      </c>
    </row>
    <row r="21" spans="1:8" ht="16.5" customHeight="1">
      <c r="A21" s="16" t="s">
        <v>101</v>
      </c>
      <c r="B21" s="22">
        <v>171.469137343938</v>
      </c>
      <c r="C21" s="22">
        <v>158.32863915444801</v>
      </c>
      <c r="D21" s="22">
        <v>185.40922425796501</v>
      </c>
      <c r="E21" s="28">
        <v>0</v>
      </c>
      <c r="F21" s="22">
        <f t="shared" si="0"/>
        <v>13.140498189489989</v>
      </c>
      <c r="G21" s="22">
        <f t="shared" si="1"/>
        <v>13.940086914027006</v>
      </c>
      <c r="H21" s="33">
        <f t="shared" si="2"/>
        <v>100</v>
      </c>
    </row>
    <row r="22" spans="1:8" ht="16.5" customHeight="1">
      <c r="A22" s="16" t="s">
        <v>70</v>
      </c>
      <c r="B22" s="22">
        <v>179.04912449732799</v>
      </c>
      <c r="C22" s="22">
        <v>153.64060530988101</v>
      </c>
      <c r="D22" s="22">
        <v>207.45879496142501</v>
      </c>
      <c r="E22" s="28">
        <v>5.7731597280508101e-015</v>
      </c>
      <c r="F22" s="22">
        <f t="shared" si="0"/>
        <v>25.408519187446984</v>
      </c>
      <c r="G22" s="22">
        <f t="shared" si="1"/>
        <v>28.409670464097019</v>
      </c>
      <c r="H22" s="33">
        <f t="shared" si="2"/>
        <v>100</v>
      </c>
    </row>
    <row r="23" spans="1:8" ht="16.5" customHeight="1">
      <c r="A23" s="16" t="s">
        <v>93</v>
      </c>
      <c r="B23" s="22">
        <v>87.650158691730596</v>
      </c>
      <c r="C23" s="22">
        <v>76.473677286360598</v>
      </c>
      <c r="D23" s="22">
        <v>100.00032763612801</v>
      </c>
      <c r="E23" s="28">
        <v>5.3665380608946198e-002</v>
      </c>
      <c r="F23" s="22">
        <f t="shared" si="0"/>
        <v>11.176481405369998</v>
      </c>
      <c r="G23" s="22">
        <f t="shared" si="1"/>
        <v>12.35016894439741</v>
      </c>
      <c r="H23" s="33">
        <f t="shared" si="2"/>
        <v>100</v>
      </c>
    </row>
    <row r="24" spans="1:8" ht="16.5" customHeight="1">
      <c r="A24" s="16" t="s">
        <v>48</v>
      </c>
      <c r="B24" s="22">
        <v>70.819949693221304</v>
      </c>
      <c r="C24" s="22">
        <v>53.1982568433992</v>
      </c>
      <c r="D24" s="22">
        <v>92.406876426800807</v>
      </c>
      <c r="E24" s="28">
        <v>1.27465381108371e-002</v>
      </c>
      <c r="F24" s="22">
        <f t="shared" si="0"/>
        <v>17.621692849822104</v>
      </c>
      <c r="G24" s="22">
        <f t="shared" si="1"/>
        <v>21.586926733579503</v>
      </c>
      <c r="H24" s="33">
        <f t="shared" si="2"/>
        <v>100</v>
      </c>
    </row>
    <row r="25" spans="1:8" ht="16.5" customHeight="1">
      <c r="A25" s="16" t="s">
        <v>1</v>
      </c>
      <c r="B25" s="22">
        <v>75.767431601476503</v>
      </c>
      <c r="C25" s="22">
        <v>55.047064573903498</v>
      </c>
      <c r="D25" s="22">
        <v>101.717197259842</v>
      </c>
      <c r="E25" s="28">
        <v>7.49063452774206e-002</v>
      </c>
      <c r="F25" s="22">
        <f t="shared" si="0"/>
        <v>20.720367027573005</v>
      </c>
      <c r="G25" s="22">
        <f t="shared" si="1"/>
        <v>25.949765658365493</v>
      </c>
      <c r="H25" s="33">
        <f t="shared" si="2"/>
        <v>100</v>
      </c>
    </row>
    <row r="26" spans="1:8" ht="16.5" customHeight="1">
      <c r="A26" s="16" t="s">
        <v>102</v>
      </c>
      <c r="B26" s="22">
        <v>96.507367437055805</v>
      </c>
      <c r="C26" s="22">
        <v>86.820266501075096</v>
      </c>
      <c r="D26" s="22">
        <v>106.979671186598</v>
      </c>
      <c r="E26" s="28">
        <v>0.51529184716048704</v>
      </c>
      <c r="F26" s="22">
        <f t="shared" si="0"/>
        <v>9.687100935980709</v>
      </c>
      <c r="G26" s="22">
        <f t="shared" si="1"/>
        <v>10.472303749542192</v>
      </c>
      <c r="H26" s="33">
        <f t="shared" si="2"/>
        <v>100</v>
      </c>
    </row>
    <row r="27" spans="1:8" ht="16.5" customHeight="1">
      <c r="A27" s="16" t="s">
        <v>29</v>
      </c>
      <c r="B27" s="22">
        <v>86.163152258398199</v>
      </c>
      <c r="C27" s="22">
        <v>73.766361277884897</v>
      </c>
      <c r="D27" s="22">
        <v>100.04667348353399</v>
      </c>
      <c r="E27" s="28">
        <v>5.49105444316575e-002</v>
      </c>
      <c r="F27" s="22">
        <f t="shared" si="0"/>
        <v>12.396790980513302</v>
      </c>
      <c r="G27" s="22">
        <f t="shared" si="1"/>
        <v>13.883521225135794</v>
      </c>
      <c r="H27" s="33">
        <f t="shared" si="2"/>
        <v>100</v>
      </c>
    </row>
    <row r="28" spans="1:8" ht="16.5" customHeight="1">
      <c r="A28" s="16" t="s">
        <v>55</v>
      </c>
      <c r="B28" s="22">
        <v>64.580621472979203</v>
      </c>
      <c r="C28" s="22">
        <v>46.338779797134002</v>
      </c>
      <c r="D28" s="22">
        <v>87.613626532200897</v>
      </c>
      <c r="E28" s="28">
        <v>5.7906088823496101e-003</v>
      </c>
      <c r="F28" s="22">
        <f t="shared" si="0"/>
        <v>18.241841675845201</v>
      </c>
      <c r="G28" s="22">
        <f t="shared" si="1"/>
        <v>23.033005059221694</v>
      </c>
      <c r="H28" s="33">
        <f t="shared" si="2"/>
        <v>100</v>
      </c>
    </row>
    <row r="29" spans="1:8" ht="16.5" customHeight="1">
      <c r="A29" s="17" t="s">
        <v>94</v>
      </c>
      <c r="B29" s="23">
        <v>85.4531860761617</v>
      </c>
      <c r="C29" s="23">
        <v>46.678440638174798</v>
      </c>
      <c r="D29" s="23">
        <v>143.38547705625999</v>
      </c>
      <c r="E29" s="29">
        <v>0.64173767103450996</v>
      </c>
      <c r="F29" s="23">
        <f t="shared" si="0"/>
        <v>38.774745437986901</v>
      </c>
      <c r="G29" s="23">
        <f t="shared" si="1"/>
        <v>57.932290980098287</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45</v>
      </c>
      <c r="D32" s="26"/>
      <c r="F32" s="31"/>
      <c r="G32" s="31"/>
      <c r="H32" s="31"/>
    </row>
    <row r="33" spans="1:18" s="10" customFormat="1" ht="14.25">
      <c r="A33" s="12" t="s">
        <v>112</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79</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100.985276883289</v>
      </c>
      <c r="C36" s="21">
        <v>92.863796019653293</v>
      </c>
      <c r="D36" s="21">
        <v>109.626755116693</v>
      </c>
      <c r="E36" s="27">
        <v>0.83129914083545298</v>
      </c>
      <c r="F36" s="21">
        <f t="shared" ref="F36:F60" si="3">ABS(B36-C36)</f>
        <v>8.1214808636357105</v>
      </c>
      <c r="G36" s="21">
        <f t="shared" ref="G36:G60" si="4">ABS(B36-D36)</f>
        <v>8.6414782334040012</v>
      </c>
      <c r="H36" s="32">
        <f t="shared" ref="H36:H61" si="5">$B$61</f>
        <v>100</v>
      </c>
    </row>
    <row r="37" spans="1:18" ht="16.5" customHeight="1">
      <c r="A37" s="16" t="s">
        <v>72</v>
      </c>
      <c r="B37" s="22">
        <v>89.270691944146805</v>
      </c>
      <c r="C37" s="22">
        <v>80.097790027489694</v>
      </c>
      <c r="D37" s="22">
        <v>99.206024094670497</v>
      </c>
      <c r="E37" s="28">
        <v>3.7177459325626203e-002</v>
      </c>
      <c r="F37" s="22">
        <f t="shared" si="3"/>
        <v>9.1729019166571106</v>
      </c>
      <c r="G37" s="22">
        <f t="shared" si="4"/>
        <v>9.935332150523692</v>
      </c>
      <c r="H37" s="33">
        <f t="shared" si="5"/>
        <v>100</v>
      </c>
    </row>
    <row r="38" spans="1:18" ht="16.5" customHeight="1">
      <c r="A38" s="16" t="s">
        <v>89</v>
      </c>
      <c r="B38" s="22">
        <v>101.133657201856</v>
      </c>
      <c r="C38" s="22">
        <v>75.525600305464096</v>
      </c>
      <c r="D38" s="22">
        <v>132.62661908798501</v>
      </c>
      <c r="E38" s="28">
        <v>0.99077644703929701</v>
      </c>
      <c r="F38" s="22">
        <f t="shared" si="3"/>
        <v>25.608056896391901</v>
      </c>
      <c r="G38" s="22">
        <f t="shared" si="4"/>
        <v>31.492961886129009</v>
      </c>
      <c r="H38" s="33">
        <f t="shared" si="5"/>
        <v>100</v>
      </c>
    </row>
    <row r="39" spans="1:18" ht="16.5" customHeight="1">
      <c r="A39" s="16" t="s">
        <v>58</v>
      </c>
      <c r="B39" s="22">
        <v>89.221518174728701</v>
      </c>
      <c r="C39" s="22">
        <v>77.640387352523803</v>
      </c>
      <c r="D39" s="22">
        <v>102.042748077383</v>
      </c>
      <c r="E39" s="28">
        <v>0.10246550002323</v>
      </c>
      <c r="F39" s="22">
        <f t="shared" si="3"/>
        <v>11.581130822204898</v>
      </c>
      <c r="G39" s="22">
        <f t="shared" si="4"/>
        <v>12.821229902654295</v>
      </c>
      <c r="H39" s="33">
        <f t="shared" si="5"/>
        <v>100</v>
      </c>
    </row>
    <row r="40" spans="1:18" ht="16.5" customHeight="1">
      <c r="A40" s="16" t="s">
        <v>95</v>
      </c>
      <c r="B40" s="22">
        <v>102.47327580198601</v>
      </c>
      <c r="C40" s="22">
        <v>52.888418022390297</v>
      </c>
      <c r="D40" s="22">
        <v>179.01258610163401</v>
      </c>
      <c r="E40" s="28">
        <v>0.95098087143420795</v>
      </c>
      <c r="F40" s="22">
        <f t="shared" si="3"/>
        <v>49.584857779595708</v>
      </c>
      <c r="G40" s="22">
        <f t="shared" si="4"/>
        <v>76.539310299648008</v>
      </c>
      <c r="H40" s="33">
        <f t="shared" si="5"/>
        <v>100</v>
      </c>
    </row>
    <row r="41" spans="1:18" ht="16.5" customHeight="1">
      <c r="A41" s="16" t="s">
        <v>85</v>
      </c>
      <c r="B41" s="22">
        <v>97.091076375953804</v>
      </c>
      <c r="C41" s="22">
        <v>89.638902772024494</v>
      </c>
      <c r="D41" s="22">
        <v>104.997455254755</v>
      </c>
      <c r="E41" s="28">
        <v>0.47180264286630602</v>
      </c>
      <c r="F41" s="22">
        <f t="shared" si="3"/>
        <v>7.4521736039293103</v>
      </c>
      <c r="G41" s="22">
        <f t="shared" si="4"/>
        <v>7.9063788788011919</v>
      </c>
      <c r="H41" s="33">
        <f t="shared" si="5"/>
        <v>100</v>
      </c>
    </row>
    <row r="42" spans="1:18" ht="16.5" customHeight="1">
      <c r="A42" s="16" t="s">
        <v>43</v>
      </c>
      <c r="B42" s="22">
        <v>86.300361008615795</v>
      </c>
      <c r="C42" s="22">
        <v>61.0631653360238</v>
      </c>
      <c r="D42" s="22">
        <v>118.45793413605099</v>
      </c>
      <c r="E42" s="28">
        <v>0.40444210642997902</v>
      </c>
      <c r="F42" s="22">
        <f t="shared" si="3"/>
        <v>25.237195672591994</v>
      </c>
      <c r="G42" s="22">
        <f t="shared" si="4"/>
        <v>32.157573127435199</v>
      </c>
      <c r="H42" s="33">
        <f t="shared" si="5"/>
        <v>100</v>
      </c>
    </row>
    <row r="43" spans="1:18" ht="16.5" customHeight="1">
      <c r="A43" s="16" t="s">
        <v>64</v>
      </c>
      <c r="B43" s="22">
        <v>83.439736364467706</v>
      </c>
      <c r="C43" s="22">
        <v>72.193546272802394</v>
      </c>
      <c r="D43" s="22">
        <v>95.940951596179005</v>
      </c>
      <c r="E43" s="28">
        <v>1.2004003761660199e-002</v>
      </c>
      <c r="F43" s="22">
        <f t="shared" si="3"/>
        <v>11.246190091665312</v>
      </c>
      <c r="G43" s="22">
        <f t="shared" si="4"/>
        <v>12.501215231711299</v>
      </c>
      <c r="H43" s="33">
        <f t="shared" si="5"/>
        <v>100</v>
      </c>
    </row>
    <row r="44" spans="1:18" ht="16.5" customHeight="1">
      <c r="A44" s="16" t="s">
        <v>77</v>
      </c>
      <c r="B44" s="22">
        <v>91.641980139394903</v>
      </c>
      <c r="C44" s="22">
        <v>75.027088771073807</v>
      </c>
      <c r="D44" s="22">
        <v>110.839668300653</v>
      </c>
      <c r="E44" s="28">
        <v>0.39398947420591302</v>
      </c>
      <c r="F44" s="22">
        <f t="shared" si="3"/>
        <v>16.614891368321096</v>
      </c>
      <c r="G44" s="22">
        <f t="shared" si="4"/>
        <v>19.1976881612581</v>
      </c>
      <c r="H44" s="33">
        <f t="shared" si="5"/>
        <v>100</v>
      </c>
    </row>
    <row r="45" spans="1:18" ht="16.5" customHeight="1">
      <c r="A45" s="16" t="s">
        <v>42</v>
      </c>
      <c r="B45" s="22">
        <v>92.366648736713003</v>
      </c>
      <c r="C45" s="22">
        <v>88.149476821116494</v>
      </c>
      <c r="D45" s="22">
        <v>96.733441975329796</v>
      </c>
      <c r="E45" s="28">
        <v>7.8130752792993096e-004</v>
      </c>
      <c r="F45" s="22">
        <f t="shared" si="3"/>
        <v>4.2171719155965093</v>
      </c>
      <c r="G45" s="22">
        <f t="shared" si="4"/>
        <v>4.3667932386167934</v>
      </c>
      <c r="H45" s="33">
        <f t="shared" si="5"/>
        <v>100</v>
      </c>
    </row>
    <row r="46" spans="1:18" ht="16.5" customHeight="1">
      <c r="A46" s="16" t="s">
        <v>96</v>
      </c>
      <c r="B46" s="22">
        <v>114.050780971487</v>
      </c>
      <c r="C46" s="22">
        <v>98.526125885448593</v>
      </c>
      <c r="D46" s="22">
        <v>131.32684946595199</v>
      </c>
      <c r="E46" s="28">
        <v>7.3555356008189604e-002</v>
      </c>
      <c r="F46" s="22">
        <f t="shared" si="3"/>
        <v>15.524655086038408</v>
      </c>
      <c r="G46" s="22">
        <f t="shared" si="4"/>
        <v>17.276068494464994</v>
      </c>
      <c r="H46" s="33">
        <f t="shared" si="5"/>
        <v>100</v>
      </c>
    </row>
    <row r="47" spans="1:18" ht="16.5" customHeight="1">
      <c r="A47" s="16" t="s">
        <v>98</v>
      </c>
      <c r="B47" s="22">
        <v>87.741213244101502</v>
      </c>
      <c r="C47" s="22">
        <v>75.707398845772701</v>
      </c>
      <c r="D47" s="22">
        <v>101.14394207553499</v>
      </c>
      <c r="E47" s="28">
        <v>7.6733168638066604e-002</v>
      </c>
      <c r="F47" s="22">
        <f t="shared" si="3"/>
        <v>12.033814398328801</v>
      </c>
      <c r="G47" s="22">
        <f t="shared" si="4"/>
        <v>13.402728831433492</v>
      </c>
      <c r="H47" s="33">
        <f t="shared" si="5"/>
        <v>100</v>
      </c>
    </row>
    <row r="48" spans="1:18" ht="16.5" customHeight="1">
      <c r="A48" s="16" t="s">
        <v>99</v>
      </c>
      <c r="B48" s="22">
        <v>79.510890247128103</v>
      </c>
      <c r="C48" s="22">
        <v>60.523575432573097</v>
      </c>
      <c r="D48" s="22">
        <v>102.565496746194</v>
      </c>
      <c r="E48" s="28">
        <v>8.7836971258129906e-002</v>
      </c>
      <c r="F48" s="22">
        <f t="shared" si="3"/>
        <v>18.987314814555006</v>
      </c>
      <c r="G48" s="22">
        <f t="shared" si="4"/>
        <v>23.054606499065898</v>
      </c>
      <c r="H48" s="33">
        <f t="shared" si="5"/>
        <v>100</v>
      </c>
    </row>
    <row r="49" spans="1:8" ht="16.5" customHeight="1">
      <c r="A49" s="16" t="s">
        <v>10</v>
      </c>
      <c r="B49" s="22">
        <v>81.993221025830906</v>
      </c>
      <c r="C49" s="22">
        <v>58.015581318757199</v>
      </c>
      <c r="D49" s="22">
        <v>112.545851052823</v>
      </c>
      <c r="E49" s="28">
        <v>0.24915326053579301</v>
      </c>
      <c r="F49" s="22">
        <f t="shared" si="3"/>
        <v>23.977639707073706</v>
      </c>
      <c r="G49" s="22">
        <f t="shared" si="4"/>
        <v>30.552630026992091</v>
      </c>
      <c r="H49" s="33">
        <f t="shared" si="5"/>
        <v>100</v>
      </c>
    </row>
    <row r="50" spans="1:8" ht="16.5" customHeight="1">
      <c r="A50" s="16" t="s">
        <v>100</v>
      </c>
      <c r="B50" s="22">
        <v>106.14271977391699</v>
      </c>
      <c r="C50" s="22">
        <v>69.317799608726006</v>
      </c>
      <c r="D50" s="22">
        <v>155.53083574804299</v>
      </c>
      <c r="E50" s="28">
        <v>0.83913879933110302</v>
      </c>
      <c r="F50" s="22">
        <f t="shared" si="3"/>
        <v>36.824920165190989</v>
      </c>
      <c r="G50" s="22">
        <f t="shared" si="4"/>
        <v>49.388115974125995</v>
      </c>
      <c r="H50" s="33">
        <f t="shared" si="5"/>
        <v>100</v>
      </c>
    </row>
    <row r="51" spans="1:8" ht="16.5" customHeight="1">
      <c r="A51" s="16" t="s">
        <v>33</v>
      </c>
      <c r="B51" s="22">
        <v>78.043864408468394</v>
      </c>
      <c r="C51" s="22">
        <v>28.498247015484399</v>
      </c>
      <c r="D51" s="22">
        <v>169.874115922914</v>
      </c>
      <c r="E51" s="28">
        <v>0.66832044683035097</v>
      </c>
      <c r="F51" s="22">
        <f t="shared" si="3"/>
        <v>49.545617392983999</v>
      </c>
      <c r="G51" s="22">
        <f t="shared" si="4"/>
        <v>91.830251514445607</v>
      </c>
      <c r="H51" s="33">
        <f t="shared" si="5"/>
        <v>100</v>
      </c>
    </row>
    <row r="52" spans="1:8" ht="16.5" customHeight="1">
      <c r="A52" s="16" t="s">
        <v>101</v>
      </c>
      <c r="B52" s="22">
        <v>145.982306601874</v>
      </c>
      <c r="C52" s="22">
        <v>138.03809679298899</v>
      </c>
      <c r="D52" s="22">
        <v>154.26449853883801</v>
      </c>
      <c r="E52" s="28">
        <v>0</v>
      </c>
      <c r="F52" s="22">
        <f t="shared" si="3"/>
        <v>7.9442098088850059</v>
      </c>
      <c r="G52" s="22">
        <f t="shared" si="4"/>
        <v>8.2821919369640113</v>
      </c>
      <c r="H52" s="33">
        <f t="shared" si="5"/>
        <v>100</v>
      </c>
    </row>
    <row r="53" spans="1:8" ht="16.5" customHeight="1">
      <c r="A53" s="16" t="s">
        <v>70</v>
      </c>
      <c r="B53" s="22">
        <v>144.939065887108</v>
      </c>
      <c r="C53" s="22">
        <v>129.53801091452999</v>
      </c>
      <c r="D53" s="22">
        <v>161.66722783745701</v>
      </c>
      <c r="E53" s="28">
        <v>2.6525670548949201e-011</v>
      </c>
      <c r="F53" s="22">
        <f t="shared" si="3"/>
        <v>15.401054972578009</v>
      </c>
      <c r="G53" s="22">
        <f t="shared" si="4"/>
        <v>16.728161950349005</v>
      </c>
      <c r="H53" s="33">
        <f t="shared" si="5"/>
        <v>100</v>
      </c>
    </row>
    <row r="54" spans="1:8" ht="16.5" customHeight="1">
      <c r="A54" s="16" t="s">
        <v>93</v>
      </c>
      <c r="B54" s="22">
        <v>86.853635068796905</v>
      </c>
      <c r="C54" s="22">
        <v>79.968441667537704</v>
      </c>
      <c r="D54" s="22">
        <v>94.173019546379095</v>
      </c>
      <c r="E54" s="28">
        <v>6.7770861153304595e-004</v>
      </c>
      <c r="F54" s="22">
        <f t="shared" si="3"/>
        <v>6.8851934012592011</v>
      </c>
      <c r="G54" s="22">
        <f t="shared" si="4"/>
        <v>7.3193844775821901</v>
      </c>
      <c r="H54" s="33">
        <f t="shared" si="5"/>
        <v>100</v>
      </c>
    </row>
    <row r="55" spans="1:8" ht="16.5" customHeight="1">
      <c r="A55" s="16" t="s">
        <v>48</v>
      </c>
      <c r="B55" s="22">
        <v>78.345185210880402</v>
      </c>
      <c r="C55" s="22">
        <v>66.879358933041999</v>
      </c>
      <c r="D55" s="22">
        <v>91.212314520054903</v>
      </c>
      <c r="E55" s="28">
        <v>1.82226431755739e-003</v>
      </c>
      <c r="F55" s="22">
        <f t="shared" si="3"/>
        <v>11.465826277838403</v>
      </c>
      <c r="G55" s="22">
        <f t="shared" si="4"/>
        <v>12.867129309174501</v>
      </c>
      <c r="H55" s="33">
        <f t="shared" si="5"/>
        <v>100</v>
      </c>
    </row>
    <row r="56" spans="1:8" ht="16.5" customHeight="1">
      <c r="A56" s="16" t="s">
        <v>1</v>
      </c>
      <c r="B56" s="22">
        <v>87.477254100698602</v>
      </c>
      <c r="C56" s="22">
        <v>74.246906556807701</v>
      </c>
      <c r="D56" s="22">
        <v>102.38472429066501</v>
      </c>
      <c r="E56" s="28">
        <v>0.103234801268756</v>
      </c>
      <c r="F56" s="22">
        <f t="shared" si="3"/>
        <v>13.2303475438909</v>
      </c>
      <c r="G56" s="22">
        <f t="shared" si="4"/>
        <v>14.907470189966403</v>
      </c>
      <c r="H56" s="33">
        <f t="shared" si="5"/>
        <v>100</v>
      </c>
    </row>
    <row r="57" spans="1:8" ht="16.5" customHeight="1">
      <c r="A57" s="16" t="s">
        <v>102</v>
      </c>
      <c r="B57" s="22">
        <v>102.16131052562</v>
      </c>
      <c r="C57" s="22">
        <v>96.267519950402999</v>
      </c>
      <c r="D57" s="22">
        <v>108.3215295884</v>
      </c>
      <c r="E57" s="28">
        <v>0.48339913600718598</v>
      </c>
      <c r="F57" s="22">
        <f t="shared" si="3"/>
        <v>5.8937905752169968</v>
      </c>
      <c r="G57" s="22">
        <f t="shared" si="4"/>
        <v>6.1602190627800013</v>
      </c>
      <c r="H57" s="33">
        <f t="shared" si="5"/>
        <v>100</v>
      </c>
    </row>
    <row r="58" spans="1:8" ht="16.5" customHeight="1">
      <c r="A58" s="16" t="s">
        <v>29</v>
      </c>
      <c r="B58" s="22">
        <v>93.843620919203204</v>
      </c>
      <c r="C58" s="22">
        <v>85.051190408077304</v>
      </c>
      <c r="D58" s="22">
        <v>103.29810288668</v>
      </c>
      <c r="E58" s="28">
        <v>0.20265262101192399</v>
      </c>
      <c r="F58" s="22">
        <f t="shared" si="3"/>
        <v>8.7924305111259002</v>
      </c>
      <c r="G58" s="22">
        <f t="shared" si="4"/>
        <v>9.454481967476795</v>
      </c>
      <c r="H58" s="33">
        <f t="shared" si="5"/>
        <v>100</v>
      </c>
    </row>
    <row r="59" spans="1:8" ht="16.5" customHeight="1">
      <c r="A59" s="16" t="s">
        <v>55</v>
      </c>
      <c r="B59" s="22">
        <v>81.567314633244195</v>
      </c>
      <c r="C59" s="22">
        <v>66.143723422182902</v>
      </c>
      <c r="D59" s="22">
        <v>99.506517985732202</v>
      </c>
      <c r="E59" s="28">
        <v>4.9501822874201899e-002</v>
      </c>
      <c r="F59" s="22">
        <f t="shared" si="3"/>
        <v>15.423591211061293</v>
      </c>
      <c r="G59" s="22">
        <f t="shared" si="4"/>
        <v>17.939203352488008</v>
      </c>
      <c r="H59" s="33">
        <f t="shared" si="5"/>
        <v>100</v>
      </c>
    </row>
    <row r="60" spans="1:8" ht="16.5" customHeight="1">
      <c r="A60" s="17" t="s">
        <v>94</v>
      </c>
      <c r="B60" s="23">
        <v>80.937073639207597</v>
      </c>
      <c r="C60" s="23">
        <v>50.704755399353502</v>
      </c>
      <c r="D60" s="23">
        <v>122.54608695185</v>
      </c>
      <c r="E60" s="29">
        <v>0.36920612143929399</v>
      </c>
      <c r="F60" s="23">
        <f t="shared" si="3"/>
        <v>30.232318239854095</v>
      </c>
      <c r="G60" s="23">
        <f t="shared" si="4"/>
        <v>41.609013312642404</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sheetPr codeName="Sheet114">
    <tabColor rgb="FFFFFF00"/>
  </sheetPr>
  <dimension ref="A1:R62"/>
  <sheetViews>
    <sheetView view="pageBreakPreview" topLeftCell="A10"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45</v>
      </c>
      <c r="D1" s="26"/>
      <c r="F1" s="31"/>
      <c r="G1" s="31"/>
      <c r="H1" s="31"/>
    </row>
    <row r="2" spans="1:18" s="10" customFormat="1" ht="14.25">
      <c r="A2" s="12" t="s">
        <v>11</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34</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107.9829084557</v>
      </c>
      <c r="C5" s="21">
        <v>99.238368645048894</v>
      </c>
      <c r="D5" s="21">
        <v>117.29144800981901</v>
      </c>
      <c r="E5" s="27">
        <v>7.1977787330745197e-002</v>
      </c>
      <c r="F5" s="21">
        <f t="shared" ref="F5:F29" si="0">ABS(B5-C5)</f>
        <v>8.744539810651105</v>
      </c>
      <c r="G5" s="21">
        <f t="shared" ref="G5:G29" si="1">ABS(B5-D5)</f>
        <v>9.3085395541190081</v>
      </c>
      <c r="H5" s="32">
        <f t="shared" ref="H5:H30" si="2">$B$30</f>
        <v>100</v>
      </c>
    </row>
    <row r="6" spans="1:18" ht="16.5" customHeight="1">
      <c r="A6" s="16" t="s">
        <v>72</v>
      </c>
      <c r="B6" s="22">
        <v>94.207699337879205</v>
      </c>
      <c r="C6" s="22">
        <v>84.315986264542701</v>
      </c>
      <c r="D6" s="22">
        <v>104.940910561588</v>
      </c>
      <c r="E6" s="28">
        <v>0.29034104204757399</v>
      </c>
      <c r="F6" s="22">
        <f t="shared" si="0"/>
        <v>9.8917130733365042</v>
      </c>
      <c r="G6" s="22">
        <f t="shared" si="1"/>
        <v>10.733211223708793</v>
      </c>
      <c r="H6" s="33">
        <f t="shared" si="2"/>
        <v>100</v>
      </c>
    </row>
    <row r="7" spans="1:18" ht="16.5" customHeight="1">
      <c r="A7" s="16" t="s">
        <v>89</v>
      </c>
      <c r="B7" s="22">
        <v>89.556231511978694</v>
      </c>
      <c r="C7" s="22">
        <v>61.6358937651665</v>
      </c>
      <c r="D7" s="22">
        <v>125.774997137253</v>
      </c>
      <c r="E7" s="28">
        <v>0.58122378745682401</v>
      </c>
      <c r="F7" s="22">
        <f t="shared" si="0"/>
        <v>27.920337746812194</v>
      </c>
      <c r="G7" s="22">
        <f t="shared" si="1"/>
        <v>36.218765625274301</v>
      </c>
      <c r="H7" s="33">
        <f t="shared" si="2"/>
        <v>100</v>
      </c>
    </row>
    <row r="8" spans="1:18" ht="16.5" customHeight="1">
      <c r="A8" s="16" t="s">
        <v>58</v>
      </c>
      <c r="B8" s="22">
        <v>91.412494559506897</v>
      </c>
      <c r="C8" s="22">
        <v>79.7816514425663</v>
      </c>
      <c r="D8" s="22">
        <v>104.261831998129</v>
      </c>
      <c r="E8" s="28">
        <v>0.191492662069184</v>
      </c>
      <c r="F8" s="22">
        <f t="shared" si="0"/>
        <v>11.630843116940596</v>
      </c>
      <c r="G8" s="22">
        <f t="shared" si="1"/>
        <v>12.849337438622101</v>
      </c>
      <c r="H8" s="33">
        <f t="shared" si="2"/>
        <v>100</v>
      </c>
    </row>
    <row r="9" spans="1:18" ht="16.5" customHeight="1">
      <c r="A9" s="16" t="s">
        <v>95</v>
      </c>
      <c r="B9" s="22">
        <v>91.336851047609798</v>
      </c>
      <c r="C9" s="22">
        <v>53.176172689673699</v>
      </c>
      <c r="D9" s="22">
        <v>146.24808620496799</v>
      </c>
      <c r="E9" s="28">
        <v>0.79652225177997704</v>
      </c>
      <c r="F9" s="22">
        <f t="shared" si="0"/>
        <v>38.160678357936099</v>
      </c>
      <c r="G9" s="22">
        <f t="shared" si="1"/>
        <v>54.911235157358192</v>
      </c>
      <c r="H9" s="33">
        <f t="shared" si="2"/>
        <v>100</v>
      </c>
    </row>
    <row r="10" spans="1:18" ht="16.5" customHeight="1">
      <c r="A10" s="16" t="s">
        <v>85</v>
      </c>
      <c r="B10" s="22">
        <v>105.257445816904</v>
      </c>
      <c r="C10" s="22">
        <v>96.899360641536603</v>
      </c>
      <c r="D10" s="22">
        <v>114.143535937764</v>
      </c>
      <c r="E10" s="28">
        <v>0.22313528478385</v>
      </c>
      <c r="F10" s="22">
        <f t="shared" si="0"/>
        <v>8.3580851753673926</v>
      </c>
      <c r="G10" s="22">
        <f t="shared" si="1"/>
        <v>8.886090120860004</v>
      </c>
      <c r="H10" s="33">
        <f t="shared" si="2"/>
        <v>100</v>
      </c>
    </row>
    <row r="11" spans="1:18" ht="16.5" customHeight="1">
      <c r="A11" s="16" t="s">
        <v>43</v>
      </c>
      <c r="B11" s="22">
        <v>115.157651376003</v>
      </c>
      <c r="C11" s="22">
        <v>85.735571034307199</v>
      </c>
      <c r="D11" s="22">
        <v>151.41486393494799</v>
      </c>
      <c r="E11" s="28">
        <v>0.35051706075252398</v>
      </c>
      <c r="F11" s="22">
        <f t="shared" si="0"/>
        <v>29.422080341695803</v>
      </c>
      <c r="G11" s="22">
        <f t="shared" si="1"/>
        <v>36.257212558944985</v>
      </c>
      <c r="H11" s="33">
        <f t="shared" si="2"/>
        <v>100</v>
      </c>
    </row>
    <row r="12" spans="1:18" ht="16.5" customHeight="1">
      <c r="A12" s="16" t="s">
        <v>64</v>
      </c>
      <c r="B12" s="22">
        <v>106.101638064331</v>
      </c>
      <c r="C12" s="22">
        <v>91.437761123851402</v>
      </c>
      <c r="D12" s="22">
        <v>122.4477518744</v>
      </c>
      <c r="E12" s="28">
        <v>0.43989122357165999</v>
      </c>
      <c r="F12" s="22">
        <f t="shared" si="0"/>
        <v>14.663876940479597</v>
      </c>
      <c r="G12" s="22">
        <f t="shared" si="1"/>
        <v>16.346113810068999</v>
      </c>
      <c r="H12" s="33">
        <f t="shared" si="2"/>
        <v>100</v>
      </c>
    </row>
    <row r="13" spans="1:18" ht="16.5" customHeight="1">
      <c r="A13" s="16" t="s">
        <v>77</v>
      </c>
      <c r="B13" s="22">
        <v>103.79371008465</v>
      </c>
      <c r="C13" s="22">
        <v>84.717601139035096</v>
      </c>
      <c r="D13" s="22">
        <v>125.88161933805</v>
      </c>
      <c r="E13" s="28">
        <v>0.74311927995320304</v>
      </c>
      <c r="F13" s="22">
        <f t="shared" si="0"/>
        <v>19.076108945614905</v>
      </c>
      <c r="G13" s="22">
        <f t="shared" si="1"/>
        <v>22.087909253399999</v>
      </c>
      <c r="H13" s="33">
        <f t="shared" si="2"/>
        <v>100</v>
      </c>
    </row>
    <row r="14" spans="1:18" ht="16.5" customHeight="1">
      <c r="A14" s="16" t="s">
        <v>42</v>
      </c>
      <c r="B14" s="22">
        <v>116.214175014064</v>
      </c>
      <c r="C14" s="22">
        <v>111.458108424082</v>
      </c>
      <c r="D14" s="22">
        <v>121.12100344395699</v>
      </c>
      <c r="E14" s="28">
        <v>1.0929035454410001e-012</v>
      </c>
      <c r="F14" s="22">
        <f t="shared" si="0"/>
        <v>4.756066589981998</v>
      </c>
      <c r="G14" s="22">
        <f t="shared" si="1"/>
        <v>4.9068284298929967</v>
      </c>
      <c r="H14" s="33">
        <f t="shared" si="2"/>
        <v>100</v>
      </c>
    </row>
    <row r="15" spans="1:18" ht="16.5" customHeight="1">
      <c r="A15" s="16" t="s">
        <v>96</v>
      </c>
      <c r="B15" s="22">
        <v>106.070597715563</v>
      </c>
      <c r="C15" s="22">
        <v>89.507452058402805</v>
      </c>
      <c r="D15" s="22">
        <v>124.809465246112</v>
      </c>
      <c r="E15" s="28">
        <v>0.50476830562723896</v>
      </c>
      <c r="F15" s="22">
        <f t="shared" si="0"/>
        <v>16.563145657160192</v>
      </c>
      <c r="G15" s="22">
        <f t="shared" si="1"/>
        <v>18.738867530549001</v>
      </c>
      <c r="H15" s="33">
        <f t="shared" si="2"/>
        <v>100</v>
      </c>
    </row>
    <row r="16" spans="1:18" ht="16.5" customHeight="1">
      <c r="A16" s="16" t="s">
        <v>98</v>
      </c>
      <c r="B16" s="22">
        <v>116.39664901593</v>
      </c>
      <c r="C16" s="22">
        <v>101.95886411273899</v>
      </c>
      <c r="D16" s="22">
        <v>132.305568388902</v>
      </c>
      <c r="E16" s="28">
        <v>2.2045997717993e-002</v>
      </c>
      <c r="F16" s="22">
        <f t="shared" si="0"/>
        <v>14.437784903191002</v>
      </c>
      <c r="G16" s="22">
        <f t="shared" si="1"/>
        <v>15.908919372972008</v>
      </c>
      <c r="H16" s="33">
        <f t="shared" si="2"/>
        <v>100</v>
      </c>
    </row>
    <row r="17" spans="1:8" ht="16.5" customHeight="1">
      <c r="A17" s="16" t="s">
        <v>99</v>
      </c>
      <c r="B17" s="22">
        <v>84.097258257462897</v>
      </c>
      <c r="C17" s="22">
        <v>62.001178596481601</v>
      </c>
      <c r="D17" s="22">
        <v>111.50374655277901</v>
      </c>
      <c r="E17" s="28">
        <v>0.256267702094153</v>
      </c>
      <c r="F17" s="22">
        <f t="shared" si="0"/>
        <v>22.096079660981296</v>
      </c>
      <c r="G17" s="22">
        <f t="shared" si="1"/>
        <v>27.406488295316109</v>
      </c>
      <c r="H17" s="33">
        <f t="shared" si="2"/>
        <v>100</v>
      </c>
    </row>
    <row r="18" spans="1:8" ht="16.5" customHeight="1">
      <c r="A18" s="16" t="s">
        <v>10</v>
      </c>
      <c r="B18" s="22">
        <v>115.783176668415</v>
      </c>
      <c r="C18" s="22">
        <v>82.322713190647804</v>
      </c>
      <c r="D18" s="22">
        <v>158.28456298455399</v>
      </c>
      <c r="E18" s="28">
        <v>0.40661401680563702</v>
      </c>
      <c r="F18" s="22">
        <f t="shared" si="0"/>
        <v>33.460463477767192</v>
      </c>
      <c r="G18" s="22">
        <f t="shared" si="1"/>
        <v>42.501386316138991</v>
      </c>
      <c r="H18" s="33">
        <f t="shared" si="2"/>
        <v>100</v>
      </c>
    </row>
    <row r="19" spans="1:8" ht="16.5" customHeight="1">
      <c r="A19" s="16" t="s">
        <v>100</v>
      </c>
      <c r="B19" s="22">
        <v>75.195954088640804</v>
      </c>
      <c r="C19" s="22">
        <v>47.108108653418803</v>
      </c>
      <c r="D19" s="22">
        <v>113.853510064514</v>
      </c>
      <c r="E19" s="28">
        <v>0.21159090400597999</v>
      </c>
      <c r="F19" s="22">
        <f t="shared" si="0"/>
        <v>28.087845435222</v>
      </c>
      <c r="G19" s="22">
        <f t="shared" si="1"/>
        <v>38.657555975873194</v>
      </c>
      <c r="H19" s="33">
        <f t="shared" si="2"/>
        <v>100</v>
      </c>
    </row>
    <row r="20" spans="1:8" ht="16.5" customHeight="1">
      <c r="A20" s="16" t="s">
        <v>33</v>
      </c>
      <c r="B20" s="22">
        <v>81.348201751544295</v>
      </c>
      <c r="C20" s="22">
        <v>48.187000434827198</v>
      </c>
      <c r="D20" s="22">
        <v>128.57284569733</v>
      </c>
      <c r="E20" s="28">
        <v>0.44066149448698499</v>
      </c>
      <c r="F20" s="22">
        <f t="shared" si="0"/>
        <v>33.161201316717097</v>
      </c>
      <c r="G20" s="22">
        <f t="shared" si="1"/>
        <v>47.224643945785701</v>
      </c>
      <c r="H20" s="33">
        <f t="shared" si="2"/>
        <v>100</v>
      </c>
    </row>
    <row r="21" spans="1:8" ht="16.5" customHeight="1">
      <c r="A21" s="16" t="s">
        <v>101</v>
      </c>
      <c r="B21" s="22">
        <v>104.729929189771</v>
      </c>
      <c r="C21" s="22">
        <v>97.592839813245305</v>
      </c>
      <c r="D21" s="22">
        <v>112.250914608938</v>
      </c>
      <c r="E21" s="28">
        <v>0.197625107753856</v>
      </c>
      <c r="F21" s="22">
        <f t="shared" si="0"/>
        <v>7.1370893765256938</v>
      </c>
      <c r="G21" s="22">
        <f t="shared" si="1"/>
        <v>7.5209854191670047</v>
      </c>
      <c r="H21" s="33">
        <f t="shared" si="2"/>
        <v>100</v>
      </c>
    </row>
    <row r="22" spans="1:8" ht="16.5" customHeight="1">
      <c r="A22" s="16" t="s">
        <v>70</v>
      </c>
      <c r="B22" s="22">
        <v>98.816866244413305</v>
      </c>
      <c r="C22" s="22">
        <v>86.482992275767202</v>
      </c>
      <c r="D22" s="22">
        <v>112.41607629814099</v>
      </c>
      <c r="E22" s="28">
        <v>0.88219151228764603</v>
      </c>
      <c r="F22" s="22">
        <f t="shared" si="0"/>
        <v>12.333873968646103</v>
      </c>
      <c r="G22" s="22">
        <f t="shared" si="1"/>
        <v>13.599210053727688</v>
      </c>
      <c r="H22" s="33">
        <f t="shared" si="2"/>
        <v>100</v>
      </c>
    </row>
    <row r="23" spans="1:8" ht="16.5" customHeight="1">
      <c r="A23" s="16" t="s">
        <v>93</v>
      </c>
      <c r="B23" s="22">
        <v>86.220031468335904</v>
      </c>
      <c r="C23" s="22">
        <v>79.067611531849096</v>
      </c>
      <c r="D23" s="22">
        <v>93.845672473198604</v>
      </c>
      <c r="E23" s="28">
        <v>6.4367436109158405e-004</v>
      </c>
      <c r="F23" s="22">
        <f t="shared" si="0"/>
        <v>7.1524199364868082</v>
      </c>
      <c r="G23" s="22">
        <f t="shared" si="1"/>
        <v>7.6256410048627004</v>
      </c>
      <c r="H23" s="33">
        <f t="shared" si="2"/>
        <v>100</v>
      </c>
    </row>
    <row r="24" spans="1:8" ht="16.5" customHeight="1">
      <c r="A24" s="16" t="s">
        <v>48</v>
      </c>
      <c r="B24" s="22">
        <v>86.456013174685694</v>
      </c>
      <c r="C24" s="22">
        <v>74.285948116288196</v>
      </c>
      <c r="D24" s="22">
        <v>100.050781928501</v>
      </c>
      <c r="E24" s="28">
        <v>5.4905853822540901e-002</v>
      </c>
      <c r="F24" s="22">
        <f t="shared" si="0"/>
        <v>12.170065058397498</v>
      </c>
      <c r="G24" s="22">
        <f t="shared" si="1"/>
        <v>13.594768753815302</v>
      </c>
      <c r="H24" s="33">
        <f t="shared" si="2"/>
        <v>100</v>
      </c>
    </row>
    <row r="25" spans="1:8" ht="16.5" customHeight="1">
      <c r="A25" s="16" t="s">
        <v>1</v>
      </c>
      <c r="B25" s="22">
        <v>77.013312574930893</v>
      </c>
      <c r="C25" s="22">
        <v>65.181130394350703</v>
      </c>
      <c r="D25" s="22">
        <v>90.371861292127306</v>
      </c>
      <c r="E25" s="28">
        <v>1.51284397796125e-003</v>
      </c>
      <c r="F25" s="22">
        <f t="shared" si="0"/>
        <v>11.83218218058019</v>
      </c>
      <c r="G25" s="22">
        <f t="shared" si="1"/>
        <v>13.358548717196413</v>
      </c>
      <c r="H25" s="33">
        <f t="shared" si="2"/>
        <v>100</v>
      </c>
    </row>
    <row r="26" spans="1:8" ht="16.5" customHeight="1">
      <c r="A26" s="16" t="s">
        <v>102</v>
      </c>
      <c r="B26" s="22">
        <v>82.392017600291894</v>
      </c>
      <c r="C26" s="22">
        <v>76.482744575355895</v>
      </c>
      <c r="D26" s="22">
        <v>88.636651503419998</v>
      </c>
      <c r="E26" s="28">
        <v>2.12295107937521e-007</v>
      </c>
      <c r="F26" s="22">
        <f t="shared" si="0"/>
        <v>5.9092730249359988</v>
      </c>
      <c r="G26" s="22">
        <f t="shared" si="1"/>
        <v>6.2446339031281042</v>
      </c>
      <c r="H26" s="33">
        <f t="shared" si="2"/>
        <v>100</v>
      </c>
    </row>
    <row r="27" spans="1:8" ht="16.5" customHeight="1">
      <c r="A27" s="16" t="s">
        <v>29</v>
      </c>
      <c r="B27" s="22">
        <v>86.827091985520696</v>
      </c>
      <c r="C27" s="22">
        <v>78.336923028091206</v>
      </c>
      <c r="D27" s="22">
        <v>95.986413368486296</v>
      </c>
      <c r="E27" s="28">
        <v>6.15902196997631e-003</v>
      </c>
      <c r="F27" s="22">
        <f t="shared" si="0"/>
        <v>8.4901689574294892</v>
      </c>
      <c r="G27" s="22">
        <f t="shared" si="1"/>
        <v>9.1593213829656008</v>
      </c>
      <c r="H27" s="33">
        <f t="shared" si="2"/>
        <v>100</v>
      </c>
    </row>
    <row r="28" spans="1:8" ht="16.5" customHeight="1">
      <c r="A28" s="16" t="s">
        <v>55</v>
      </c>
      <c r="B28" s="22">
        <v>70.992506405068397</v>
      </c>
      <c r="C28" s="22">
        <v>56.860179623379402</v>
      </c>
      <c r="D28" s="22">
        <v>87.570285143698896</v>
      </c>
      <c r="E28" s="28">
        <v>1.54547849339881e-003</v>
      </c>
      <c r="F28" s="22">
        <f t="shared" si="0"/>
        <v>14.132326781688995</v>
      </c>
      <c r="G28" s="22">
        <f t="shared" si="1"/>
        <v>16.577778738630499</v>
      </c>
      <c r="H28" s="33">
        <f t="shared" si="2"/>
        <v>100</v>
      </c>
    </row>
    <row r="29" spans="1:8" ht="16.5" customHeight="1">
      <c r="A29" s="17" t="s">
        <v>94</v>
      </c>
      <c r="B29" s="23">
        <v>66.699887574867702</v>
      </c>
      <c r="C29" s="23">
        <v>43.152509353291897</v>
      </c>
      <c r="D29" s="23">
        <v>98.466863321885299</v>
      </c>
      <c r="E29" s="29">
        <v>5.0344034942409598e-002</v>
      </c>
      <c r="F29" s="23">
        <f t="shared" si="0"/>
        <v>23.547378221575805</v>
      </c>
      <c r="G29" s="23">
        <f t="shared" si="1"/>
        <v>31.766975747017597</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45</v>
      </c>
      <c r="D32" s="26"/>
      <c r="F32" s="31"/>
      <c r="G32" s="31"/>
      <c r="H32" s="31"/>
    </row>
    <row r="33" spans="1:18" s="10" customFormat="1" ht="14.25">
      <c r="A33" s="12" t="s">
        <v>111</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34</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110.80759297421601</v>
      </c>
      <c r="C36" s="21">
        <v>99.547966035737204</v>
      </c>
      <c r="D36" s="21">
        <v>122.991957791201</v>
      </c>
      <c r="E36" s="27">
        <v>5.7304162385427099e-002</v>
      </c>
      <c r="F36" s="21">
        <f t="shared" ref="F36:F60" si="3">ABS(B36-C36)</f>
        <v>11.259626938478803</v>
      </c>
      <c r="G36" s="21">
        <f t="shared" ref="G36:G60" si="4">ABS(B36-D36)</f>
        <v>12.184364816984996</v>
      </c>
      <c r="H36" s="32">
        <f t="shared" ref="H36:H61" si="5">$B$61</f>
        <v>100</v>
      </c>
    </row>
    <row r="37" spans="1:18" ht="16.5" customHeight="1">
      <c r="A37" s="16" t="s">
        <v>72</v>
      </c>
      <c r="B37" s="22">
        <v>100.943805325827</v>
      </c>
      <c r="C37" s="22">
        <v>87.751125160722793</v>
      </c>
      <c r="D37" s="22">
        <v>115.55977953727999</v>
      </c>
      <c r="E37" s="28">
        <v>0.919182310126891</v>
      </c>
      <c r="F37" s="22">
        <f t="shared" si="3"/>
        <v>13.192680165104207</v>
      </c>
      <c r="G37" s="22">
        <f t="shared" si="4"/>
        <v>14.615974211452993</v>
      </c>
      <c r="H37" s="33">
        <f t="shared" si="5"/>
        <v>100</v>
      </c>
    </row>
    <row r="38" spans="1:18" ht="16.5" customHeight="1">
      <c r="A38" s="16" t="s">
        <v>89</v>
      </c>
      <c r="B38" s="22">
        <v>153.93073209462</v>
      </c>
      <c r="C38" s="22">
        <v>108.36636650091999</v>
      </c>
      <c r="D38" s="22">
        <v>212.18047886789</v>
      </c>
      <c r="E38" s="28">
        <v>1.10190042000418e-002</v>
      </c>
      <c r="F38" s="22">
        <f t="shared" si="3"/>
        <v>45.564365593700003</v>
      </c>
      <c r="G38" s="22">
        <f t="shared" si="4"/>
        <v>58.249746773270004</v>
      </c>
      <c r="H38" s="33">
        <f t="shared" si="5"/>
        <v>100</v>
      </c>
    </row>
    <row r="39" spans="1:18" ht="16.5" customHeight="1">
      <c r="A39" s="16" t="s">
        <v>58</v>
      </c>
      <c r="B39" s="22">
        <v>96.340082125493694</v>
      </c>
      <c r="C39" s="22">
        <v>80.882485569668702</v>
      </c>
      <c r="D39" s="22">
        <v>113.89078457861901</v>
      </c>
      <c r="E39" s="28">
        <v>0.69320106777548696</v>
      </c>
      <c r="F39" s="22">
        <f t="shared" si="3"/>
        <v>15.457596555824992</v>
      </c>
      <c r="G39" s="22">
        <f t="shared" si="4"/>
        <v>17.550702453125311</v>
      </c>
      <c r="H39" s="33">
        <f t="shared" si="5"/>
        <v>100</v>
      </c>
    </row>
    <row r="40" spans="1:18" ht="16.5" customHeight="1">
      <c r="A40" s="16" t="s">
        <v>95</v>
      </c>
      <c r="B40" s="22">
        <v>125.118893032473</v>
      </c>
      <c r="C40" s="22">
        <v>64.576254300557295</v>
      </c>
      <c r="D40" s="22">
        <v>218.57266137560799</v>
      </c>
      <c r="E40" s="28">
        <v>0.53759126917318201</v>
      </c>
      <c r="F40" s="22">
        <f t="shared" si="3"/>
        <v>60.542638731915702</v>
      </c>
      <c r="G40" s="22">
        <f t="shared" si="4"/>
        <v>93.453768343134996</v>
      </c>
      <c r="H40" s="33">
        <f t="shared" si="5"/>
        <v>100</v>
      </c>
    </row>
    <row r="41" spans="1:18" ht="16.5" customHeight="1">
      <c r="A41" s="16" t="s">
        <v>85</v>
      </c>
      <c r="B41" s="22">
        <v>129.423433632209</v>
      </c>
      <c r="C41" s="22">
        <v>117.353774907345</v>
      </c>
      <c r="D41" s="22">
        <v>142.39740973147201</v>
      </c>
      <c r="E41" s="28">
        <v>1.2987740216630099e-007</v>
      </c>
      <c r="F41" s="22">
        <f t="shared" si="3"/>
        <v>12.069658724863999</v>
      </c>
      <c r="G41" s="22">
        <f t="shared" si="4"/>
        <v>12.973976099263012</v>
      </c>
      <c r="H41" s="33">
        <f t="shared" si="5"/>
        <v>100</v>
      </c>
    </row>
    <row r="42" spans="1:18" ht="16.5" customHeight="1">
      <c r="A42" s="16" t="s">
        <v>43</v>
      </c>
      <c r="B42" s="22">
        <v>116.59331458862</v>
      </c>
      <c r="C42" s="22">
        <v>76.816955920708196</v>
      </c>
      <c r="D42" s="22">
        <v>169.64473019805499</v>
      </c>
      <c r="E42" s="28">
        <v>0.48730363670356303</v>
      </c>
      <c r="F42" s="22">
        <f t="shared" si="3"/>
        <v>39.776358667911808</v>
      </c>
      <c r="G42" s="22">
        <f t="shared" si="4"/>
        <v>53.051415609434983</v>
      </c>
      <c r="H42" s="33">
        <f t="shared" si="5"/>
        <v>100</v>
      </c>
    </row>
    <row r="43" spans="1:18" ht="16.5" customHeight="1">
      <c r="A43" s="16" t="s">
        <v>64</v>
      </c>
      <c r="B43" s="22">
        <v>107.16170827470199</v>
      </c>
      <c r="C43" s="22">
        <v>89.129821915647</v>
      </c>
      <c r="D43" s="22">
        <v>127.76944682468999</v>
      </c>
      <c r="E43" s="28">
        <v>0.46912508263379898</v>
      </c>
      <c r="F43" s="22">
        <f t="shared" si="3"/>
        <v>18.031886359054994</v>
      </c>
      <c r="G43" s="22">
        <f t="shared" si="4"/>
        <v>20.607738549987999</v>
      </c>
      <c r="H43" s="33">
        <f t="shared" si="5"/>
        <v>100</v>
      </c>
    </row>
    <row r="44" spans="1:18" ht="16.5" customHeight="1">
      <c r="A44" s="16" t="s">
        <v>77</v>
      </c>
      <c r="B44" s="22">
        <v>104.929374769188</v>
      </c>
      <c r="C44" s="22">
        <v>80.067280280010195</v>
      </c>
      <c r="D44" s="22">
        <v>135.067807397027</v>
      </c>
      <c r="E44" s="28">
        <v>0.75912535541792003</v>
      </c>
      <c r="F44" s="22">
        <f t="shared" si="3"/>
        <v>24.862094489177807</v>
      </c>
      <c r="G44" s="22">
        <f t="shared" si="4"/>
        <v>30.138432627838995</v>
      </c>
      <c r="H44" s="33">
        <f t="shared" si="5"/>
        <v>100</v>
      </c>
    </row>
    <row r="45" spans="1:18" ht="16.5" customHeight="1">
      <c r="A45" s="16" t="s">
        <v>42</v>
      </c>
      <c r="B45" s="22">
        <v>112.715831546248</v>
      </c>
      <c r="C45" s="22">
        <v>106.93668076181601</v>
      </c>
      <c r="D45" s="22">
        <v>118.726130450171</v>
      </c>
      <c r="E45" s="28">
        <v>6.6182921920621098e-006</v>
      </c>
      <c r="F45" s="22">
        <f t="shared" si="3"/>
        <v>5.7791507844319909</v>
      </c>
      <c r="G45" s="22">
        <f t="shared" si="4"/>
        <v>6.010298903923001</v>
      </c>
      <c r="H45" s="33">
        <f t="shared" si="5"/>
        <v>100</v>
      </c>
    </row>
    <row r="46" spans="1:18" ht="16.5" customHeight="1">
      <c r="A46" s="16" t="s">
        <v>96</v>
      </c>
      <c r="B46" s="22">
        <v>108.742123947217</v>
      </c>
      <c r="C46" s="22">
        <v>87.095061343335203</v>
      </c>
      <c r="D46" s="22">
        <v>134.13498527373301</v>
      </c>
      <c r="E46" s="28">
        <v>0.46780935897778803</v>
      </c>
      <c r="F46" s="22">
        <f t="shared" si="3"/>
        <v>21.647062603881793</v>
      </c>
      <c r="G46" s="22">
        <f t="shared" si="4"/>
        <v>25.392861326516012</v>
      </c>
      <c r="H46" s="33">
        <f t="shared" si="5"/>
        <v>100</v>
      </c>
    </row>
    <row r="47" spans="1:18" ht="16.5" customHeight="1">
      <c r="A47" s="16" t="s">
        <v>98</v>
      </c>
      <c r="B47" s="22">
        <v>127.21107050941001</v>
      </c>
      <c r="C47" s="22">
        <v>107.07917313911</v>
      </c>
      <c r="D47" s="22">
        <v>150.027341385136</v>
      </c>
      <c r="E47" s="28">
        <v>4.8429669580862802e-003</v>
      </c>
      <c r="F47" s="22">
        <f t="shared" si="3"/>
        <v>20.13189737030001</v>
      </c>
      <c r="G47" s="22">
        <f t="shared" si="4"/>
        <v>22.816270875725991</v>
      </c>
      <c r="H47" s="33">
        <f t="shared" si="5"/>
        <v>100</v>
      </c>
    </row>
    <row r="48" spans="1:18" ht="16.5" customHeight="1">
      <c r="A48" s="16" t="s">
        <v>99</v>
      </c>
      <c r="B48" s="22">
        <v>66.988405460472293</v>
      </c>
      <c r="C48" s="22">
        <v>42.450969750877</v>
      </c>
      <c r="D48" s="22">
        <v>100.520573350712</v>
      </c>
      <c r="E48" s="28">
        <v>6.4457909726979096e-002</v>
      </c>
      <c r="F48" s="22">
        <f t="shared" si="3"/>
        <v>24.537435709595293</v>
      </c>
      <c r="G48" s="22">
        <f t="shared" si="4"/>
        <v>33.532167890239705</v>
      </c>
      <c r="H48" s="33">
        <f t="shared" si="5"/>
        <v>100</v>
      </c>
    </row>
    <row r="49" spans="1:8" ht="16.5" customHeight="1">
      <c r="A49" s="16" t="s">
        <v>10</v>
      </c>
      <c r="B49" s="22">
        <v>67.058095100711697</v>
      </c>
      <c r="C49" s="22">
        <v>36.630200173903802</v>
      </c>
      <c r="D49" s="22">
        <v>112.51958409052099</v>
      </c>
      <c r="E49" s="28">
        <v>0.16279080335000201</v>
      </c>
      <c r="F49" s="22">
        <f t="shared" si="3"/>
        <v>30.427894926807895</v>
      </c>
      <c r="G49" s="22">
        <f t="shared" si="4"/>
        <v>45.461488989809297</v>
      </c>
      <c r="H49" s="33">
        <f t="shared" si="5"/>
        <v>100</v>
      </c>
    </row>
    <row r="50" spans="1:8" ht="16.5" customHeight="1">
      <c r="A50" s="16" t="s">
        <v>100</v>
      </c>
      <c r="B50" s="22">
        <v>103.270512179259</v>
      </c>
      <c r="C50" s="22">
        <v>60.123931648714901</v>
      </c>
      <c r="D50" s="22">
        <v>165.35620173450999</v>
      </c>
      <c r="E50" s="28">
        <v>0.99245265074674105</v>
      </c>
      <c r="F50" s="22">
        <f t="shared" si="3"/>
        <v>43.146580530544099</v>
      </c>
      <c r="G50" s="22">
        <f t="shared" si="4"/>
        <v>62.085689555250994</v>
      </c>
      <c r="H50" s="33">
        <f t="shared" si="5"/>
        <v>100</v>
      </c>
    </row>
    <row r="51" spans="1:8" ht="16.5" customHeight="1">
      <c r="A51" s="16" t="s">
        <v>33</v>
      </c>
      <c r="B51" s="22">
        <v>36.211940197455597</v>
      </c>
      <c r="C51" s="22">
        <v>13.2230358463011</v>
      </c>
      <c r="D51" s="22">
        <v>78.820691075732199</v>
      </c>
      <c r="E51" s="28">
        <v>1.33733060673513e-002</v>
      </c>
      <c r="F51" s="22">
        <f t="shared" si="3"/>
        <v>22.988904351154495</v>
      </c>
      <c r="G51" s="22">
        <f t="shared" si="4"/>
        <v>42.608750878276602</v>
      </c>
      <c r="H51" s="33">
        <f t="shared" si="5"/>
        <v>100</v>
      </c>
    </row>
    <row r="52" spans="1:8" ht="16.5" customHeight="1">
      <c r="A52" s="16" t="s">
        <v>101</v>
      </c>
      <c r="B52" s="22">
        <v>98.481950950919298</v>
      </c>
      <c r="C52" s="22">
        <v>89.402381866923804</v>
      </c>
      <c r="D52" s="22">
        <v>108.233550471097</v>
      </c>
      <c r="E52" s="28">
        <v>0.76900686111088501</v>
      </c>
      <c r="F52" s="22">
        <f t="shared" si="3"/>
        <v>9.0795690839954943</v>
      </c>
      <c r="G52" s="22">
        <f t="shared" si="4"/>
        <v>9.7515995201777059</v>
      </c>
      <c r="H52" s="33">
        <f t="shared" si="5"/>
        <v>100</v>
      </c>
    </row>
    <row r="53" spans="1:8" ht="16.5" customHeight="1">
      <c r="A53" s="16" t="s">
        <v>70</v>
      </c>
      <c r="B53" s="22">
        <v>93.724105439705795</v>
      </c>
      <c r="C53" s="22">
        <v>78.132089108067802</v>
      </c>
      <c r="D53" s="22">
        <v>111.515017367653</v>
      </c>
      <c r="E53" s="28">
        <v>0.49170460096402802</v>
      </c>
      <c r="F53" s="22">
        <f t="shared" si="3"/>
        <v>15.592016331637993</v>
      </c>
      <c r="G53" s="22">
        <f t="shared" si="4"/>
        <v>17.790911927947207</v>
      </c>
      <c r="H53" s="33">
        <f t="shared" si="5"/>
        <v>100</v>
      </c>
    </row>
    <row r="54" spans="1:8" ht="16.5" customHeight="1">
      <c r="A54" s="16" t="s">
        <v>93</v>
      </c>
      <c r="B54" s="22">
        <v>75.739050317062507</v>
      </c>
      <c r="C54" s="22">
        <v>67.285667358099303</v>
      </c>
      <c r="D54" s="22">
        <v>84.960519106642906</v>
      </c>
      <c r="E54" s="28">
        <v>2.2455120771702799e-006</v>
      </c>
      <c r="F54" s="22">
        <f t="shared" si="3"/>
        <v>8.4533829589632035</v>
      </c>
      <c r="G54" s="22">
        <f t="shared" si="4"/>
        <v>9.2214687895803991</v>
      </c>
      <c r="H54" s="33">
        <f t="shared" si="5"/>
        <v>100</v>
      </c>
    </row>
    <row r="55" spans="1:8" ht="16.5" customHeight="1">
      <c r="A55" s="16" t="s">
        <v>48</v>
      </c>
      <c r="B55" s="22">
        <v>100.294801372064</v>
      </c>
      <c r="C55" s="22">
        <v>84.089203051116897</v>
      </c>
      <c r="D55" s="22">
        <v>118.712149134299</v>
      </c>
      <c r="E55" s="28">
        <v>0.99290363951927496</v>
      </c>
      <c r="F55" s="22">
        <f t="shared" si="3"/>
        <v>16.205598320947104</v>
      </c>
      <c r="G55" s="22">
        <f t="shared" si="4"/>
        <v>18.417347762234996</v>
      </c>
      <c r="H55" s="33">
        <f t="shared" si="5"/>
        <v>100</v>
      </c>
    </row>
    <row r="56" spans="1:8" ht="16.5" customHeight="1">
      <c r="A56" s="16" t="s">
        <v>1</v>
      </c>
      <c r="B56" s="22">
        <v>63.930052843184903</v>
      </c>
      <c r="C56" s="22">
        <v>50.108734791938801</v>
      </c>
      <c r="D56" s="22">
        <v>80.383860973979694</v>
      </c>
      <c r="E56" s="28">
        <v>1.40328796065292e-004</v>
      </c>
      <c r="F56" s="22">
        <f t="shared" si="3"/>
        <v>13.821318051246102</v>
      </c>
      <c r="G56" s="22">
        <f t="shared" si="4"/>
        <v>16.453808130794791</v>
      </c>
      <c r="H56" s="33">
        <f t="shared" si="5"/>
        <v>100</v>
      </c>
    </row>
    <row r="57" spans="1:8" ht="16.5" customHeight="1">
      <c r="A57" s="16" t="s">
        <v>102</v>
      </c>
      <c r="B57" s="22">
        <v>82.666268381806006</v>
      </c>
      <c r="C57" s="22">
        <v>75.571037071173706</v>
      </c>
      <c r="D57" s="22">
        <v>90.248192703697299</v>
      </c>
      <c r="E57" s="28">
        <v>2.2515838839609601e-005</v>
      </c>
      <c r="F57" s="22">
        <f t="shared" si="3"/>
        <v>7.0952313106323004</v>
      </c>
      <c r="G57" s="22">
        <f t="shared" si="4"/>
        <v>7.5819243218912931</v>
      </c>
      <c r="H57" s="33">
        <f t="shared" si="5"/>
        <v>100</v>
      </c>
    </row>
    <row r="58" spans="1:8" ht="16.5" customHeight="1">
      <c r="A58" s="16" t="s">
        <v>29</v>
      </c>
      <c r="B58" s="22">
        <v>81.745496086867206</v>
      </c>
      <c r="C58" s="22">
        <v>70.727659403937807</v>
      </c>
      <c r="D58" s="22">
        <v>93.992874678059906</v>
      </c>
      <c r="E58" s="28">
        <v>5.08491056870497e-003</v>
      </c>
      <c r="F58" s="22">
        <f t="shared" si="3"/>
        <v>11.017836682929399</v>
      </c>
      <c r="G58" s="22">
        <f t="shared" si="4"/>
        <v>12.2473785911927</v>
      </c>
      <c r="H58" s="33">
        <f t="shared" si="5"/>
        <v>100</v>
      </c>
    </row>
    <row r="59" spans="1:8" ht="16.5" customHeight="1">
      <c r="A59" s="16" t="s">
        <v>55</v>
      </c>
      <c r="B59" s="22">
        <v>65.165768655748593</v>
      </c>
      <c r="C59" s="22">
        <v>45.634641862274698</v>
      </c>
      <c r="D59" s="22">
        <v>90.220048040303396</v>
      </c>
      <c r="E59" s="28">
        <v>1.1674866159061501e-002</v>
      </c>
      <c r="F59" s="22">
        <f t="shared" si="3"/>
        <v>19.531126793473895</v>
      </c>
      <c r="G59" s="22">
        <f t="shared" si="4"/>
        <v>25.054279384554803</v>
      </c>
      <c r="H59" s="33">
        <f t="shared" si="5"/>
        <v>100</v>
      </c>
    </row>
    <row r="60" spans="1:8" ht="16.5" customHeight="1">
      <c r="A60" s="17" t="s">
        <v>94</v>
      </c>
      <c r="B60" s="23">
        <v>45.047516106009901</v>
      </c>
      <c r="C60" s="23">
        <v>19.396517611343398</v>
      </c>
      <c r="D60" s="23">
        <v>88.767017314712703</v>
      </c>
      <c r="E60" s="29">
        <v>2.8011173752725799e-002</v>
      </c>
      <c r="F60" s="23">
        <f t="shared" si="3"/>
        <v>25.650998494666503</v>
      </c>
      <c r="G60" s="23">
        <f t="shared" si="4"/>
        <v>43.719501208702802</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sheetPr codeName="Sheet115">
    <tabColor rgb="FFFFFF00"/>
  </sheetPr>
  <dimension ref="A1:R62"/>
  <sheetViews>
    <sheetView view="pageBreakPreview" topLeftCell="A10"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45</v>
      </c>
      <c r="D1" s="26"/>
      <c r="F1" s="31"/>
      <c r="G1" s="31"/>
      <c r="H1" s="31"/>
    </row>
    <row r="2" spans="1:18" s="10" customFormat="1" ht="14.25">
      <c r="A2" s="12" t="s">
        <v>147</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160</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98.703665017393803</v>
      </c>
      <c r="C5" s="21">
        <v>94.954961838464897</v>
      </c>
      <c r="D5" s="21">
        <v>102.56242258356301</v>
      </c>
      <c r="E5" s="27">
        <v>0.51100492262685004</v>
      </c>
      <c r="F5" s="21">
        <f t="shared" ref="F5:F29" si="0">ABS(B5-C5)</f>
        <v>3.7487031789289063</v>
      </c>
      <c r="G5" s="21">
        <f t="shared" ref="G5:G29" si="1">ABS(B5-D5)</f>
        <v>3.8587575661692028</v>
      </c>
      <c r="H5" s="32">
        <f t="shared" ref="H5:H30" si="2">$B$30</f>
        <v>100</v>
      </c>
    </row>
    <row r="6" spans="1:18" ht="16.5" customHeight="1">
      <c r="A6" s="16" t="s">
        <v>72</v>
      </c>
      <c r="B6" s="22">
        <v>102.05349319368401</v>
      </c>
      <c r="C6" s="22">
        <v>97.378631124850102</v>
      </c>
      <c r="D6" s="22">
        <v>106.894781172745</v>
      </c>
      <c r="E6" s="28">
        <v>0.39653135243714699</v>
      </c>
      <c r="F6" s="22">
        <f t="shared" si="0"/>
        <v>4.6748620688339031</v>
      </c>
      <c r="G6" s="22">
        <f t="shared" si="1"/>
        <v>4.8412879790609935</v>
      </c>
      <c r="H6" s="33">
        <f t="shared" si="2"/>
        <v>100</v>
      </c>
    </row>
    <row r="7" spans="1:18" ht="16.5" customHeight="1">
      <c r="A7" s="16" t="s">
        <v>89</v>
      </c>
      <c r="B7" s="22">
        <v>97.855926746566993</v>
      </c>
      <c r="C7" s="22">
        <v>84.044191480192097</v>
      </c>
      <c r="D7" s="22">
        <v>113.289340478467</v>
      </c>
      <c r="E7" s="28">
        <v>0.80025733712976899</v>
      </c>
      <c r="F7" s="22">
        <f t="shared" si="0"/>
        <v>13.811735266374896</v>
      </c>
      <c r="G7" s="22">
        <f t="shared" si="1"/>
        <v>15.433413731900004</v>
      </c>
      <c r="H7" s="33">
        <f t="shared" si="2"/>
        <v>100</v>
      </c>
    </row>
    <row r="8" spans="1:18" ht="16.5" customHeight="1">
      <c r="A8" s="16" t="s">
        <v>58</v>
      </c>
      <c r="B8" s="22">
        <v>98.131445447234498</v>
      </c>
      <c r="C8" s="22">
        <v>92.902393097951503</v>
      </c>
      <c r="D8" s="22">
        <v>103.578163406352</v>
      </c>
      <c r="E8" s="28">
        <v>0.50229385454980802</v>
      </c>
      <c r="F8" s="22">
        <f t="shared" si="0"/>
        <v>5.2290523492829948</v>
      </c>
      <c r="G8" s="22">
        <f t="shared" si="1"/>
        <v>5.4467179591175068</v>
      </c>
      <c r="H8" s="33">
        <f t="shared" si="2"/>
        <v>100</v>
      </c>
    </row>
    <row r="9" spans="1:18" ht="16.5" customHeight="1">
      <c r="A9" s="16" t="s">
        <v>95</v>
      </c>
      <c r="B9" s="22">
        <v>96.039099738475798</v>
      </c>
      <c r="C9" s="22">
        <v>79.148033684064302</v>
      </c>
      <c r="D9" s="22">
        <v>115.46678562133999</v>
      </c>
      <c r="E9" s="28">
        <v>0.70131257788153001</v>
      </c>
      <c r="F9" s="22">
        <f t="shared" si="0"/>
        <v>16.891066054411496</v>
      </c>
      <c r="G9" s="22">
        <f t="shared" si="1"/>
        <v>19.427685882864196</v>
      </c>
      <c r="H9" s="33">
        <f t="shared" si="2"/>
        <v>100</v>
      </c>
    </row>
    <row r="10" spans="1:18" ht="16.5" customHeight="1">
      <c r="A10" s="16" t="s">
        <v>85</v>
      </c>
      <c r="B10" s="22">
        <v>100.5750599989</v>
      </c>
      <c r="C10" s="22">
        <v>96.860098809290406</v>
      </c>
      <c r="D10" s="22">
        <v>104.39601664717399</v>
      </c>
      <c r="E10" s="28">
        <v>0.77034218218964301</v>
      </c>
      <c r="F10" s="22">
        <f t="shared" si="0"/>
        <v>3.7149611896095962</v>
      </c>
      <c r="G10" s="22">
        <f t="shared" si="1"/>
        <v>3.8209566482739916</v>
      </c>
      <c r="H10" s="33">
        <f t="shared" si="2"/>
        <v>100</v>
      </c>
    </row>
    <row r="11" spans="1:18" ht="16.5" customHeight="1">
      <c r="A11" s="16" t="s">
        <v>43</v>
      </c>
      <c r="B11" s="22">
        <v>97.038535946325496</v>
      </c>
      <c r="C11" s="22">
        <v>85.358222598934702</v>
      </c>
      <c r="D11" s="22">
        <v>109.87069238904201</v>
      </c>
      <c r="E11" s="28">
        <v>0.65763926269198003</v>
      </c>
      <c r="F11" s="22">
        <f t="shared" si="0"/>
        <v>11.680313347390793</v>
      </c>
      <c r="G11" s="22">
        <f t="shared" si="1"/>
        <v>12.83215644271651</v>
      </c>
      <c r="H11" s="33">
        <f t="shared" si="2"/>
        <v>100</v>
      </c>
    </row>
    <row r="12" spans="1:18" ht="16.5" customHeight="1">
      <c r="A12" s="16" t="s">
        <v>64</v>
      </c>
      <c r="B12" s="22">
        <v>100.180948082508</v>
      </c>
      <c r="C12" s="22">
        <v>93.952558726154805</v>
      </c>
      <c r="D12" s="22">
        <v>106.713704013772</v>
      </c>
      <c r="E12" s="28">
        <v>0.96811332409085404</v>
      </c>
      <c r="F12" s="22">
        <f t="shared" si="0"/>
        <v>6.2283893563531905</v>
      </c>
      <c r="G12" s="22">
        <f t="shared" si="1"/>
        <v>6.5327559312640062</v>
      </c>
      <c r="H12" s="33">
        <f t="shared" si="2"/>
        <v>100</v>
      </c>
    </row>
    <row r="13" spans="1:18" ht="16.5" customHeight="1">
      <c r="A13" s="16" t="s">
        <v>77</v>
      </c>
      <c r="B13" s="22">
        <v>99.368500573163502</v>
      </c>
      <c r="C13" s="22">
        <v>91.184983339425301</v>
      </c>
      <c r="D13" s="22">
        <v>108.089313238149</v>
      </c>
      <c r="E13" s="28">
        <v>0.89954833866643702</v>
      </c>
      <c r="F13" s="22">
        <f t="shared" si="0"/>
        <v>8.1835172337382005</v>
      </c>
      <c r="G13" s="22">
        <f t="shared" si="1"/>
        <v>8.7208126649855018</v>
      </c>
      <c r="H13" s="33">
        <f t="shared" si="2"/>
        <v>100</v>
      </c>
    </row>
    <row r="14" spans="1:18" ht="16.5" customHeight="1">
      <c r="A14" s="16" t="s">
        <v>42</v>
      </c>
      <c r="B14" s="22">
        <v>102.401560131051</v>
      </c>
      <c r="C14" s="22">
        <v>100.475252263036</v>
      </c>
      <c r="D14" s="22">
        <v>104.355516230276</v>
      </c>
      <c r="E14" s="28">
        <v>1.40371022269778e-002</v>
      </c>
      <c r="F14" s="22">
        <f t="shared" si="0"/>
        <v>1.9263078680150016</v>
      </c>
      <c r="G14" s="22">
        <f t="shared" si="1"/>
        <v>1.953956099224996</v>
      </c>
      <c r="H14" s="33">
        <f t="shared" si="2"/>
        <v>100</v>
      </c>
    </row>
    <row r="15" spans="1:18" ht="16.5" customHeight="1">
      <c r="A15" s="16" t="s">
        <v>96</v>
      </c>
      <c r="B15" s="22">
        <v>98.375707138579102</v>
      </c>
      <c r="C15" s="22">
        <v>90.771249619447801</v>
      </c>
      <c r="D15" s="22">
        <v>106.447126156135</v>
      </c>
      <c r="E15" s="28">
        <v>0.69863498074068298</v>
      </c>
      <c r="F15" s="22">
        <f t="shared" si="0"/>
        <v>7.6044575191313015</v>
      </c>
      <c r="G15" s="22">
        <f t="shared" si="1"/>
        <v>8.0714190175558969</v>
      </c>
      <c r="H15" s="33">
        <f t="shared" si="2"/>
        <v>100</v>
      </c>
    </row>
    <row r="16" spans="1:18" ht="16.5" customHeight="1">
      <c r="A16" s="16" t="s">
        <v>98</v>
      </c>
      <c r="B16" s="22">
        <v>103.207058236384</v>
      </c>
      <c r="C16" s="22">
        <v>96.855103843425795</v>
      </c>
      <c r="D16" s="22">
        <v>109.866159954591</v>
      </c>
      <c r="E16" s="28">
        <v>0.33027678940253202</v>
      </c>
      <c r="F16" s="22">
        <f t="shared" si="0"/>
        <v>6.3519543929582056</v>
      </c>
      <c r="G16" s="22">
        <f t="shared" si="1"/>
        <v>6.6591017182069976</v>
      </c>
      <c r="H16" s="33">
        <f t="shared" si="2"/>
        <v>100</v>
      </c>
    </row>
    <row r="17" spans="1:8" ht="16.5" customHeight="1">
      <c r="A17" s="16" t="s">
        <v>99</v>
      </c>
      <c r="B17" s="22">
        <v>103.27129280286201</v>
      </c>
      <c r="C17" s="22">
        <v>91.858564654799196</v>
      </c>
      <c r="D17" s="22">
        <v>115.709962226069</v>
      </c>
      <c r="E17" s="28">
        <v>0.59938871754031497</v>
      </c>
      <c r="F17" s="22">
        <f t="shared" si="0"/>
        <v>11.412728148062811</v>
      </c>
      <c r="G17" s="22">
        <f t="shared" si="1"/>
        <v>12.438669423206989</v>
      </c>
      <c r="H17" s="33">
        <f t="shared" si="2"/>
        <v>100</v>
      </c>
    </row>
    <row r="18" spans="1:8" ht="16.5" customHeight="1">
      <c r="A18" s="16" t="s">
        <v>10</v>
      </c>
      <c r="B18" s="22">
        <v>100.40668087503001</v>
      </c>
      <c r="C18" s="22">
        <v>85.494898567916493</v>
      </c>
      <c r="D18" s="22">
        <v>117.170841633431</v>
      </c>
      <c r="E18" s="28">
        <v>0.99041616639663199</v>
      </c>
      <c r="F18" s="22">
        <f t="shared" si="0"/>
        <v>14.911782307113512</v>
      </c>
      <c r="G18" s="22">
        <f t="shared" si="1"/>
        <v>16.76416075840099</v>
      </c>
      <c r="H18" s="33">
        <f t="shared" si="2"/>
        <v>100</v>
      </c>
    </row>
    <row r="19" spans="1:8" ht="16.5" customHeight="1">
      <c r="A19" s="16" t="s">
        <v>100</v>
      </c>
      <c r="B19" s="22">
        <v>102.28700176469199</v>
      </c>
      <c r="C19" s="22">
        <v>87.487464690419102</v>
      </c>
      <c r="D19" s="22">
        <v>118.87250166452399</v>
      </c>
      <c r="E19" s="28">
        <v>0.797910785485347</v>
      </c>
      <c r="F19" s="22">
        <f t="shared" si="0"/>
        <v>14.799537074272891</v>
      </c>
      <c r="G19" s="22">
        <f t="shared" si="1"/>
        <v>16.585499899832001</v>
      </c>
      <c r="H19" s="33">
        <f t="shared" si="2"/>
        <v>100</v>
      </c>
    </row>
    <row r="20" spans="1:8" ht="16.5" customHeight="1">
      <c r="A20" s="16" t="s">
        <v>33</v>
      </c>
      <c r="B20" s="22">
        <v>109.699878623749</v>
      </c>
      <c r="C20" s="22">
        <v>89.444795062385396</v>
      </c>
      <c r="D20" s="22">
        <v>133.16983444405599</v>
      </c>
      <c r="E20" s="28">
        <v>0.37698035139942299</v>
      </c>
      <c r="F20" s="22">
        <f t="shared" si="0"/>
        <v>20.255083561363605</v>
      </c>
      <c r="G20" s="22">
        <f t="shared" si="1"/>
        <v>23.469955820306993</v>
      </c>
      <c r="H20" s="33">
        <f t="shared" si="2"/>
        <v>100</v>
      </c>
    </row>
    <row r="21" spans="1:8" ht="16.5" customHeight="1">
      <c r="A21" s="16" t="s">
        <v>101</v>
      </c>
      <c r="B21" s="22">
        <v>93.826932518266105</v>
      </c>
      <c r="C21" s="22">
        <v>90.731600848631203</v>
      </c>
      <c r="D21" s="22">
        <v>97.000929916439603</v>
      </c>
      <c r="E21" s="28">
        <v>1.7901266098729901e-004</v>
      </c>
      <c r="F21" s="22">
        <f t="shared" si="0"/>
        <v>3.095331669634902</v>
      </c>
      <c r="G21" s="22">
        <f t="shared" si="1"/>
        <v>3.1739973981734977</v>
      </c>
      <c r="H21" s="33">
        <f t="shared" si="2"/>
        <v>100</v>
      </c>
    </row>
    <row r="22" spans="1:8" ht="16.5" customHeight="1">
      <c r="A22" s="16" t="s">
        <v>70</v>
      </c>
      <c r="B22" s="22">
        <v>94.265322506722697</v>
      </c>
      <c r="C22" s="22">
        <v>88.874230907318804</v>
      </c>
      <c r="D22" s="22">
        <v>99.897920346434503</v>
      </c>
      <c r="E22" s="28">
        <v>4.76159734388533e-002</v>
      </c>
      <c r="F22" s="22">
        <f t="shared" si="0"/>
        <v>5.391091599403893</v>
      </c>
      <c r="G22" s="22">
        <f t="shared" si="1"/>
        <v>5.6325978397118064</v>
      </c>
      <c r="H22" s="33">
        <f t="shared" si="2"/>
        <v>100</v>
      </c>
    </row>
    <row r="23" spans="1:8" ht="16.5" customHeight="1">
      <c r="A23" s="16" t="s">
        <v>93</v>
      </c>
      <c r="B23" s="22">
        <v>100.451383461106</v>
      </c>
      <c r="C23" s="22">
        <v>97.074215541393798</v>
      </c>
      <c r="D23" s="22">
        <v>103.916056746222</v>
      </c>
      <c r="E23" s="28">
        <v>0.80128109636479505</v>
      </c>
      <c r="F23" s="22">
        <f t="shared" si="0"/>
        <v>3.3771679197122069</v>
      </c>
      <c r="G23" s="22">
        <f t="shared" si="1"/>
        <v>3.4646732851159925</v>
      </c>
      <c r="H23" s="33">
        <f t="shared" si="2"/>
        <v>100</v>
      </c>
    </row>
    <row r="24" spans="1:8" ht="16.5" customHeight="1">
      <c r="A24" s="16" t="s">
        <v>48</v>
      </c>
      <c r="B24" s="22">
        <v>101.42167414295901</v>
      </c>
      <c r="C24" s="22">
        <v>95.747295266281498</v>
      </c>
      <c r="D24" s="22">
        <v>107.34451424126701</v>
      </c>
      <c r="E24" s="28">
        <v>0.63620494319291099</v>
      </c>
      <c r="F24" s="22">
        <f t="shared" si="0"/>
        <v>5.6743788766775083</v>
      </c>
      <c r="G24" s="22">
        <f t="shared" si="1"/>
        <v>5.9228400983080007</v>
      </c>
      <c r="H24" s="33">
        <f t="shared" si="2"/>
        <v>100</v>
      </c>
    </row>
    <row r="25" spans="1:8" ht="16.5" customHeight="1">
      <c r="A25" s="16" t="s">
        <v>1</v>
      </c>
      <c r="B25" s="22">
        <v>97.4675254878819</v>
      </c>
      <c r="C25" s="22">
        <v>91.716728669560894</v>
      </c>
      <c r="D25" s="22">
        <v>103.48443725258301</v>
      </c>
      <c r="E25" s="28">
        <v>0.40971491926058301</v>
      </c>
      <c r="F25" s="22">
        <f t="shared" si="0"/>
        <v>5.7507968183210068</v>
      </c>
      <c r="G25" s="22">
        <f t="shared" si="1"/>
        <v>6.0169117647011063</v>
      </c>
      <c r="H25" s="33">
        <f t="shared" si="2"/>
        <v>100</v>
      </c>
    </row>
    <row r="26" spans="1:8" ht="16.5" customHeight="1">
      <c r="A26" s="16" t="s">
        <v>102</v>
      </c>
      <c r="B26" s="22">
        <v>99.672089415938103</v>
      </c>
      <c r="C26" s="22">
        <v>96.548610528136294</v>
      </c>
      <c r="D26" s="22">
        <v>102.870888846048</v>
      </c>
      <c r="E26" s="28">
        <v>0.84478230129874099</v>
      </c>
      <c r="F26" s="22">
        <f t="shared" si="0"/>
        <v>3.1234788878018094</v>
      </c>
      <c r="G26" s="22">
        <f t="shared" si="1"/>
        <v>3.1987994301099008</v>
      </c>
      <c r="H26" s="33">
        <f t="shared" si="2"/>
        <v>100</v>
      </c>
    </row>
    <row r="27" spans="1:8" ht="16.5" customHeight="1">
      <c r="A27" s="16" t="s">
        <v>29</v>
      </c>
      <c r="B27" s="22">
        <v>99.539740730714499</v>
      </c>
      <c r="C27" s="22">
        <v>95.292249625817703</v>
      </c>
      <c r="D27" s="22">
        <v>103.927785908942</v>
      </c>
      <c r="E27" s="28">
        <v>0.84253056727970299</v>
      </c>
      <c r="F27" s="22">
        <f t="shared" si="0"/>
        <v>4.2474911048967954</v>
      </c>
      <c r="G27" s="22">
        <f t="shared" si="1"/>
        <v>4.3880451782275003</v>
      </c>
      <c r="H27" s="33">
        <f t="shared" si="2"/>
        <v>100</v>
      </c>
    </row>
    <row r="28" spans="1:8" ht="16.5" customHeight="1">
      <c r="A28" s="16" t="s">
        <v>55</v>
      </c>
      <c r="B28" s="22">
        <v>106.099311687294</v>
      </c>
      <c r="C28" s="22">
        <v>97.595709233712</v>
      </c>
      <c r="D28" s="22">
        <v>115.14541173286</v>
      </c>
      <c r="E28" s="28">
        <v>0.16236232078690799</v>
      </c>
      <c r="F28" s="22">
        <f t="shared" si="0"/>
        <v>8.5036024535820047</v>
      </c>
      <c r="G28" s="22">
        <f t="shared" si="1"/>
        <v>9.0461000455659928</v>
      </c>
      <c r="H28" s="33">
        <f t="shared" si="2"/>
        <v>100</v>
      </c>
    </row>
    <row r="29" spans="1:8" ht="16.5" customHeight="1">
      <c r="A29" s="17" t="s">
        <v>94</v>
      </c>
      <c r="B29" s="23">
        <v>106.025860986373</v>
      </c>
      <c r="C29" s="23">
        <v>92.819789630744694</v>
      </c>
      <c r="D29" s="23">
        <v>120.583665019329</v>
      </c>
      <c r="E29" s="29">
        <v>0.391131526157947</v>
      </c>
      <c r="F29" s="23">
        <f t="shared" si="0"/>
        <v>13.20607135562831</v>
      </c>
      <c r="G29" s="23">
        <f t="shared" si="1"/>
        <v>14.557804032956</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45</v>
      </c>
      <c r="D32" s="26"/>
      <c r="F32" s="31"/>
      <c r="G32" s="31"/>
      <c r="H32" s="31"/>
    </row>
    <row r="33" spans="1:18" s="10" customFormat="1" ht="14.25">
      <c r="A33" s="12" t="s">
        <v>146</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160</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97.586777564961594</v>
      </c>
      <c r="C36" s="21">
        <v>92.654584482000899</v>
      </c>
      <c r="D36" s="21">
        <v>102.713335333256</v>
      </c>
      <c r="E36" s="27">
        <v>0.35629998716539202</v>
      </c>
      <c r="F36" s="21">
        <f t="shared" ref="F36:F60" si="3">ABS(B36-C36)</f>
        <v>4.9321930829606941</v>
      </c>
      <c r="G36" s="21">
        <f t="shared" ref="G36:G60" si="4">ABS(B36-D36)</f>
        <v>5.1265577682944041</v>
      </c>
      <c r="H36" s="32">
        <f t="shared" ref="H36:H61" si="5">$B$61</f>
        <v>100</v>
      </c>
    </row>
    <row r="37" spans="1:18" ht="16.5" customHeight="1">
      <c r="A37" s="16" t="s">
        <v>72</v>
      </c>
      <c r="B37" s="22">
        <v>101.50415099059001</v>
      </c>
      <c r="C37" s="22">
        <v>95.275682743845906</v>
      </c>
      <c r="D37" s="22">
        <v>108.032856415954</v>
      </c>
      <c r="E37" s="28">
        <v>0.65019244403624099</v>
      </c>
      <c r="F37" s="22">
        <f t="shared" si="3"/>
        <v>6.2284682467441002</v>
      </c>
      <c r="G37" s="22">
        <f t="shared" si="4"/>
        <v>6.5287054253639951</v>
      </c>
      <c r="H37" s="33">
        <f t="shared" si="5"/>
        <v>100</v>
      </c>
    </row>
    <row r="38" spans="1:18" ht="16.5" customHeight="1">
      <c r="A38" s="16" t="s">
        <v>89</v>
      </c>
      <c r="B38" s="22">
        <v>82.638173523467401</v>
      </c>
      <c r="C38" s="22">
        <v>66.006140921617401</v>
      </c>
      <c r="D38" s="22">
        <v>102.184923878394</v>
      </c>
      <c r="E38" s="28">
        <v>8.6985577013757295e-002</v>
      </c>
      <c r="F38" s="22">
        <f t="shared" si="3"/>
        <v>16.63203260185</v>
      </c>
      <c r="G38" s="22">
        <f t="shared" si="4"/>
        <v>19.546750354926601</v>
      </c>
      <c r="H38" s="33">
        <f t="shared" si="5"/>
        <v>100</v>
      </c>
    </row>
    <row r="39" spans="1:18" ht="16.5" customHeight="1">
      <c r="A39" s="16" t="s">
        <v>58</v>
      </c>
      <c r="B39" s="22">
        <v>80.689878228888702</v>
      </c>
      <c r="C39" s="22">
        <v>74.222780228208606</v>
      </c>
      <c r="D39" s="22">
        <v>87.569552559617193</v>
      </c>
      <c r="E39" s="28">
        <v>2.8738063395650199e-007</v>
      </c>
      <c r="F39" s="22">
        <f t="shared" si="3"/>
        <v>6.467098000680096</v>
      </c>
      <c r="G39" s="22">
        <f t="shared" si="4"/>
        <v>6.8796743307284913</v>
      </c>
      <c r="H39" s="33">
        <f t="shared" si="5"/>
        <v>100</v>
      </c>
    </row>
    <row r="40" spans="1:18" ht="16.5" customHeight="1">
      <c r="A40" s="16" t="s">
        <v>95</v>
      </c>
      <c r="B40" s="22">
        <v>70.5710888339608</v>
      </c>
      <c r="C40" s="22">
        <v>50.410900945694301</v>
      </c>
      <c r="D40" s="22">
        <v>96.100847145204099</v>
      </c>
      <c r="E40" s="28">
        <v>3.1619816038010097e-002</v>
      </c>
      <c r="F40" s="22">
        <f t="shared" si="3"/>
        <v>20.160187888266499</v>
      </c>
      <c r="G40" s="22">
        <f t="shared" si="4"/>
        <v>25.529758311243299</v>
      </c>
      <c r="H40" s="33">
        <f t="shared" si="5"/>
        <v>100</v>
      </c>
    </row>
    <row r="41" spans="1:18" ht="16.5" customHeight="1">
      <c r="A41" s="16" t="s">
        <v>85</v>
      </c>
      <c r="B41" s="22">
        <v>101.97363962895101</v>
      </c>
      <c r="C41" s="22">
        <v>96.972280590305502</v>
      </c>
      <c r="D41" s="22">
        <v>107.166057883755</v>
      </c>
      <c r="E41" s="28">
        <v>0.44805719277173001</v>
      </c>
      <c r="F41" s="22">
        <f t="shared" si="3"/>
        <v>5.0013590386455036</v>
      </c>
      <c r="G41" s="22">
        <f t="shared" si="4"/>
        <v>5.1924182548039965</v>
      </c>
      <c r="H41" s="33">
        <f t="shared" si="5"/>
        <v>100</v>
      </c>
    </row>
    <row r="42" spans="1:18" ht="16.5" customHeight="1">
      <c r="A42" s="16" t="s">
        <v>43</v>
      </c>
      <c r="B42" s="22">
        <v>71.191553843833105</v>
      </c>
      <c r="C42" s="22">
        <v>57.388675616356302</v>
      </c>
      <c r="D42" s="22">
        <v>87.311336118239396</v>
      </c>
      <c r="E42" s="28">
        <v>1.2338922418486701e-003</v>
      </c>
      <c r="F42" s="22">
        <f t="shared" si="3"/>
        <v>13.802878227476803</v>
      </c>
      <c r="G42" s="22">
        <f t="shared" si="4"/>
        <v>16.11978227440629</v>
      </c>
      <c r="H42" s="33">
        <f t="shared" si="5"/>
        <v>100</v>
      </c>
    </row>
    <row r="43" spans="1:18" ht="16.5" customHeight="1">
      <c r="A43" s="16" t="s">
        <v>64</v>
      </c>
      <c r="B43" s="22">
        <v>83.965755745574299</v>
      </c>
      <c r="C43" s="22">
        <v>76.701838139267593</v>
      </c>
      <c r="D43" s="22">
        <v>91.732131137497007</v>
      </c>
      <c r="E43" s="28">
        <v>1.14927444661239e-004</v>
      </c>
      <c r="F43" s="22">
        <f t="shared" si="3"/>
        <v>7.2639176063067055</v>
      </c>
      <c r="G43" s="22">
        <f t="shared" si="4"/>
        <v>7.7663753919227076</v>
      </c>
      <c r="H43" s="33">
        <f t="shared" si="5"/>
        <v>100</v>
      </c>
    </row>
    <row r="44" spans="1:18" ht="16.5" customHeight="1">
      <c r="A44" s="16" t="s">
        <v>77</v>
      </c>
      <c r="B44" s="22">
        <v>75.258905891132201</v>
      </c>
      <c r="C44" s="22">
        <v>65.724744125666504</v>
      </c>
      <c r="D44" s="22">
        <v>85.787187971582398</v>
      </c>
      <c r="E44" s="28">
        <v>2.24111098783286e-005</v>
      </c>
      <c r="F44" s="22">
        <f t="shared" si="3"/>
        <v>9.5341617654656972</v>
      </c>
      <c r="G44" s="22">
        <f t="shared" si="4"/>
        <v>10.528282080450197</v>
      </c>
      <c r="H44" s="33">
        <f t="shared" si="5"/>
        <v>100</v>
      </c>
    </row>
    <row r="45" spans="1:18" ht="16.5" customHeight="1">
      <c r="A45" s="16" t="s">
        <v>42</v>
      </c>
      <c r="B45" s="22">
        <v>110.69533959285199</v>
      </c>
      <c r="C45" s="22">
        <v>108.134543277121</v>
      </c>
      <c r="D45" s="22">
        <v>113.30146864213501</v>
      </c>
      <c r="E45" s="28">
        <v>0</v>
      </c>
      <c r="F45" s="22">
        <f t="shared" si="3"/>
        <v>2.5607963157309968</v>
      </c>
      <c r="G45" s="22">
        <f t="shared" si="4"/>
        <v>2.6061290492830125</v>
      </c>
      <c r="H45" s="33">
        <f t="shared" si="5"/>
        <v>100</v>
      </c>
    </row>
    <row r="46" spans="1:18" ht="16.5" customHeight="1">
      <c r="A46" s="16" t="s">
        <v>96</v>
      </c>
      <c r="B46" s="22">
        <v>90.348814422917997</v>
      </c>
      <c r="C46" s="22">
        <v>80.704692820125004</v>
      </c>
      <c r="D46" s="22">
        <v>100.828048355584</v>
      </c>
      <c r="E46" s="28">
        <v>7.3957057326861794e-002</v>
      </c>
      <c r="F46" s="22">
        <f t="shared" si="3"/>
        <v>9.6441216027929926</v>
      </c>
      <c r="G46" s="22">
        <f t="shared" si="4"/>
        <v>10.479233932666006</v>
      </c>
      <c r="H46" s="33">
        <f t="shared" si="5"/>
        <v>100</v>
      </c>
    </row>
    <row r="47" spans="1:18" ht="16.5" customHeight="1">
      <c r="A47" s="16" t="s">
        <v>98</v>
      </c>
      <c r="B47" s="22">
        <v>96.877531438782796</v>
      </c>
      <c r="C47" s="22">
        <v>88.504938950043297</v>
      </c>
      <c r="D47" s="22">
        <v>105.82865983694499</v>
      </c>
      <c r="E47" s="28">
        <v>0.49556587363246701</v>
      </c>
      <c r="F47" s="22">
        <f t="shared" si="3"/>
        <v>8.3725924887394996</v>
      </c>
      <c r="G47" s="22">
        <f t="shared" si="4"/>
        <v>8.9511283981621972</v>
      </c>
      <c r="H47" s="33">
        <f t="shared" si="5"/>
        <v>100</v>
      </c>
    </row>
    <row r="48" spans="1:18" ht="16.5" customHeight="1">
      <c r="A48" s="16" t="s">
        <v>99</v>
      </c>
      <c r="B48" s="22">
        <v>73.394722332985296</v>
      </c>
      <c r="C48" s="22">
        <v>60.899759703514199</v>
      </c>
      <c r="D48" s="22">
        <v>87.698248130112106</v>
      </c>
      <c r="E48" s="28">
        <v>7.3244021742402399e-004</v>
      </c>
      <c r="F48" s="22">
        <f t="shared" si="3"/>
        <v>12.494962629471097</v>
      </c>
      <c r="G48" s="22">
        <f t="shared" si="4"/>
        <v>14.303525797126809</v>
      </c>
      <c r="H48" s="33">
        <f t="shared" si="5"/>
        <v>100</v>
      </c>
    </row>
    <row r="49" spans="1:8" ht="16.5" customHeight="1">
      <c r="A49" s="16" t="s">
        <v>10</v>
      </c>
      <c r="B49" s="22">
        <v>90.192076268217804</v>
      </c>
      <c r="C49" s="22">
        <v>72.705307422795897</v>
      </c>
      <c r="D49" s="22">
        <v>110.614114471086</v>
      </c>
      <c r="E49" s="28">
        <v>0.34667030000586901</v>
      </c>
      <c r="F49" s="22">
        <f t="shared" si="3"/>
        <v>17.486768845421906</v>
      </c>
      <c r="G49" s="22">
        <f t="shared" si="4"/>
        <v>20.422038202868194</v>
      </c>
      <c r="H49" s="33">
        <f t="shared" si="5"/>
        <v>100</v>
      </c>
    </row>
    <row r="50" spans="1:8" ht="16.5" customHeight="1">
      <c r="A50" s="16" t="s">
        <v>100</v>
      </c>
      <c r="B50" s="22">
        <v>64.762811276406495</v>
      </c>
      <c r="C50" s="22">
        <v>48.648278953982803</v>
      </c>
      <c r="D50" s="22">
        <v>84.503436172928204</v>
      </c>
      <c r="E50" s="28">
        <v>1.56223463306993e-003</v>
      </c>
      <c r="F50" s="22">
        <f t="shared" si="3"/>
        <v>16.114532322423692</v>
      </c>
      <c r="G50" s="22">
        <f t="shared" si="4"/>
        <v>19.740624896521709</v>
      </c>
      <c r="H50" s="33">
        <f t="shared" si="5"/>
        <v>100</v>
      </c>
    </row>
    <row r="51" spans="1:8" ht="16.5" customHeight="1">
      <c r="A51" s="16" t="s">
        <v>33</v>
      </c>
      <c r="B51" s="22">
        <v>91.10002168103</v>
      </c>
      <c r="C51" s="22">
        <v>69.680159653403607</v>
      </c>
      <c r="D51" s="22">
        <v>117.024262678556</v>
      </c>
      <c r="E51" s="28">
        <v>0.50466326616414003</v>
      </c>
      <c r="F51" s="22">
        <f t="shared" si="3"/>
        <v>21.419862027626394</v>
      </c>
      <c r="G51" s="22">
        <f t="shared" si="4"/>
        <v>25.924240997525999</v>
      </c>
      <c r="H51" s="33">
        <f t="shared" si="5"/>
        <v>100</v>
      </c>
    </row>
    <row r="52" spans="1:8" ht="16.5" customHeight="1">
      <c r="A52" s="16" t="s">
        <v>101</v>
      </c>
      <c r="B52" s="22">
        <v>120.128544379006</v>
      </c>
      <c r="C52" s="22">
        <v>115.304860894238</v>
      </c>
      <c r="D52" s="22">
        <v>125.102174477875</v>
      </c>
      <c r="E52" s="28">
        <v>0</v>
      </c>
      <c r="F52" s="22">
        <f t="shared" si="3"/>
        <v>4.8236834847679972</v>
      </c>
      <c r="G52" s="22">
        <f t="shared" si="4"/>
        <v>4.9736300988689948</v>
      </c>
      <c r="H52" s="33">
        <f t="shared" si="5"/>
        <v>100</v>
      </c>
    </row>
    <row r="53" spans="1:8" ht="16.5" customHeight="1">
      <c r="A53" s="16" t="s">
        <v>70</v>
      </c>
      <c r="B53" s="22">
        <v>106.11339627597501</v>
      </c>
      <c r="C53" s="22">
        <v>98.386028242569196</v>
      </c>
      <c r="D53" s="22">
        <v>114.28637720395299</v>
      </c>
      <c r="E53" s="28">
        <v>0.121518963345657</v>
      </c>
      <c r="F53" s="22">
        <f t="shared" si="3"/>
        <v>7.7273680334058099</v>
      </c>
      <c r="G53" s="22">
        <f t="shared" si="4"/>
        <v>8.1729809279779886</v>
      </c>
      <c r="H53" s="33">
        <f t="shared" si="5"/>
        <v>100</v>
      </c>
    </row>
    <row r="54" spans="1:8" ht="16.5" customHeight="1">
      <c r="A54" s="16" t="s">
        <v>93</v>
      </c>
      <c r="B54" s="22">
        <v>88.5112909865029</v>
      </c>
      <c r="C54" s="22">
        <v>84.3226993306384</v>
      </c>
      <c r="D54" s="22">
        <v>92.854088712503696</v>
      </c>
      <c r="E54" s="28">
        <v>6.1543008023079395e-007</v>
      </c>
      <c r="F54" s="22">
        <f t="shared" si="3"/>
        <v>4.1885916558644993</v>
      </c>
      <c r="G54" s="22">
        <f t="shared" si="4"/>
        <v>4.3427977260007964</v>
      </c>
      <c r="H54" s="33">
        <f t="shared" si="5"/>
        <v>100</v>
      </c>
    </row>
    <row r="55" spans="1:8" ht="16.5" customHeight="1">
      <c r="A55" s="16" t="s">
        <v>48</v>
      </c>
      <c r="B55" s="22">
        <v>100.060273242566</v>
      </c>
      <c r="C55" s="22">
        <v>92.690348461427504</v>
      </c>
      <c r="D55" s="22">
        <v>107.860311710682</v>
      </c>
      <c r="E55" s="28">
        <v>0.99727438007817604</v>
      </c>
      <c r="F55" s="22">
        <f t="shared" si="3"/>
        <v>7.3699247811384936</v>
      </c>
      <c r="G55" s="22">
        <f t="shared" si="4"/>
        <v>7.800038468116</v>
      </c>
      <c r="H55" s="33">
        <f t="shared" si="5"/>
        <v>100</v>
      </c>
    </row>
    <row r="56" spans="1:8" ht="16.5" customHeight="1">
      <c r="A56" s="16" t="s">
        <v>1</v>
      </c>
      <c r="B56" s="22">
        <v>79.032768200709597</v>
      </c>
      <c r="C56" s="22">
        <v>72.076876159300497</v>
      </c>
      <c r="D56" s="22">
        <v>86.478688937681099</v>
      </c>
      <c r="E56" s="28">
        <v>3.14705674409055e-007</v>
      </c>
      <c r="F56" s="22">
        <f t="shared" si="3"/>
        <v>6.9558920414091006</v>
      </c>
      <c r="G56" s="22">
        <f t="shared" si="4"/>
        <v>7.4459207369715017</v>
      </c>
      <c r="H56" s="33">
        <f t="shared" si="5"/>
        <v>100</v>
      </c>
    </row>
    <row r="57" spans="1:8" ht="16.5" customHeight="1">
      <c r="A57" s="16" t="s">
        <v>102</v>
      </c>
      <c r="B57" s="22">
        <v>91.452964917491499</v>
      </c>
      <c r="C57" s="22">
        <v>87.816773559931093</v>
      </c>
      <c r="D57" s="22">
        <v>95.201049470008797</v>
      </c>
      <c r="E57" s="28">
        <v>1.3476527749967099e-005</v>
      </c>
      <c r="F57" s="22">
        <f t="shared" si="3"/>
        <v>3.6361913575604063</v>
      </c>
      <c r="G57" s="22">
        <f t="shared" si="4"/>
        <v>3.7480845525172981</v>
      </c>
      <c r="H57" s="33">
        <f t="shared" si="5"/>
        <v>100</v>
      </c>
    </row>
    <row r="58" spans="1:8" ht="16.5" customHeight="1">
      <c r="A58" s="16" t="s">
        <v>29</v>
      </c>
      <c r="B58" s="22">
        <v>96.123089024040794</v>
      </c>
      <c r="C58" s="22">
        <v>90.414751421873007</v>
      </c>
      <c r="D58" s="22">
        <v>102.09736467934501</v>
      </c>
      <c r="E58" s="28">
        <v>0.20389499142582301</v>
      </c>
      <c r="F58" s="22">
        <f t="shared" si="3"/>
        <v>5.7083376021677878</v>
      </c>
      <c r="G58" s="22">
        <f t="shared" si="4"/>
        <v>5.9742756553042113</v>
      </c>
      <c r="H58" s="33">
        <f t="shared" si="5"/>
        <v>100</v>
      </c>
    </row>
    <row r="59" spans="1:8" ht="16.5" customHeight="1">
      <c r="A59" s="16" t="s">
        <v>55</v>
      </c>
      <c r="B59" s="22">
        <v>103.62103290072299</v>
      </c>
      <c r="C59" s="22">
        <v>90.898634737376995</v>
      </c>
      <c r="D59" s="22">
        <v>117.625412679494</v>
      </c>
      <c r="E59" s="28">
        <v>0.60515099527405702</v>
      </c>
      <c r="F59" s="22">
        <f t="shared" si="3"/>
        <v>12.722398163346</v>
      </c>
      <c r="G59" s="22">
        <f t="shared" si="4"/>
        <v>14.00437977877101</v>
      </c>
      <c r="H59" s="33">
        <f t="shared" si="5"/>
        <v>100</v>
      </c>
    </row>
    <row r="60" spans="1:8" ht="16.5" customHeight="1">
      <c r="A60" s="17" t="s">
        <v>94</v>
      </c>
      <c r="B60" s="23">
        <v>88.059918273606897</v>
      </c>
      <c r="C60" s="23">
        <v>69.378316510083593</v>
      </c>
      <c r="D60" s="23">
        <v>110.221984772384</v>
      </c>
      <c r="E60" s="29">
        <v>0.291234430529273</v>
      </c>
      <c r="F60" s="23">
        <f t="shared" si="3"/>
        <v>18.681601763523304</v>
      </c>
      <c r="G60" s="23">
        <f t="shared" si="4"/>
        <v>22.162066498777108</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sheetPr codeName="Sheet116">
    <tabColor rgb="FFFFFF00"/>
  </sheetPr>
  <dimension ref="A1:R62"/>
  <sheetViews>
    <sheetView view="pageBreakPreview"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45</v>
      </c>
      <c r="D1" s="26"/>
      <c r="F1" s="31"/>
      <c r="G1" s="31"/>
      <c r="H1" s="31"/>
    </row>
    <row r="2" spans="1:18" s="10" customFormat="1" ht="14.25">
      <c r="A2" s="12" t="s">
        <v>149</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68</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106.505394338266</v>
      </c>
      <c r="C5" s="21">
        <v>99.704180582231601</v>
      </c>
      <c r="D5" s="21">
        <v>113.648384642401</v>
      </c>
      <c r="E5" s="27">
        <v>5.9220184818532501e-002</v>
      </c>
      <c r="F5" s="21">
        <f t="shared" ref="F5:F29" si="0">ABS(B5-C5)</f>
        <v>6.8012137560344001</v>
      </c>
      <c r="G5" s="21">
        <f t="shared" ref="G5:G29" si="1">ABS(B5-D5)</f>
        <v>7.1429903041349974</v>
      </c>
      <c r="H5" s="32">
        <f t="shared" ref="H5:H30" si="2">$B$30</f>
        <v>100</v>
      </c>
    </row>
    <row r="6" spans="1:18" ht="16.5" customHeight="1">
      <c r="A6" s="16" t="s">
        <v>72</v>
      </c>
      <c r="B6" s="22">
        <v>94.582337566797193</v>
      </c>
      <c r="C6" s="22">
        <v>86.936292708506599</v>
      </c>
      <c r="D6" s="22">
        <v>102.720626494472</v>
      </c>
      <c r="E6" s="28">
        <v>0.192751080205464</v>
      </c>
      <c r="F6" s="22">
        <f t="shared" si="0"/>
        <v>7.646044858290594</v>
      </c>
      <c r="G6" s="22">
        <f t="shared" si="1"/>
        <v>8.1382889276748074</v>
      </c>
      <c r="H6" s="33">
        <f t="shared" si="2"/>
        <v>100</v>
      </c>
    </row>
    <row r="7" spans="1:18" ht="16.5" customHeight="1">
      <c r="A7" s="16" t="s">
        <v>89</v>
      </c>
      <c r="B7" s="22">
        <v>81.422132669151097</v>
      </c>
      <c r="C7" s="22">
        <v>60.0289271485074</v>
      </c>
      <c r="D7" s="22">
        <v>107.95682324307</v>
      </c>
      <c r="E7" s="28">
        <v>0.17342146040116099</v>
      </c>
      <c r="F7" s="22">
        <f t="shared" si="0"/>
        <v>21.393205520643697</v>
      </c>
      <c r="G7" s="22">
        <f t="shared" si="1"/>
        <v>26.534690573918908</v>
      </c>
      <c r="H7" s="33">
        <f t="shared" si="2"/>
        <v>100</v>
      </c>
    </row>
    <row r="8" spans="1:18" ht="16.5" customHeight="1">
      <c r="A8" s="16" t="s">
        <v>58</v>
      </c>
      <c r="B8" s="22">
        <v>98.808969826924098</v>
      </c>
      <c r="C8" s="22">
        <v>89.452302078260999</v>
      </c>
      <c r="D8" s="22">
        <v>108.878220191072</v>
      </c>
      <c r="E8" s="28">
        <v>0.82788411536775697</v>
      </c>
      <c r="F8" s="22">
        <f t="shared" si="0"/>
        <v>9.3566677486630994</v>
      </c>
      <c r="G8" s="22">
        <f t="shared" si="1"/>
        <v>10.069250364147905</v>
      </c>
      <c r="H8" s="33">
        <f t="shared" si="2"/>
        <v>100</v>
      </c>
    </row>
    <row r="9" spans="1:18" ht="16.5" customHeight="1">
      <c r="A9" s="16" t="s">
        <v>95</v>
      </c>
      <c r="B9" s="22">
        <v>112.460270762059</v>
      </c>
      <c r="C9" s="22">
        <v>79.171395811350095</v>
      </c>
      <c r="D9" s="22">
        <v>155.016959766284</v>
      </c>
      <c r="E9" s="28">
        <v>0.53030670681878</v>
      </c>
      <c r="F9" s="22">
        <f t="shared" si="0"/>
        <v>33.288874950708902</v>
      </c>
      <c r="G9" s="22">
        <f t="shared" si="1"/>
        <v>42.556689004225007</v>
      </c>
      <c r="H9" s="33">
        <f t="shared" si="2"/>
        <v>100</v>
      </c>
    </row>
    <row r="10" spans="1:18" ht="16.5" customHeight="1">
      <c r="A10" s="16" t="s">
        <v>85</v>
      </c>
      <c r="B10" s="22">
        <v>106.945064563717</v>
      </c>
      <c r="C10" s="22">
        <v>100.450243227567</v>
      </c>
      <c r="D10" s="22">
        <v>113.74960548045701</v>
      </c>
      <c r="E10" s="28">
        <v>3.41720608729374e-002</v>
      </c>
      <c r="F10" s="22">
        <f t="shared" si="0"/>
        <v>6.4948213361499967</v>
      </c>
      <c r="G10" s="22">
        <f t="shared" si="1"/>
        <v>6.8045409167400095</v>
      </c>
      <c r="H10" s="33">
        <f t="shared" si="2"/>
        <v>100</v>
      </c>
    </row>
    <row r="11" spans="1:18" ht="16.5" customHeight="1">
      <c r="A11" s="16" t="s">
        <v>43</v>
      </c>
      <c r="B11" s="22">
        <v>102.088226863663</v>
      </c>
      <c r="C11" s="22">
        <v>80.946514688859295</v>
      </c>
      <c r="D11" s="22">
        <v>127.059676282477</v>
      </c>
      <c r="E11" s="28">
        <v>0.89785285689397198</v>
      </c>
      <c r="F11" s="22">
        <f t="shared" si="0"/>
        <v>21.1417121748037</v>
      </c>
      <c r="G11" s="22">
        <f t="shared" si="1"/>
        <v>24.971449418814004</v>
      </c>
      <c r="H11" s="33">
        <f t="shared" si="2"/>
        <v>100</v>
      </c>
    </row>
    <row r="12" spans="1:18" ht="16.5" customHeight="1">
      <c r="A12" s="16" t="s">
        <v>64</v>
      </c>
      <c r="B12" s="22">
        <v>99.838613915806405</v>
      </c>
      <c r="C12" s="22">
        <v>89.049226786389298</v>
      </c>
      <c r="D12" s="22">
        <v>111.574787177581</v>
      </c>
      <c r="E12" s="28">
        <v>0.99987694352239198</v>
      </c>
      <c r="F12" s="22">
        <f t="shared" si="0"/>
        <v>10.789387129417108</v>
      </c>
      <c r="G12" s="22">
        <f t="shared" si="1"/>
        <v>11.736173261774596</v>
      </c>
      <c r="H12" s="33">
        <f t="shared" si="2"/>
        <v>100</v>
      </c>
    </row>
    <row r="13" spans="1:18" ht="16.5" customHeight="1">
      <c r="A13" s="16" t="s">
        <v>77</v>
      </c>
      <c r="B13" s="22">
        <v>105.680975837601</v>
      </c>
      <c r="C13" s="22">
        <v>90.961129689690907</v>
      </c>
      <c r="D13" s="22">
        <v>122.10403109564901</v>
      </c>
      <c r="E13" s="28">
        <v>0.47664212423095498</v>
      </c>
      <c r="F13" s="22">
        <f t="shared" si="0"/>
        <v>14.71984614791009</v>
      </c>
      <c r="G13" s="22">
        <f t="shared" si="1"/>
        <v>16.423055258048009</v>
      </c>
      <c r="H13" s="33">
        <f t="shared" si="2"/>
        <v>100</v>
      </c>
    </row>
    <row r="14" spans="1:18" ht="16.5" customHeight="1">
      <c r="A14" s="16" t="s">
        <v>42</v>
      </c>
      <c r="B14" s="22">
        <v>92.894775785177401</v>
      </c>
      <c r="C14" s="22">
        <v>89.744912150671695</v>
      </c>
      <c r="D14" s="22">
        <v>96.126970307989694</v>
      </c>
      <c r="E14" s="28">
        <v>2.4777512943829901e-005</v>
      </c>
      <c r="F14" s="22">
        <f t="shared" si="0"/>
        <v>3.1498636345057065</v>
      </c>
      <c r="G14" s="22">
        <f t="shared" si="1"/>
        <v>3.2321945228122928</v>
      </c>
      <c r="H14" s="33">
        <f t="shared" si="2"/>
        <v>100</v>
      </c>
    </row>
    <row r="15" spans="1:18" ht="16.5" customHeight="1">
      <c r="A15" s="16" t="s">
        <v>96</v>
      </c>
      <c r="B15" s="22">
        <v>109.94276589071301</v>
      </c>
      <c r="C15" s="22">
        <v>96.361505864447395</v>
      </c>
      <c r="D15" s="22">
        <v>124.901691026051</v>
      </c>
      <c r="E15" s="28">
        <v>0.154850456553252</v>
      </c>
      <c r="F15" s="22">
        <f t="shared" si="0"/>
        <v>13.58126002626561</v>
      </c>
      <c r="G15" s="22">
        <f t="shared" si="1"/>
        <v>14.958925135337992</v>
      </c>
      <c r="H15" s="33">
        <f t="shared" si="2"/>
        <v>100</v>
      </c>
    </row>
    <row r="16" spans="1:18" ht="16.5" customHeight="1">
      <c r="A16" s="16" t="s">
        <v>98</v>
      </c>
      <c r="B16" s="22">
        <v>98.274444845500298</v>
      </c>
      <c r="C16" s="22">
        <v>87.878871496859304</v>
      </c>
      <c r="D16" s="22">
        <v>109.561468857842</v>
      </c>
      <c r="E16" s="28">
        <v>0.77464578286135599</v>
      </c>
      <c r="F16" s="22">
        <f t="shared" si="0"/>
        <v>10.395573348640994</v>
      </c>
      <c r="G16" s="22">
        <f t="shared" si="1"/>
        <v>11.287024012341703</v>
      </c>
      <c r="H16" s="33">
        <f t="shared" si="2"/>
        <v>100</v>
      </c>
    </row>
    <row r="17" spans="1:8" ht="16.5" customHeight="1">
      <c r="A17" s="16" t="s">
        <v>99</v>
      </c>
      <c r="B17" s="22">
        <v>89.233995747383702</v>
      </c>
      <c r="C17" s="22">
        <v>71.470374602042199</v>
      </c>
      <c r="D17" s="22">
        <v>110.071426518224</v>
      </c>
      <c r="E17" s="28">
        <v>0.31134653274378199</v>
      </c>
      <c r="F17" s="22">
        <f t="shared" si="0"/>
        <v>17.763621145341503</v>
      </c>
      <c r="G17" s="22">
        <f t="shared" si="1"/>
        <v>20.837430770840299</v>
      </c>
      <c r="H17" s="33">
        <f t="shared" si="2"/>
        <v>100</v>
      </c>
    </row>
    <row r="18" spans="1:8" ht="16.5" customHeight="1">
      <c r="A18" s="16" t="s">
        <v>10</v>
      </c>
      <c r="B18" s="22">
        <v>100.000977764467</v>
      </c>
      <c r="C18" s="22">
        <v>75.534494363902496</v>
      </c>
      <c r="D18" s="22">
        <v>129.862576206992</v>
      </c>
      <c r="E18" s="28">
        <v>0.94678672485941795</v>
      </c>
      <c r="F18" s="22">
        <f t="shared" si="0"/>
        <v>24.466483400564499</v>
      </c>
      <c r="G18" s="22">
        <f t="shared" si="1"/>
        <v>29.861598442525008</v>
      </c>
      <c r="H18" s="33">
        <f t="shared" si="2"/>
        <v>100</v>
      </c>
    </row>
    <row r="19" spans="1:8" ht="16.5" customHeight="1">
      <c r="A19" s="16" t="s">
        <v>100</v>
      </c>
      <c r="B19" s="22">
        <v>128.18513538535899</v>
      </c>
      <c r="C19" s="22">
        <v>101.32099038923801</v>
      </c>
      <c r="D19" s="22">
        <v>159.98348745509401</v>
      </c>
      <c r="E19" s="28">
        <v>3.2800693621007002e-002</v>
      </c>
      <c r="F19" s="22">
        <f t="shared" si="0"/>
        <v>26.864144996120984</v>
      </c>
      <c r="G19" s="22">
        <f t="shared" si="1"/>
        <v>31.798352069735017</v>
      </c>
      <c r="H19" s="33">
        <f t="shared" si="2"/>
        <v>100</v>
      </c>
    </row>
    <row r="20" spans="1:8" ht="16.5" customHeight="1">
      <c r="A20" s="16" t="s">
        <v>33</v>
      </c>
      <c r="B20" s="22">
        <v>82.412094325454902</v>
      </c>
      <c r="C20" s="22">
        <v>54.296820014666899</v>
      </c>
      <c r="D20" s="22">
        <v>119.91062743371999</v>
      </c>
      <c r="E20" s="28">
        <v>0.35791414422857099</v>
      </c>
      <c r="F20" s="22">
        <f t="shared" si="0"/>
        <v>28.115274310788003</v>
      </c>
      <c r="G20" s="22">
        <f t="shared" si="1"/>
        <v>37.498533108265093</v>
      </c>
      <c r="H20" s="33">
        <f t="shared" si="2"/>
        <v>100</v>
      </c>
    </row>
    <row r="21" spans="1:8" ht="16.5" customHeight="1">
      <c r="A21" s="16" t="s">
        <v>101</v>
      </c>
      <c r="B21" s="22">
        <v>104.687502337978</v>
      </c>
      <c r="C21" s="22">
        <v>99.00823640438</v>
      </c>
      <c r="D21" s="22">
        <v>110.607609710357</v>
      </c>
      <c r="E21" s="28">
        <v>0.105596821190995</v>
      </c>
      <c r="F21" s="22">
        <f t="shared" si="0"/>
        <v>5.6792659335980034</v>
      </c>
      <c r="G21" s="22">
        <f t="shared" si="1"/>
        <v>5.9201073723789932</v>
      </c>
      <c r="H21" s="33">
        <f t="shared" si="2"/>
        <v>100</v>
      </c>
    </row>
    <row r="22" spans="1:8" ht="16.5" customHeight="1">
      <c r="A22" s="16" t="s">
        <v>70</v>
      </c>
      <c r="B22" s="22">
        <v>109.815943050969</v>
      </c>
      <c r="C22" s="22">
        <v>99.598469777390093</v>
      </c>
      <c r="D22" s="22">
        <v>120.797074067278</v>
      </c>
      <c r="E22" s="28">
        <v>5.7298586860840703e-002</v>
      </c>
      <c r="F22" s="22">
        <f t="shared" si="0"/>
        <v>10.217473273578904</v>
      </c>
      <c r="G22" s="22">
        <f t="shared" si="1"/>
        <v>10.981131016309007</v>
      </c>
      <c r="H22" s="33">
        <f t="shared" si="2"/>
        <v>100</v>
      </c>
    </row>
    <row r="23" spans="1:8" ht="16.5" customHeight="1">
      <c r="A23" s="16" t="s">
        <v>93</v>
      </c>
      <c r="B23" s="22">
        <v>114.479484965457</v>
      </c>
      <c r="C23" s="22">
        <v>107.988147630502</v>
      </c>
      <c r="D23" s="22">
        <v>121.25904002866901</v>
      </c>
      <c r="E23" s="28">
        <v>4.3190255791802903e-006</v>
      </c>
      <c r="F23" s="22">
        <f t="shared" si="0"/>
        <v>6.4913373349550056</v>
      </c>
      <c r="G23" s="22">
        <f t="shared" si="1"/>
        <v>6.7795550632120012</v>
      </c>
      <c r="H23" s="33">
        <f t="shared" si="2"/>
        <v>100</v>
      </c>
    </row>
    <row r="24" spans="1:8" ht="16.5" customHeight="1">
      <c r="A24" s="16" t="s">
        <v>48</v>
      </c>
      <c r="B24" s="22">
        <v>104.129452302438</v>
      </c>
      <c r="C24" s="22">
        <v>93.868598948062996</v>
      </c>
      <c r="D24" s="22">
        <v>115.20571617597</v>
      </c>
      <c r="E24" s="28">
        <v>0.448223465406412</v>
      </c>
      <c r="F24" s="22">
        <f t="shared" si="0"/>
        <v>10.260853354375001</v>
      </c>
      <c r="G24" s="22">
        <f t="shared" si="1"/>
        <v>11.076263873532</v>
      </c>
      <c r="H24" s="33">
        <f t="shared" si="2"/>
        <v>100</v>
      </c>
    </row>
    <row r="25" spans="1:8" ht="16.5" customHeight="1">
      <c r="A25" s="16" t="s">
        <v>1</v>
      </c>
      <c r="B25" s="22">
        <v>94.308564949448794</v>
      </c>
      <c r="C25" s="22">
        <v>83.920219869920004</v>
      </c>
      <c r="D25" s="22">
        <v>105.627486329639</v>
      </c>
      <c r="E25" s="28">
        <v>0.32446627766122799</v>
      </c>
      <c r="F25" s="22">
        <f t="shared" si="0"/>
        <v>10.38834507952879</v>
      </c>
      <c r="G25" s="22">
        <f t="shared" si="1"/>
        <v>11.318921380190204</v>
      </c>
      <c r="H25" s="33">
        <f t="shared" si="2"/>
        <v>100</v>
      </c>
    </row>
    <row r="26" spans="1:8" ht="16.5" customHeight="1">
      <c r="A26" s="16" t="s">
        <v>102</v>
      </c>
      <c r="B26" s="22">
        <v>93.259757800227703</v>
      </c>
      <c r="C26" s="22">
        <v>88.101346642914507</v>
      </c>
      <c r="D26" s="22">
        <v>98.641371377713597</v>
      </c>
      <c r="E26" s="28">
        <v>1.53067952921961e-002</v>
      </c>
      <c r="F26" s="22">
        <f t="shared" si="0"/>
        <v>5.1584111573131963</v>
      </c>
      <c r="G26" s="22">
        <f t="shared" si="1"/>
        <v>5.3816135774858935</v>
      </c>
      <c r="H26" s="33">
        <f t="shared" si="2"/>
        <v>100</v>
      </c>
    </row>
    <row r="27" spans="1:8" ht="16.5" customHeight="1">
      <c r="A27" s="16" t="s">
        <v>29</v>
      </c>
      <c r="B27" s="22">
        <v>100.995339856849</v>
      </c>
      <c r="C27" s="22">
        <v>93.604223818933903</v>
      </c>
      <c r="D27" s="22">
        <v>108.81489937544301</v>
      </c>
      <c r="E27" s="28">
        <v>0.80937222841891299</v>
      </c>
      <c r="F27" s="22">
        <f t="shared" si="0"/>
        <v>7.3911160379150971</v>
      </c>
      <c r="G27" s="22">
        <f t="shared" si="1"/>
        <v>7.819559518594005</v>
      </c>
      <c r="H27" s="33">
        <f t="shared" si="2"/>
        <v>100</v>
      </c>
    </row>
    <row r="28" spans="1:8" ht="16.5" customHeight="1">
      <c r="A28" s="16" t="s">
        <v>55</v>
      </c>
      <c r="B28" s="22">
        <v>89.209837230086904</v>
      </c>
      <c r="C28" s="22">
        <v>76.302387889517206</v>
      </c>
      <c r="D28" s="22">
        <v>103.674918041111</v>
      </c>
      <c r="E28" s="28">
        <v>0.14614080099302701</v>
      </c>
      <c r="F28" s="22">
        <f t="shared" si="0"/>
        <v>12.907449340569698</v>
      </c>
      <c r="G28" s="22">
        <f t="shared" si="1"/>
        <v>14.465080811024094</v>
      </c>
      <c r="H28" s="33">
        <f t="shared" si="2"/>
        <v>100</v>
      </c>
    </row>
    <row r="29" spans="1:8" ht="16.5" customHeight="1">
      <c r="A29" s="17" t="s">
        <v>94</v>
      </c>
      <c r="B29" s="23">
        <v>114.044447698409</v>
      </c>
      <c r="C29" s="23">
        <v>90.699593350578596</v>
      </c>
      <c r="D29" s="23">
        <v>141.561447139954</v>
      </c>
      <c r="E29" s="29">
        <v>0.25766299246649599</v>
      </c>
      <c r="F29" s="23">
        <f t="shared" si="0"/>
        <v>23.344854347830406</v>
      </c>
      <c r="G29" s="23">
        <f t="shared" si="1"/>
        <v>27.516999441544996</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45</v>
      </c>
      <c r="D32" s="26"/>
      <c r="F32" s="31"/>
      <c r="G32" s="31"/>
      <c r="H32" s="31"/>
    </row>
    <row r="33" spans="1:18" s="10" customFormat="1" ht="14.25">
      <c r="A33" s="12" t="s">
        <v>148</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161</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104.228464158763</v>
      </c>
      <c r="C36" s="21">
        <v>96.203335797743804</v>
      </c>
      <c r="D36" s="21">
        <v>112.74433870135699</v>
      </c>
      <c r="E36" s="27">
        <v>0.31089702622937798</v>
      </c>
      <c r="F36" s="21">
        <f t="shared" ref="F36:F60" si="3">ABS(B36-C36)</f>
        <v>8.025128361019199</v>
      </c>
      <c r="G36" s="21">
        <f t="shared" ref="G36:G60" si="4">ABS(B36-D36)</f>
        <v>8.5158745425939912</v>
      </c>
      <c r="H36" s="32">
        <f t="shared" ref="H36:H61" si="5">$B$61</f>
        <v>100</v>
      </c>
    </row>
    <row r="37" spans="1:18" ht="16.5" customHeight="1">
      <c r="A37" s="16" t="s">
        <v>72</v>
      </c>
      <c r="B37" s="22">
        <v>95.484651035710897</v>
      </c>
      <c r="C37" s="22">
        <v>86.631161183500097</v>
      </c>
      <c r="D37" s="22">
        <v>104.99742624156499</v>
      </c>
      <c r="E37" s="28">
        <v>0.35233654514256402</v>
      </c>
      <c r="F37" s="22">
        <f t="shared" si="3"/>
        <v>8.8534898522107994</v>
      </c>
      <c r="G37" s="22">
        <f t="shared" si="4"/>
        <v>9.5127752058540977</v>
      </c>
      <c r="H37" s="33">
        <f t="shared" si="5"/>
        <v>100</v>
      </c>
    </row>
    <row r="38" spans="1:18" ht="16.5" customHeight="1">
      <c r="A38" s="16" t="s">
        <v>89</v>
      </c>
      <c r="B38" s="22">
        <v>117.197481887552</v>
      </c>
      <c r="C38" s="22">
        <v>87.521903377619395</v>
      </c>
      <c r="D38" s="22">
        <v>153.692709414706</v>
      </c>
      <c r="E38" s="28">
        <v>0.28440817852025602</v>
      </c>
      <c r="F38" s="22">
        <f t="shared" si="3"/>
        <v>29.675578509932606</v>
      </c>
      <c r="G38" s="22">
        <f t="shared" si="4"/>
        <v>36.495227527154</v>
      </c>
      <c r="H38" s="33">
        <f t="shared" si="5"/>
        <v>100</v>
      </c>
    </row>
    <row r="39" spans="1:18" ht="16.5" customHeight="1">
      <c r="A39" s="16" t="s">
        <v>58</v>
      </c>
      <c r="B39" s="22">
        <v>112.20101286903</v>
      </c>
      <c r="C39" s="22">
        <v>98.283652675081399</v>
      </c>
      <c r="D39" s="22">
        <v>127.536478987602</v>
      </c>
      <c r="E39" s="28">
        <v>8.4100266701500698e-002</v>
      </c>
      <c r="F39" s="22">
        <f t="shared" si="3"/>
        <v>13.917360193948596</v>
      </c>
      <c r="G39" s="22">
        <f t="shared" si="4"/>
        <v>15.335466118572</v>
      </c>
      <c r="H39" s="33">
        <f t="shared" si="5"/>
        <v>100</v>
      </c>
    </row>
    <row r="40" spans="1:18" ht="16.5" customHeight="1">
      <c r="A40" s="16" t="s">
        <v>95</v>
      </c>
      <c r="B40" s="22">
        <v>86.975679469555203</v>
      </c>
      <c r="C40" s="22">
        <v>44.889812076039199</v>
      </c>
      <c r="D40" s="22">
        <v>151.9395294816</v>
      </c>
      <c r="E40" s="28">
        <v>0.72696285529599203</v>
      </c>
      <c r="F40" s="22">
        <f t="shared" si="3"/>
        <v>42.085867393516004</v>
      </c>
      <c r="G40" s="22">
        <f t="shared" si="4"/>
        <v>64.963850012044801</v>
      </c>
      <c r="H40" s="33">
        <f t="shared" si="5"/>
        <v>100</v>
      </c>
    </row>
    <row r="41" spans="1:18" ht="16.5" customHeight="1">
      <c r="A41" s="16" t="s">
        <v>85</v>
      </c>
      <c r="B41" s="22">
        <v>113.47879086049601</v>
      </c>
      <c r="C41" s="22">
        <v>105.63871116441101</v>
      </c>
      <c r="D41" s="22">
        <v>121.746683974243</v>
      </c>
      <c r="E41" s="28">
        <v>4.51691319192093e-004</v>
      </c>
      <c r="F41" s="22">
        <f t="shared" si="3"/>
        <v>7.8400796960849988</v>
      </c>
      <c r="G41" s="22">
        <f t="shared" si="4"/>
        <v>8.2678931137469931</v>
      </c>
      <c r="H41" s="33">
        <f t="shared" si="5"/>
        <v>100</v>
      </c>
    </row>
    <row r="42" spans="1:18" ht="16.5" customHeight="1">
      <c r="A42" s="16" t="s">
        <v>43</v>
      </c>
      <c r="B42" s="22">
        <v>101.84537608526099</v>
      </c>
      <c r="C42" s="22">
        <v>74.556502863468907</v>
      </c>
      <c r="D42" s="22">
        <v>135.85124507983701</v>
      </c>
      <c r="E42" s="28">
        <v>0.96042335818907698</v>
      </c>
      <c r="F42" s="22">
        <f t="shared" si="3"/>
        <v>27.288873221792088</v>
      </c>
      <c r="G42" s="22">
        <f t="shared" si="4"/>
        <v>34.005868994576019</v>
      </c>
      <c r="H42" s="33">
        <f t="shared" si="5"/>
        <v>100</v>
      </c>
    </row>
    <row r="43" spans="1:18" ht="16.5" customHeight="1">
      <c r="A43" s="16" t="s">
        <v>64</v>
      </c>
      <c r="B43" s="22">
        <v>104.93688366318599</v>
      </c>
      <c r="C43" s="22">
        <v>91.6999263323939</v>
      </c>
      <c r="D43" s="22">
        <v>119.54759028177401</v>
      </c>
      <c r="E43" s="28">
        <v>0.48991932952529399</v>
      </c>
      <c r="F43" s="22">
        <f t="shared" si="3"/>
        <v>13.236957330792094</v>
      </c>
      <c r="G43" s="22">
        <f t="shared" si="4"/>
        <v>14.610706618588011</v>
      </c>
      <c r="H43" s="33">
        <f t="shared" si="5"/>
        <v>100</v>
      </c>
    </row>
    <row r="44" spans="1:18" ht="16.5" customHeight="1">
      <c r="A44" s="16" t="s">
        <v>77</v>
      </c>
      <c r="B44" s="22">
        <v>105.59065262991</v>
      </c>
      <c r="C44" s="22">
        <v>86.531977958777901</v>
      </c>
      <c r="D44" s="22">
        <v>127.597015221628</v>
      </c>
      <c r="E44" s="28">
        <v>0.60787138825627995</v>
      </c>
      <c r="F44" s="22">
        <f t="shared" si="3"/>
        <v>19.058674671132096</v>
      </c>
      <c r="G44" s="22">
        <f t="shared" si="4"/>
        <v>22.006362591718002</v>
      </c>
      <c r="H44" s="33">
        <f t="shared" si="5"/>
        <v>100</v>
      </c>
    </row>
    <row r="45" spans="1:18" ht="16.5" customHeight="1">
      <c r="A45" s="16" t="s">
        <v>42</v>
      </c>
      <c r="B45" s="22">
        <v>87.491219363162799</v>
      </c>
      <c r="C45" s="22">
        <v>84.122721192672202</v>
      </c>
      <c r="D45" s="22">
        <v>90.960003855693699</v>
      </c>
      <c r="E45" s="28">
        <v>1.6595169682887e-011</v>
      </c>
      <c r="F45" s="22">
        <f t="shared" si="3"/>
        <v>3.3684981704905965</v>
      </c>
      <c r="G45" s="22">
        <f t="shared" si="4"/>
        <v>3.4687844925309008</v>
      </c>
      <c r="H45" s="33">
        <f t="shared" si="5"/>
        <v>100</v>
      </c>
    </row>
    <row r="46" spans="1:18" ht="16.5" customHeight="1">
      <c r="A46" s="16" t="s">
        <v>96</v>
      </c>
      <c r="B46" s="22">
        <v>100.99105969451</v>
      </c>
      <c r="C46" s="22">
        <v>85.425197407191504</v>
      </c>
      <c r="D46" s="22">
        <v>118.57212409342</v>
      </c>
      <c r="E46" s="28">
        <v>0.93686150561241099</v>
      </c>
      <c r="F46" s="22">
        <f t="shared" si="3"/>
        <v>15.565862287318495</v>
      </c>
      <c r="G46" s="22">
        <f t="shared" si="4"/>
        <v>17.581064398910002</v>
      </c>
      <c r="H46" s="33">
        <f t="shared" si="5"/>
        <v>100</v>
      </c>
    </row>
    <row r="47" spans="1:18" ht="16.5" customHeight="1">
      <c r="A47" s="16" t="s">
        <v>98</v>
      </c>
      <c r="B47" s="22">
        <v>110.588735174039</v>
      </c>
      <c r="C47" s="22">
        <v>96.814334152907705</v>
      </c>
      <c r="D47" s="22">
        <v>125.77304134178701</v>
      </c>
      <c r="E47" s="28">
        <v>0.133834291451952</v>
      </c>
      <c r="F47" s="22">
        <f t="shared" si="3"/>
        <v>13.774401021131297</v>
      </c>
      <c r="G47" s="22">
        <f t="shared" si="4"/>
        <v>15.184306167748005</v>
      </c>
      <c r="H47" s="33">
        <f t="shared" si="5"/>
        <v>100</v>
      </c>
    </row>
    <row r="48" spans="1:18" ht="16.5" customHeight="1">
      <c r="A48" s="16" t="s">
        <v>99</v>
      </c>
      <c r="B48" s="22">
        <v>85.480085364271801</v>
      </c>
      <c r="C48" s="22">
        <v>62.5761961337899</v>
      </c>
      <c r="D48" s="22">
        <v>114.02163232767199</v>
      </c>
      <c r="E48" s="28">
        <v>0.31876922241973499</v>
      </c>
      <c r="F48" s="22">
        <f t="shared" si="3"/>
        <v>22.903889230481902</v>
      </c>
      <c r="G48" s="22">
        <f t="shared" si="4"/>
        <v>28.541546963400194</v>
      </c>
      <c r="H48" s="33">
        <f t="shared" si="5"/>
        <v>100</v>
      </c>
    </row>
    <row r="49" spans="1:8" ht="16.5" customHeight="1">
      <c r="A49" s="16" t="s">
        <v>10</v>
      </c>
      <c r="B49" s="22">
        <v>104.762997464788</v>
      </c>
      <c r="C49" s="22">
        <v>74.835136813561604</v>
      </c>
      <c r="D49" s="22">
        <v>142.66200185070801</v>
      </c>
      <c r="E49" s="28">
        <v>0.83102032562259998</v>
      </c>
      <c r="F49" s="22">
        <f t="shared" si="3"/>
        <v>29.927860651226396</v>
      </c>
      <c r="G49" s="22">
        <f t="shared" si="4"/>
        <v>37.899004385920009</v>
      </c>
      <c r="H49" s="33">
        <f t="shared" si="5"/>
        <v>100</v>
      </c>
    </row>
    <row r="50" spans="1:8" ht="16.5" customHeight="1">
      <c r="A50" s="16" t="s">
        <v>100</v>
      </c>
      <c r="B50" s="22">
        <v>94.136194261170502</v>
      </c>
      <c r="C50" s="22">
        <v>68.656785135111804</v>
      </c>
      <c r="D50" s="22">
        <v>125.965218806843</v>
      </c>
      <c r="E50" s="28">
        <v>0.739055092803518</v>
      </c>
      <c r="F50" s="22">
        <f t="shared" si="3"/>
        <v>25.479409126058698</v>
      </c>
      <c r="G50" s="22">
        <f t="shared" si="4"/>
        <v>31.829024545672496</v>
      </c>
      <c r="H50" s="33">
        <f t="shared" si="5"/>
        <v>100</v>
      </c>
    </row>
    <row r="51" spans="1:8" ht="16.5" customHeight="1">
      <c r="A51" s="16" t="s">
        <v>33</v>
      </c>
      <c r="B51" s="22">
        <v>80.836597597872796</v>
      </c>
      <c r="C51" s="22">
        <v>48.646054716499599</v>
      </c>
      <c r="D51" s="22">
        <v>126.24360270989</v>
      </c>
      <c r="E51" s="28">
        <v>0.40884344909725601</v>
      </c>
      <c r="F51" s="22">
        <f t="shared" si="3"/>
        <v>32.190542881373197</v>
      </c>
      <c r="G51" s="22">
        <f t="shared" si="4"/>
        <v>45.407005112017202</v>
      </c>
      <c r="H51" s="33">
        <f t="shared" si="5"/>
        <v>100</v>
      </c>
    </row>
    <row r="52" spans="1:8" ht="16.5" customHeight="1">
      <c r="A52" s="16" t="s">
        <v>101</v>
      </c>
      <c r="B52" s="22">
        <v>107.14940287345701</v>
      </c>
      <c r="C52" s="22">
        <v>99.621863823833195</v>
      </c>
      <c r="D52" s="22">
        <v>115.09496334851799</v>
      </c>
      <c r="E52" s="28">
        <v>6.0948236693757499e-002</v>
      </c>
      <c r="F52" s="22">
        <f t="shared" si="3"/>
        <v>7.5275390496238117</v>
      </c>
      <c r="G52" s="22">
        <f t="shared" si="4"/>
        <v>7.9455604750609865</v>
      </c>
      <c r="H52" s="33">
        <f t="shared" si="5"/>
        <v>100</v>
      </c>
    </row>
    <row r="53" spans="1:8" ht="16.5" customHeight="1">
      <c r="A53" s="16" t="s">
        <v>70</v>
      </c>
      <c r="B53" s="22">
        <v>116.567921177258</v>
      </c>
      <c r="C53" s="22">
        <v>102.61798411217001</v>
      </c>
      <c r="D53" s="22">
        <v>131.88487564835501</v>
      </c>
      <c r="E53" s="28">
        <v>1.6305618694739499e-002</v>
      </c>
      <c r="F53" s="22">
        <f t="shared" si="3"/>
        <v>13.949937065087994</v>
      </c>
      <c r="G53" s="22">
        <f t="shared" si="4"/>
        <v>15.316954471097006</v>
      </c>
      <c r="H53" s="33">
        <f t="shared" si="5"/>
        <v>100</v>
      </c>
    </row>
    <row r="54" spans="1:8" ht="16.5" customHeight="1">
      <c r="A54" s="16" t="s">
        <v>93</v>
      </c>
      <c r="B54" s="22">
        <v>106.715222868854</v>
      </c>
      <c r="C54" s="22">
        <v>98.359431631677197</v>
      </c>
      <c r="D54" s="22">
        <v>115.59111452889999</v>
      </c>
      <c r="E54" s="28">
        <v>0.115512283406114</v>
      </c>
      <c r="F54" s="22">
        <f t="shared" si="3"/>
        <v>8.3557912371768026</v>
      </c>
      <c r="G54" s="22">
        <f t="shared" si="4"/>
        <v>8.8758916600459941</v>
      </c>
      <c r="H54" s="33">
        <f t="shared" si="5"/>
        <v>100</v>
      </c>
    </row>
    <row r="55" spans="1:8" ht="16.5" customHeight="1">
      <c r="A55" s="16" t="s">
        <v>48</v>
      </c>
      <c r="B55" s="22">
        <v>110.38284900700501</v>
      </c>
      <c r="C55" s="22">
        <v>97.198389987660804</v>
      </c>
      <c r="D55" s="22">
        <v>124.85662346691301</v>
      </c>
      <c r="E55" s="28">
        <v>0.123834185227848</v>
      </c>
      <c r="F55" s="22">
        <f t="shared" si="3"/>
        <v>13.184459019344203</v>
      </c>
      <c r="G55" s="22">
        <f t="shared" si="4"/>
        <v>14.473774459908</v>
      </c>
      <c r="H55" s="33">
        <f t="shared" si="5"/>
        <v>100</v>
      </c>
    </row>
    <row r="56" spans="1:8" ht="16.5" customHeight="1">
      <c r="A56" s="16" t="s">
        <v>1</v>
      </c>
      <c r="B56" s="22">
        <v>92.115190280879304</v>
      </c>
      <c r="C56" s="22">
        <v>77.683498336672699</v>
      </c>
      <c r="D56" s="22">
        <v>108.449645268099</v>
      </c>
      <c r="E56" s="28">
        <v>0.34422477468714402</v>
      </c>
      <c r="F56" s="22">
        <f t="shared" si="3"/>
        <v>14.431691944206605</v>
      </c>
      <c r="G56" s="22">
        <f t="shared" si="4"/>
        <v>16.334454987219701</v>
      </c>
      <c r="H56" s="33">
        <f t="shared" si="5"/>
        <v>100</v>
      </c>
    </row>
    <row r="57" spans="1:8" ht="16.5" customHeight="1">
      <c r="A57" s="16" t="s">
        <v>102</v>
      </c>
      <c r="B57" s="22">
        <v>106.350823036419</v>
      </c>
      <c r="C57" s="22">
        <v>99.577716402711204</v>
      </c>
      <c r="D57" s="22">
        <v>113.463339221319</v>
      </c>
      <c r="E57" s="28">
        <v>6.4627837034251706e-002</v>
      </c>
      <c r="F57" s="22">
        <f t="shared" si="3"/>
        <v>6.7731066337077976</v>
      </c>
      <c r="G57" s="22">
        <f t="shared" si="4"/>
        <v>7.1125161849000023</v>
      </c>
      <c r="H57" s="33">
        <f t="shared" si="5"/>
        <v>100</v>
      </c>
    </row>
    <row r="58" spans="1:8" ht="16.5" customHeight="1">
      <c r="A58" s="16" t="s">
        <v>29</v>
      </c>
      <c r="B58" s="22">
        <v>102.97845690649</v>
      </c>
      <c r="C58" s="22">
        <v>93.144345428055502</v>
      </c>
      <c r="D58" s="22">
        <v>113.568290003672</v>
      </c>
      <c r="E58" s="28">
        <v>0.57383743152035604</v>
      </c>
      <c r="F58" s="22">
        <f t="shared" si="3"/>
        <v>9.8341114784344938</v>
      </c>
      <c r="G58" s="22">
        <f t="shared" si="4"/>
        <v>10.589833097182009</v>
      </c>
      <c r="H58" s="33">
        <f t="shared" si="5"/>
        <v>100</v>
      </c>
    </row>
    <row r="59" spans="1:8" ht="16.5" customHeight="1">
      <c r="A59" s="16" t="s">
        <v>55</v>
      </c>
      <c r="B59" s="22">
        <v>96.564413385822405</v>
      </c>
      <c r="C59" s="22">
        <v>77.646720992967403</v>
      </c>
      <c r="D59" s="22">
        <v>118.69574798408</v>
      </c>
      <c r="E59" s="28">
        <v>0.77956627086515495</v>
      </c>
      <c r="F59" s="22">
        <f t="shared" si="3"/>
        <v>18.917692392855002</v>
      </c>
      <c r="G59" s="22">
        <f t="shared" si="4"/>
        <v>22.131334598257595</v>
      </c>
      <c r="H59" s="33">
        <f t="shared" si="5"/>
        <v>100</v>
      </c>
    </row>
    <row r="60" spans="1:8" ht="16.5" customHeight="1">
      <c r="A60" s="17" t="s">
        <v>94</v>
      </c>
      <c r="B60" s="23">
        <v>136.33441112598501</v>
      </c>
      <c r="C60" s="23">
        <v>93.830358187568194</v>
      </c>
      <c r="D60" s="23">
        <v>191.47143509255699</v>
      </c>
      <c r="E60" s="29">
        <v>9.1799709786585207e-002</v>
      </c>
      <c r="F60" s="23">
        <f t="shared" si="3"/>
        <v>42.50405293841682</v>
      </c>
      <c r="G60" s="23">
        <f t="shared" si="4"/>
        <v>55.137023966571974</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sheetPr codeName="Sheet117">
    <tabColor rgb="FFFFFF00"/>
  </sheetPr>
  <dimension ref="A1:R62"/>
  <sheetViews>
    <sheetView view="pageBreakPreview" topLeftCell="A7"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45</v>
      </c>
      <c r="D1" s="26"/>
      <c r="F1" s="31"/>
      <c r="G1" s="31"/>
      <c r="H1" s="31"/>
    </row>
    <row r="2" spans="1:18" s="10" customFormat="1" ht="14.25">
      <c r="A2" s="12" t="s">
        <v>150</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12</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98.747469611228894</v>
      </c>
      <c r="C5" s="21">
        <v>94.989974996310394</v>
      </c>
      <c r="D5" s="21">
        <v>102.615491824996</v>
      </c>
      <c r="E5" s="27">
        <v>0.52651326217799599</v>
      </c>
      <c r="F5" s="21">
        <f t="shared" ref="F5:F29" si="0">ABS(B5-C5)</f>
        <v>3.7574946149184996</v>
      </c>
      <c r="G5" s="21">
        <f t="shared" ref="G5:G29" si="1">ABS(B5-D5)</f>
        <v>3.8680222137671052</v>
      </c>
      <c r="H5" s="32">
        <f t="shared" ref="H5:H30" si="2">$B$30</f>
        <v>100</v>
      </c>
    </row>
    <row r="6" spans="1:18" ht="16.5" customHeight="1">
      <c r="A6" s="16" t="s">
        <v>72</v>
      </c>
      <c r="B6" s="22">
        <v>99.440444999163702</v>
      </c>
      <c r="C6" s="22">
        <v>94.819715072251896</v>
      </c>
      <c r="D6" s="22">
        <v>104.228117229547</v>
      </c>
      <c r="E6" s="28">
        <v>0.82433704911005401</v>
      </c>
      <c r="F6" s="22">
        <f t="shared" si="0"/>
        <v>4.6207299269118067</v>
      </c>
      <c r="G6" s="22">
        <f t="shared" si="1"/>
        <v>4.7876722303832935</v>
      </c>
      <c r="H6" s="33">
        <f t="shared" si="2"/>
        <v>100</v>
      </c>
    </row>
    <row r="7" spans="1:18" ht="16.5" customHeight="1">
      <c r="A7" s="16" t="s">
        <v>89</v>
      </c>
      <c r="B7" s="22">
        <v>101.349079698008</v>
      </c>
      <c r="C7" s="22">
        <v>87.342034568117199</v>
      </c>
      <c r="D7" s="22">
        <v>116.96301009072199</v>
      </c>
      <c r="E7" s="28">
        <v>0.88357209699865902</v>
      </c>
      <c r="F7" s="22">
        <f t="shared" si="0"/>
        <v>14.007045129890798</v>
      </c>
      <c r="G7" s="22">
        <f t="shared" si="1"/>
        <v>15.613930392713996</v>
      </c>
      <c r="H7" s="33">
        <f t="shared" si="2"/>
        <v>100</v>
      </c>
    </row>
    <row r="8" spans="1:18" ht="16.5" customHeight="1">
      <c r="A8" s="16" t="s">
        <v>58</v>
      </c>
      <c r="B8" s="22">
        <v>100.69777140295599</v>
      </c>
      <c r="C8" s="22">
        <v>95.3951317279477</v>
      </c>
      <c r="D8" s="22">
        <v>106.218446965976</v>
      </c>
      <c r="E8" s="28">
        <v>0.80898752307505395</v>
      </c>
      <c r="F8" s="22">
        <f t="shared" si="0"/>
        <v>5.3026396750082938</v>
      </c>
      <c r="G8" s="22">
        <f t="shared" si="1"/>
        <v>5.5206755630200064</v>
      </c>
      <c r="H8" s="33">
        <f t="shared" si="2"/>
        <v>100</v>
      </c>
    </row>
    <row r="9" spans="1:18" ht="16.5" customHeight="1">
      <c r="A9" s="16" t="s">
        <v>95</v>
      </c>
      <c r="B9" s="22">
        <v>102.107661541835</v>
      </c>
      <c r="C9" s="22">
        <v>84.655661191666695</v>
      </c>
      <c r="D9" s="22">
        <v>122.097026840895</v>
      </c>
      <c r="E9" s="28">
        <v>0.85529598158888798</v>
      </c>
      <c r="F9" s="22">
        <f t="shared" si="0"/>
        <v>17.452000350168305</v>
      </c>
      <c r="G9" s="22">
        <f t="shared" si="1"/>
        <v>19.989365299059997</v>
      </c>
      <c r="H9" s="33">
        <f t="shared" si="2"/>
        <v>100</v>
      </c>
    </row>
    <row r="10" spans="1:18" ht="16.5" customHeight="1">
      <c r="A10" s="16" t="s">
        <v>85</v>
      </c>
      <c r="B10" s="22">
        <v>98.396566548774402</v>
      </c>
      <c r="C10" s="22">
        <v>94.682680302112402</v>
      </c>
      <c r="D10" s="22">
        <v>102.21879205714799</v>
      </c>
      <c r="E10" s="28">
        <v>0.41116463073956</v>
      </c>
      <c r="F10" s="22">
        <f t="shared" si="0"/>
        <v>3.7138862466619997</v>
      </c>
      <c r="G10" s="22">
        <f t="shared" si="1"/>
        <v>3.8222255083735917</v>
      </c>
      <c r="H10" s="33">
        <f t="shared" si="2"/>
        <v>100</v>
      </c>
    </row>
    <row r="11" spans="1:18" ht="16.5" customHeight="1">
      <c r="A11" s="16" t="s">
        <v>43</v>
      </c>
      <c r="B11" s="22">
        <v>103.52217660631401</v>
      </c>
      <c r="C11" s="22">
        <v>91.409379390240503</v>
      </c>
      <c r="D11" s="22">
        <v>116.79327724549</v>
      </c>
      <c r="E11" s="28">
        <v>0.59531065730960497</v>
      </c>
      <c r="F11" s="22">
        <f t="shared" si="0"/>
        <v>12.112797216073503</v>
      </c>
      <c r="G11" s="22">
        <f t="shared" si="1"/>
        <v>13.271100639175998</v>
      </c>
      <c r="H11" s="33">
        <f t="shared" si="2"/>
        <v>100</v>
      </c>
    </row>
    <row r="12" spans="1:18" ht="16.5" customHeight="1">
      <c r="A12" s="16" t="s">
        <v>64</v>
      </c>
      <c r="B12" s="22">
        <v>102.298149363289</v>
      </c>
      <c r="C12" s="22">
        <v>95.951088370374606</v>
      </c>
      <c r="D12" s="22">
        <v>108.954716905715</v>
      </c>
      <c r="E12" s="28">
        <v>0.48999845022336702</v>
      </c>
      <c r="F12" s="22">
        <f t="shared" si="0"/>
        <v>6.3470609929143933</v>
      </c>
      <c r="G12" s="22">
        <f t="shared" si="1"/>
        <v>6.6565675424260036</v>
      </c>
      <c r="H12" s="33">
        <f t="shared" si="2"/>
        <v>100</v>
      </c>
    </row>
    <row r="13" spans="1:18" ht="16.5" customHeight="1">
      <c r="A13" s="16" t="s">
        <v>77</v>
      </c>
      <c r="B13" s="22">
        <v>100.63384328059701</v>
      </c>
      <c r="C13" s="22">
        <v>92.361013081523197</v>
      </c>
      <c r="D13" s="22">
        <v>109.448799925328</v>
      </c>
      <c r="E13" s="28">
        <v>0.89971605454695802</v>
      </c>
      <c r="F13" s="22">
        <f t="shared" si="0"/>
        <v>8.2728301990738089</v>
      </c>
      <c r="G13" s="22">
        <f t="shared" si="1"/>
        <v>8.8149566447309979</v>
      </c>
      <c r="H13" s="33">
        <f t="shared" si="2"/>
        <v>100</v>
      </c>
    </row>
    <row r="14" spans="1:18" ht="16.5" customHeight="1">
      <c r="A14" s="16" t="s">
        <v>42</v>
      </c>
      <c r="B14" s="22">
        <v>95.509664421968296</v>
      </c>
      <c r="C14" s="22">
        <v>93.6492341983285</v>
      </c>
      <c r="D14" s="22">
        <v>97.397757544347499</v>
      </c>
      <c r="E14" s="28">
        <v>4.3068411057500802e-006</v>
      </c>
      <c r="F14" s="22">
        <f t="shared" si="0"/>
        <v>1.8604302236397956</v>
      </c>
      <c r="G14" s="22">
        <f t="shared" si="1"/>
        <v>1.8880931223792032</v>
      </c>
      <c r="H14" s="33">
        <f t="shared" si="2"/>
        <v>100</v>
      </c>
    </row>
    <row r="15" spans="1:18" ht="16.5" customHeight="1">
      <c r="A15" s="16" t="s">
        <v>96</v>
      </c>
      <c r="B15" s="22">
        <v>101.813852990025</v>
      </c>
      <c r="C15" s="22">
        <v>94.005285581558795</v>
      </c>
      <c r="D15" s="22">
        <v>110.09795606417801</v>
      </c>
      <c r="E15" s="28">
        <v>0.66694051095436802</v>
      </c>
      <c r="F15" s="22">
        <f t="shared" si="0"/>
        <v>7.8085674084662031</v>
      </c>
      <c r="G15" s="22">
        <f t="shared" si="1"/>
        <v>8.2841030741530091</v>
      </c>
      <c r="H15" s="33">
        <f t="shared" si="2"/>
        <v>100</v>
      </c>
    </row>
    <row r="16" spans="1:18" ht="16.5" customHeight="1">
      <c r="A16" s="16" t="s">
        <v>98</v>
      </c>
      <c r="B16" s="22">
        <v>97.213951491272098</v>
      </c>
      <c r="C16" s="22">
        <v>91.006070019457198</v>
      </c>
      <c r="D16" s="22">
        <v>103.733793206738</v>
      </c>
      <c r="E16" s="28">
        <v>0.402584133074397</v>
      </c>
      <c r="F16" s="22">
        <f t="shared" si="0"/>
        <v>6.2078814718149005</v>
      </c>
      <c r="G16" s="22">
        <f t="shared" si="1"/>
        <v>6.5198417154659012</v>
      </c>
      <c r="H16" s="33">
        <f t="shared" si="2"/>
        <v>100</v>
      </c>
    </row>
    <row r="17" spans="1:8" ht="16.5" customHeight="1">
      <c r="A17" s="16" t="s">
        <v>99</v>
      </c>
      <c r="B17" s="22">
        <v>98.0850949674319</v>
      </c>
      <c r="C17" s="22">
        <v>86.892274091605998</v>
      </c>
      <c r="D17" s="22">
        <v>110.319588276348</v>
      </c>
      <c r="E17" s="28">
        <v>0.76976635289386797</v>
      </c>
      <c r="F17" s="22">
        <f t="shared" si="0"/>
        <v>11.192820875825902</v>
      </c>
      <c r="G17" s="22">
        <f t="shared" si="1"/>
        <v>12.2344933089161</v>
      </c>
      <c r="H17" s="33">
        <f t="shared" si="2"/>
        <v>100</v>
      </c>
    </row>
    <row r="18" spans="1:8" ht="16.5" customHeight="1">
      <c r="A18" s="16" t="s">
        <v>10</v>
      </c>
      <c r="B18" s="22">
        <v>100.681211129101</v>
      </c>
      <c r="C18" s="22">
        <v>85.638736699432798</v>
      </c>
      <c r="D18" s="22">
        <v>117.604788116097</v>
      </c>
      <c r="E18" s="28">
        <v>0.96345454607342096</v>
      </c>
      <c r="F18" s="22">
        <f t="shared" si="0"/>
        <v>15.042474429668204</v>
      </c>
      <c r="G18" s="22">
        <f t="shared" si="1"/>
        <v>16.923576986995997</v>
      </c>
      <c r="H18" s="33">
        <f t="shared" si="2"/>
        <v>100</v>
      </c>
    </row>
    <row r="19" spans="1:8" ht="16.5" customHeight="1">
      <c r="A19" s="16" t="s">
        <v>100</v>
      </c>
      <c r="B19" s="22">
        <v>94.464350798663304</v>
      </c>
      <c r="C19" s="22">
        <v>75.015513152426095</v>
      </c>
      <c r="D19" s="22">
        <v>117.412425034872</v>
      </c>
      <c r="E19" s="28">
        <v>0.64651982764920002</v>
      </c>
      <c r="F19" s="22">
        <f t="shared" si="0"/>
        <v>19.448837646237209</v>
      </c>
      <c r="G19" s="22">
        <f t="shared" si="1"/>
        <v>22.948074236208697</v>
      </c>
      <c r="H19" s="33">
        <f t="shared" si="2"/>
        <v>100</v>
      </c>
    </row>
    <row r="20" spans="1:8" ht="16.5" customHeight="1">
      <c r="A20" s="16" t="s">
        <v>33</v>
      </c>
      <c r="B20" s="22">
        <v>121.77304050338699</v>
      </c>
      <c r="C20" s="22">
        <v>100.08028915503</v>
      </c>
      <c r="D20" s="22">
        <v>146.771143861046</v>
      </c>
      <c r="E20" s="28">
        <v>4.3719478572457698e-002</v>
      </c>
      <c r="F20" s="22">
        <f t="shared" si="0"/>
        <v>21.692751348356992</v>
      </c>
      <c r="G20" s="22">
        <f t="shared" si="1"/>
        <v>24.998103357659005</v>
      </c>
      <c r="H20" s="33">
        <f t="shared" si="2"/>
        <v>100</v>
      </c>
    </row>
    <row r="21" spans="1:8" ht="16.5" customHeight="1">
      <c r="A21" s="16" t="s">
        <v>101</v>
      </c>
      <c r="B21" s="22">
        <v>96.137337529593395</v>
      </c>
      <c r="C21" s="22">
        <v>92.9904069849282</v>
      </c>
      <c r="D21" s="22">
        <v>99.363610435084198</v>
      </c>
      <c r="E21" s="28">
        <v>1.9734651437833799e-002</v>
      </c>
      <c r="F21" s="22">
        <f t="shared" si="0"/>
        <v>3.1469305446651958</v>
      </c>
      <c r="G21" s="22">
        <f t="shared" si="1"/>
        <v>3.2262729054908021</v>
      </c>
      <c r="H21" s="33">
        <f t="shared" si="2"/>
        <v>100</v>
      </c>
    </row>
    <row r="22" spans="1:8" ht="16.5" customHeight="1">
      <c r="A22" s="16" t="s">
        <v>70</v>
      </c>
      <c r="B22" s="22">
        <v>99.793111999269101</v>
      </c>
      <c r="C22" s="22">
        <v>94.232770881497999</v>
      </c>
      <c r="D22" s="22">
        <v>105.595882852841</v>
      </c>
      <c r="E22" s="28">
        <v>0.95420174906769695</v>
      </c>
      <c r="F22" s="22">
        <f t="shared" si="0"/>
        <v>5.5603411177711024</v>
      </c>
      <c r="G22" s="22">
        <f t="shared" si="1"/>
        <v>5.8027708535719</v>
      </c>
      <c r="H22" s="33">
        <f t="shared" si="2"/>
        <v>100</v>
      </c>
    </row>
    <row r="23" spans="1:8" ht="16.5" customHeight="1">
      <c r="A23" s="16" t="s">
        <v>93</v>
      </c>
      <c r="B23" s="22">
        <v>104.31052281136</v>
      </c>
      <c r="C23" s="22">
        <v>100.873754042732</v>
      </c>
      <c r="D23" s="22">
        <v>107.83452013542799</v>
      </c>
      <c r="E23" s="28">
        <v>1.30848675022415e-002</v>
      </c>
      <c r="F23" s="22">
        <f t="shared" si="0"/>
        <v>3.4367687686279993</v>
      </c>
      <c r="G23" s="22">
        <f t="shared" si="1"/>
        <v>3.5239973240679916</v>
      </c>
      <c r="H23" s="33">
        <f t="shared" si="2"/>
        <v>100</v>
      </c>
    </row>
    <row r="24" spans="1:8" ht="16.5" customHeight="1">
      <c r="A24" s="16" t="s">
        <v>48</v>
      </c>
      <c r="B24" s="22">
        <v>104.050359207254</v>
      </c>
      <c r="C24" s="22">
        <v>98.306677039543104</v>
      </c>
      <c r="D24" s="22">
        <v>110.042048977223</v>
      </c>
      <c r="E24" s="28">
        <v>0.16889567783006701</v>
      </c>
      <c r="F24" s="22">
        <f t="shared" si="0"/>
        <v>5.7436821677109009</v>
      </c>
      <c r="G24" s="22">
        <f t="shared" si="1"/>
        <v>5.9916897699689997</v>
      </c>
      <c r="H24" s="33">
        <f t="shared" si="2"/>
        <v>100</v>
      </c>
    </row>
    <row r="25" spans="1:8" ht="16.5" customHeight="1">
      <c r="A25" s="16" t="s">
        <v>1</v>
      </c>
      <c r="B25" s="22">
        <v>106.63561697858</v>
      </c>
      <c r="C25" s="22">
        <v>100.659643229894</v>
      </c>
      <c r="D25" s="22">
        <v>112.87370804257</v>
      </c>
      <c r="E25" s="28">
        <v>2.7751745431389401e-002</v>
      </c>
      <c r="F25" s="22">
        <f t="shared" si="0"/>
        <v>5.9759737486860018</v>
      </c>
      <c r="G25" s="22">
        <f t="shared" si="1"/>
        <v>6.238091063989998</v>
      </c>
      <c r="H25" s="33">
        <f t="shared" si="2"/>
        <v>100</v>
      </c>
    </row>
    <row r="26" spans="1:8" ht="16.5" customHeight="1">
      <c r="A26" s="16" t="s">
        <v>102</v>
      </c>
      <c r="B26" s="22">
        <v>106.96412757703899</v>
      </c>
      <c r="C26" s="22">
        <v>103.79281583049401</v>
      </c>
      <c r="D26" s="22">
        <v>110.20770804849199</v>
      </c>
      <c r="E26" s="28">
        <v>1.03027857121241e-005</v>
      </c>
      <c r="F26" s="22">
        <f t="shared" si="0"/>
        <v>3.1713117465449869</v>
      </c>
      <c r="G26" s="22">
        <f t="shared" si="1"/>
        <v>3.2435804714530008</v>
      </c>
      <c r="H26" s="33">
        <f t="shared" si="2"/>
        <v>100</v>
      </c>
    </row>
    <row r="27" spans="1:8" ht="16.5" customHeight="1">
      <c r="A27" s="16" t="s">
        <v>29</v>
      </c>
      <c r="B27" s="22">
        <v>102.99076997316</v>
      </c>
      <c r="C27" s="22">
        <v>98.664883062979996</v>
      </c>
      <c r="D27" s="22">
        <v>107.457497430686</v>
      </c>
      <c r="E27" s="28">
        <v>0.17709368791438701</v>
      </c>
      <c r="F27" s="22">
        <f t="shared" si="0"/>
        <v>4.325886910180003</v>
      </c>
      <c r="G27" s="22">
        <f t="shared" si="1"/>
        <v>4.4667274575260052</v>
      </c>
      <c r="H27" s="33">
        <f t="shared" si="2"/>
        <v>100</v>
      </c>
    </row>
    <row r="28" spans="1:8" ht="16.5" customHeight="1">
      <c r="A28" s="16" t="s">
        <v>55</v>
      </c>
      <c r="B28" s="22">
        <v>105.076160622345</v>
      </c>
      <c r="C28" s="22">
        <v>96.5521508988503</v>
      </c>
      <c r="D28" s="22">
        <v>114.150961649211</v>
      </c>
      <c r="E28" s="28">
        <v>0.25005917043626003</v>
      </c>
      <c r="F28" s="22">
        <f t="shared" si="0"/>
        <v>8.5240097234947001</v>
      </c>
      <c r="G28" s="22">
        <f t="shared" si="1"/>
        <v>9.0748010268659982</v>
      </c>
      <c r="H28" s="33">
        <f t="shared" si="2"/>
        <v>100</v>
      </c>
    </row>
    <row r="29" spans="1:8" ht="16.5" customHeight="1">
      <c r="A29" s="17" t="s">
        <v>94</v>
      </c>
      <c r="B29" s="23">
        <v>110.245167254846</v>
      </c>
      <c r="C29" s="23">
        <v>96.817684941648494</v>
      </c>
      <c r="D29" s="23">
        <v>125.013901610658</v>
      </c>
      <c r="E29" s="29">
        <v>0.136917594705876</v>
      </c>
      <c r="F29" s="23">
        <f t="shared" si="0"/>
        <v>13.427482313197501</v>
      </c>
      <c r="G29" s="23">
        <f t="shared" si="1"/>
        <v>14.768734355812001</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45</v>
      </c>
      <c r="D32" s="26"/>
      <c r="F32" s="31"/>
      <c r="G32" s="31"/>
      <c r="H32" s="31"/>
    </row>
    <row r="33" spans="1:18" s="10" customFormat="1" ht="14.25">
      <c r="A33" s="12" t="s">
        <v>84</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12</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95.269899667870703</v>
      </c>
      <c r="C36" s="21">
        <v>91.641970258039194</v>
      </c>
      <c r="D36" s="21">
        <v>99.0046289023296</v>
      </c>
      <c r="E36" s="27">
        <v>1.3855484602765899e-002</v>
      </c>
      <c r="F36" s="21">
        <f t="shared" ref="F36:F60" si="3">ABS(B36-C36)</f>
        <v>3.6279294098315091</v>
      </c>
      <c r="G36" s="21">
        <f t="shared" ref="G36:G60" si="4">ABS(B36-D36)</f>
        <v>3.7347292344588965</v>
      </c>
      <c r="H36" s="32">
        <f t="shared" ref="H36:H61" si="5">$B$61</f>
        <v>100</v>
      </c>
    </row>
    <row r="37" spans="1:18" ht="16.5" customHeight="1">
      <c r="A37" s="16" t="s">
        <v>72</v>
      </c>
      <c r="B37" s="22">
        <v>99.204539102698902</v>
      </c>
      <c r="C37" s="22">
        <v>94.631030938493097</v>
      </c>
      <c r="D37" s="22">
        <v>103.94194253066</v>
      </c>
      <c r="E37" s="28">
        <v>0.74611228678916497</v>
      </c>
      <c r="F37" s="22">
        <f t="shared" si="3"/>
        <v>4.5735081642058049</v>
      </c>
      <c r="G37" s="22">
        <f t="shared" si="4"/>
        <v>4.7374034279610981</v>
      </c>
      <c r="H37" s="33">
        <f t="shared" si="5"/>
        <v>100</v>
      </c>
    </row>
    <row r="38" spans="1:18" ht="16.5" customHeight="1">
      <c r="A38" s="16" t="s">
        <v>89</v>
      </c>
      <c r="B38" s="22">
        <v>93.557390187367602</v>
      </c>
      <c r="C38" s="22">
        <v>80.096747436544007</v>
      </c>
      <c r="D38" s="22">
        <v>108.632349475525</v>
      </c>
      <c r="E38" s="28">
        <v>0.40277675063797502</v>
      </c>
      <c r="F38" s="22">
        <f t="shared" si="3"/>
        <v>13.460642750823595</v>
      </c>
      <c r="G38" s="22">
        <f t="shared" si="4"/>
        <v>15.074959288157402</v>
      </c>
      <c r="H38" s="33">
        <f t="shared" si="5"/>
        <v>100</v>
      </c>
    </row>
    <row r="39" spans="1:18" ht="16.5" customHeight="1">
      <c r="A39" s="16" t="s">
        <v>58</v>
      </c>
      <c r="B39" s="22">
        <v>101.853299562207</v>
      </c>
      <c r="C39" s="22">
        <v>96.511254439596797</v>
      </c>
      <c r="D39" s="22">
        <v>107.41409081803801</v>
      </c>
      <c r="E39" s="28">
        <v>0.50698907311372698</v>
      </c>
      <c r="F39" s="22">
        <f t="shared" si="3"/>
        <v>5.3420451226102017</v>
      </c>
      <c r="G39" s="22">
        <f t="shared" si="4"/>
        <v>5.5607912558310062</v>
      </c>
      <c r="H39" s="33">
        <f t="shared" si="5"/>
        <v>100</v>
      </c>
    </row>
    <row r="40" spans="1:18" ht="16.5" customHeight="1">
      <c r="A40" s="16" t="s">
        <v>95</v>
      </c>
      <c r="B40" s="22">
        <v>99.411369944697498</v>
      </c>
      <c r="C40" s="22">
        <v>82.143764905239195</v>
      </c>
      <c r="D40" s="22">
        <v>119.235775861589</v>
      </c>
      <c r="E40" s="28">
        <v>0.986199030743803</v>
      </c>
      <c r="F40" s="22">
        <f t="shared" si="3"/>
        <v>17.267605039458303</v>
      </c>
      <c r="G40" s="22">
        <f t="shared" si="4"/>
        <v>19.824405916891507</v>
      </c>
      <c r="H40" s="33">
        <f t="shared" si="5"/>
        <v>100</v>
      </c>
    </row>
    <row r="41" spans="1:18" ht="16.5" customHeight="1">
      <c r="A41" s="16" t="s">
        <v>85</v>
      </c>
      <c r="B41" s="22">
        <v>99.420205355084903</v>
      </c>
      <c r="C41" s="22">
        <v>95.662051523492593</v>
      </c>
      <c r="D41" s="22">
        <v>103.28815856926499</v>
      </c>
      <c r="E41" s="28">
        <v>0.77261855641280397</v>
      </c>
      <c r="F41" s="22">
        <f t="shared" si="3"/>
        <v>3.7581538315923098</v>
      </c>
      <c r="G41" s="22">
        <f t="shared" si="4"/>
        <v>3.8679532141800905</v>
      </c>
      <c r="H41" s="33">
        <f t="shared" si="5"/>
        <v>100</v>
      </c>
    </row>
    <row r="42" spans="1:18" ht="16.5" customHeight="1">
      <c r="A42" s="16" t="s">
        <v>43</v>
      </c>
      <c r="B42" s="22">
        <v>103.654367882721</v>
      </c>
      <c r="C42" s="22">
        <v>91.320678206882107</v>
      </c>
      <c r="D42" s="22">
        <v>117.18919022902899</v>
      </c>
      <c r="E42" s="28">
        <v>0.58830182862184899</v>
      </c>
      <c r="F42" s="22">
        <f t="shared" si="3"/>
        <v>12.333689675838897</v>
      </c>
      <c r="G42" s="22">
        <f t="shared" si="4"/>
        <v>13.53482234630799</v>
      </c>
      <c r="H42" s="33">
        <f t="shared" si="5"/>
        <v>100</v>
      </c>
    </row>
    <row r="43" spans="1:18" ht="16.5" customHeight="1">
      <c r="A43" s="16" t="s">
        <v>64</v>
      </c>
      <c r="B43" s="22">
        <v>97.774176402885402</v>
      </c>
      <c r="C43" s="22">
        <v>91.918477585806102</v>
      </c>
      <c r="D43" s="22">
        <v>103.905091709036</v>
      </c>
      <c r="E43" s="28">
        <v>0.47755303195875498</v>
      </c>
      <c r="F43" s="22">
        <f t="shared" si="3"/>
        <v>5.8556988170793005</v>
      </c>
      <c r="G43" s="22">
        <f t="shared" si="4"/>
        <v>6.1309153061505981</v>
      </c>
      <c r="H43" s="33">
        <f t="shared" si="5"/>
        <v>100</v>
      </c>
    </row>
    <row r="44" spans="1:18" ht="16.5" customHeight="1">
      <c r="A44" s="16" t="s">
        <v>77</v>
      </c>
      <c r="B44" s="22">
        <v>94.233505126185705</v>
      </c>
      <c r="C44" s="22">
        <v>86.223531382845493</v>
      </c>
      <c r="D44" s="22">
        <v>102.787295075174</v>
      </c>
      <c r="E44" s="28">
        <v>0.18727551940708301</v>
      </c>
      <c r="F44" s="22">
        <f t="shared" si="3"/>
        <v>8.0099737433402112</v>
      </c>
      <c r="G44" s="22">
        <f t="shared" si="4"/>
        <v>8.553789948988296</v>
      </c>
      <c r="H44" s="33">
        <f t="shared" si="5"/>
        <v>100</v>
      </c>
    </row>
    <row r="45" spans="1:18" ht="16.5" customHeight="1">
      <c r="A45" s="16" t="s">
        <v>42</v>
      </c>
      <c r="B45" s="22">
        <v>99.3785415162357</v>
      </c>
      <c r="C45" s="22">
        <v>97.627576081657907</v>
      </c>
      <c r="D45" s="22">
        <v>101.153026870793</v>
      </c>
      <c r="E45" s="28">
        <v>0.49274209743743802</v>
      </c>
      <c r="F45" s="22">
        <f t="shared" si="3"/>
        <v>1.7509654345777932</v>
      </c>
      <c r="G45" s="22">
        <f t="shared" si="4"/>
        <v>1.7744853545572994</v>
      </c>
      <c r="H45" s="33">
        <f t="shared" si="5"/>
        <v>100</v>
      </c>
    </row>
    <row r="46" spans="1:18" ht="16.5" customHeight="1">
      <c r="A46" s="16" t="s">
        <v>96</v>
      </c>
      <c r="B46" s="22">
        <v>93.922572495593002</v>
      </c>
      <c r="C46" s="22">
        <v>86.290012915287505</v>
      </c>
      <c r="D46" s="22">
        <v>102.04923502638999</v>
      </c>
      <c r="E46" s="28">
        <v>0.14406570861117099</v>
      </c>
      <c r="F46" s="22">
        <f t="shared" si="3"/>
        <v>7.6325595803054966</v>
      </c>
      <c r="G46" s="22">
        <f t="shared" si="4"/>
        <v>8.1266625307969917</v>
      </c>
      <c r="H46" s="33">
        <f t="shared" si="5"/>
        <v>100</v>
      </c>
    </row>
    <row r="47" spans="1:18" ht="16.5" customHeight="1">
      <c r="A47" s="16" t="s">
        <v>98</v>
      </c>
      <c r="B47" s="22">
        <v>97.130595309536503</v>
      </c>
      <c r="C47" s="22">
        <v>90.821663910673294</v>
      </c>
      <c r="D47" s="22">
        <v>103.762248555295</v>
      </c>
      <c r="E47" s="28">
        <v>0.39667577093176698</v>
      </c>
      <c r="F47" s="22">
        <f t="shared" si="3"/>
        <v>6.3089313988632085</v>
      </c>
      <c r="G47" s="22">
        <f t="shared" si="4"/>
        <v>6.6316532457584998</v>
      </c>
      <c r="H47" s="33">
        <f t="shared" si="5"/>
        <v>100</v>
      </c>
    </row>
    <row r="48" spans="1:18" ht="16.5" customHeight="1">
      <c r="A48" s="16" t="s">
        <v>99</v>
      </c>
      <c r="B48" s="22">
        <v>101.551930349139</v>
      </c>
      <c r="C48" s="22">
        <v>90.292353331763096</v>
      </c>
      <c r="D48" s="22">
        <v>113.827271972764</v>
      </c>
      <c r="E48" s="28">
        <v>0.81407519583201504</v>
      </c>
      <c r="F48" s="22">
        <f t="shared" si="3"/>
        <v>11.259577017375904</v>
      </c>
      <c r="G48" s="22">
        <f t="shared" si="4"/>
        <v>12.275341623624996</v>
      </c>
      <c r="H48" s="33">
        <f t="shared" si="5"/>
        <v>100</v>
      </c>
    </row>
    <row r="49" spans="1:8" ht="16.5" customHeight="1">
      <c r="A49" s="16" t="s">
        <v>10</v>
      </c>
      <c r="B49" s="22">
        <v>95.709556361290495</v>
      </c>
      <c r="C49" s="22">
        <v>81.861686120752495</v>
      </c>
      <c r="D49" s="22">
        <v>111.22854518740699</v>
      </c>
      <c r="E49" s="28">
        <v>0.59314103294188503</v>
      </c>
      <c r="F49" s="22">
        <f t="shared" si="3"/>
        <v>13.847870240538001</v>
      </c>
      <c r="G49" s="22">
        <f t="shared" si="4"/>
        <v>15.518988826116498</v>
      </c>
      <c r="H49" s="33">
        <f t="shared" si="5"/>
        <v>100</v>
      </c>
    </row>
    <row r="50" spans="1:8" ht="16.5" customHeight="1">
      <c r="A50" s="16" t="s">
        <v>100</v>
      </c>
      <c r="B50" s="22">
        <v>83.172602952786903</v>
      </c>
      <c r="C50" s="22">
        <v>62.477275307072603</v>
      </c>
      <c r="D50" s="22">
        <v>108.524793881479</v>
      </c>
      <c r="E50" s="28">
        <v>0.19572259728163699</v>
      </c>
      <c r="F50" s="22">
        <f t="shared" si="3"/>
        <v>20.695327645714301</v>
      </c>
      <c r="G50" s="22">
        <f t="shared" si="4"/>
        <v>25.352190928692096</v>
      </c>
      <c r="H50" s="33">
        <f t="shared" si="5"/>
        <v>100</v>
      </c>
    </row>
    <row r="51" spans="1:8" ht="16.5" customHeight="1">
      <c r="A51" s="16" t="s">
        <v>33</v>
      </c>
      <c r="B51" s="22">
        <v>115.713650981546</v>
      </c>
      <c r="C51" s="22">
        <v>96.606404835840095</v>
      </c>
      <c r="D51" s="22">
        <v>137.49302582745301</v>
      </c>
      <c r="E51" s="28">
        <v>0.107011577604917</v>
      </c>
      <c r="F51" s="22">
        <f t="shared" si="3"/>
        <v>19.107246145705901</v>
      </c>
      <c r="G51" s="22">
        <f t="shared" si="4"/>
        <v>21.779374845907014</v>
      </c>
      <c r="H51" s="33">
        <f t="shared" si="5"/>
        <v>100</v>
      </c>
    </row>
    <row r="52" spans="1:8" ht="16.5" customHeight="1">
      <c r="A52" s="16" t="s">
        <v>101</v>
      </c>
      <c r="B52" s="22">
        <v>93.591094527094299</v>
      </c>
      <c r="C52" s="22">
        <v>90.347343605505898</v>
      </c>
      <c r="D52" s="22">
        <v>96.921552329958899</v>
      </c>
      <c r="E52" s="28">
        <v>2.11102910677274e-004</v>
      </c>
      <c r="F52" s="22">
        <f t="shared" si="3"/>
        <v>3.2437509215884006</v>
      </c>
      <c r="G52" s="22">
        <f t="shared" si="4"/>
        <v>3.3304578028646006</v>
      </c>
      <c r="H52" s="33">
        <f t="shared" si="5"/>
        <v>100</v>
      </c>
    </row>
    <row r="53" spans="1:8" ht="16.5" customHeight="1">
      <c r="A53" s="16" t="s">
        <v>70</v>
      </c>
      <c r="B53" s="22">
        <v>97.636835798410402</v>
      </c>
      <c r="C53" s="22">
        <v>92.174212514759603</v>
      </c>
      <c r="D53" s="22">
        <v>103.338648266262</v>
      </c>
      <c r="E53" s="28">
        <v>0.41693635379573102</v>
      </c>
      <c r="F53" s="22">
        <f t="shared" si="3"/>
        <v>5.4626232836507995</v>
      </c>
      <c r="G53" s="22">
        <f t="shared" si="4"/>
        <v>5.701812467851596</v>
      </c>
      <c r="H53" s="33">
        <f t="shared" si="5"/>
        <v>100</v>
      </c>
    </row>
    <row r="54" spans="1:8" ht="16.5" customHeight="1">
      <c r="A54" s="16" t="s">
        <v>93</v>
      </c>
      <c r="B54" s="22">
        <v>103.450048617489</v>
      </c>
      <c r="C54" s="22">
        <v>100.11538354096901</v>
      </c>
      <c r="D54" s="22">
        <v>106.867479112875</v>
      </c>
      <c r="E54" s="28">
        <v>4.1599901853193601e-002</v>
      </c>
      <c r="F54" s="22">
        <f t="shared" si="3"/>
        <v>3.3346650765199968</v>
      </c>
      <c r="G54" s="22">
        <f t="shared" si="4"/>
        <v>3.4174304953860002</v>
      </c>
      <c r="H54" s="33">
        <f t="shared" si="5"/>
        <v>100</v>
      </c>
    </row>
    <row r="55" spans="1:8" ht="16.5" customHeight="1">
      <c r="A55" s="16" t="s">
        <v>48</v>
      </c>
      <c r="B55" s="22">
        <v>103.54992157019601</v>
      </c>
      <c r="C55" s="22">
        <v>98.099083422098104</v>
      </c>
      <c r="D55" s="22">
        <v>109.22480439394801</v>
      </c>
      <c r="E55" s="28">
        <v>0.20482501584026999</v>
      </c>
      <c r="F55" s="22">
        <f t="shared" si="3"/>
        <v>5.4508381480979011</v>
      </c>
      <c r="G55" s="22">
        <f t="shared" si="4"/>
        <v>5.6748828237520001</v>
      </c>
      <c r="H55" s="33">
        <f t="shared" si="5"/>
        <v>100</v>
      </c>
    </row>
    <row r="56" spans="1:8" ht="16.5" customHeight="1">
      <c r="A56" s="16" t="s">
        <v>1</v>
      </c>
      <c r="B56" s="22">
        <v>105.90079225267201</v>
      </c>
      <c r="C56" s="22">
        <v>100.03606927063301</v>
      </c>
      <c r="D56" s="22">
        <v>112.019599204111</v>
      </c>
      <c r="E56" s="28">
        <v>4.6985774473649301e-002</v>
      </c>
      <c r="F56" s="22">
        <f t="shared" si="3"/>
        <v>5.8647229820389981</v>
      </c>
      <c r="G56" s="22">
        <f t="shared" si="4"/>
        <v>6.118806951438998</v>
      </c>
      <c r="H56" s="33">
        <f t="shared" si="5"/>
        <v>100</v>
      </c>
    </row>
    <row r="57" spans="1:8" ht="16.5" customHeight="1">
      <c r="A57" s="16" t="s">
        <v>102</v>
      </c>
      <c r="B57" s="22">
        <v>104.70548374115999</v>
      </c>
      <c r="C57" s="22">
        <v>101.742217037331</v>
      </c>
      <c r="D57" s="22">
        <v>107.733150314491</v>
      </c>
      <c r="E57" s="28">
        <v>1.6057049326136899e-003</v>
      </c>
      <c r="F57" s="22">
        <f t="shared" si="3"/>
        <v>2.9632667038289924</v>
      </c>
      <c r="G57" s="22">
        <f t="shared" si="4"/>
        <v>3.027666573331004</v>
      </c>
      <c r="H57" s="33">
        <f t="shared" si="5"/>
        <v>100</v>
      </c>
    </row>
    <row r="58" spans="1:8" ht="16.5" customHeight="1">
      <c r="A58" s="16" t="s">
        <v>29</v>
      </c>
      <c r="B58" s="22">
        <v>105.328014959284</v>
      </c>
      <c r="C58" s="22">
        <v>100.817295686552</v>
      </c>
      <c r="D58" s="22">
        <v>109.988553834794</v>
      </c>
      <c r="E58" s="28">
        <v>1.93239745954354e-002</v>
      </c>
      <c r="F58" s="22">
        <f t="shared" si="3"/>
        <v>4.510719272732004</v>
      </c>
      <c r="G58" s="22">
        <f t="shared" si="4"/>
        <v>4.6605388755099995</v>
      </c>
      <c r="H58" s="33">
        <f t="shared" si="5"/>
        <v>100</v>
      </c>
    </row>
    <row r="59" spans="1:8" ht="16.5" customHeight="1">
      <c r="A59" s="16" t="s">
        <v>55</v>
      </c>
      <c r="B59" s="22">
        <v>100.88545672169499</v>
      </c>
      <c r="C59" s="22">
        <v>91.020625903021198</v>
      </c>
      <c r="D59" s="22">
        <v>111.52778390150399</v>
      </c>
      <c r="E59" s="28">
        <v>0.88344416174885698</v>
      </c>
      <c r="F59" s="22">
        <f t="shared" si="3"/>
        <v>9.864830818673795</v>
      </c>
      <c r="G59" s="22">
        <f t="shared" si="4"/>
        <v>10.642327179809001</v>
      </c>
      <c r="H59" s="33">
        <f t="shared" si="5"/>
        <v>100</v>
      </c>
    </row>
    <row r="60" spans="1:8" ht="16.5" customHeight="1">
      <c r="A60" s="17" t="s">
        <v>94</v>
      </c>
      <c r="B60" s="23">
        <v>110.344849425962</v>
      </c>
      <c r="C60" s="23">
        <v>94.686022655673298</v>
      </c>
      <c r="D60" s="23">
        <v>127.853233331233</v>
      </c>
      <c r="E60" s="29">
        <v>0.20383073315320399</v>
      </c>
      <c r="F60" s="23">
        <f t="shared" si="3"/>
        <v>15.658826770288698</v>
      </c>
      <c r="G60" s="23">
        <f t="shared" si="4"/>
        <v>17.508383905271003</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sheetPr codeName="Sheet118">
    <tabColor rgb="FFFFFF00"/>
  </sheetPr>
  <dimension ref="A1:R62"/>
  <sheetViews>
    <sheetView view="pageBreakPreview" topLeftCell="A3"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45</v>
      </c>
      <c r="D1" s="26"/>
      <c r="F1" s="31"/>
      <c r="G1" s="31"/>
      <c r="H1" s="31"/>
    </row>
    <row r="2" spans="1:18" s="10" customFormat="1" ht="14.25">
      <c r="A2" s="12" t="s">
        <v>151</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97</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99.8511048172778</v>
      </c>
      <c r="C5" s="21">
        <v>95.939883123049498</v>
      </c>
      <c r="D5" s="21">
        <v>103.880850046481</v>
      </c>
      <c r="E5" s="27">
        <v>0.94917264595303596</v>
      </c>
      <c r="F5" s="21">
        <f t="shared" ref="F5:F29" si="0">ABS(B5-C5)</f>
        <v>3.9112216942283027</v>
      </c>
      <c r="G5" s="21">
        <f t="shared" ref="G5:G29" si="1">ABS(B5-D5)</f>
        <v>4.0297452292032006</v>
      </c>
      <c r="H5" s="32">
        <f t="shared" ref="H5:H30" si="2">$B$30</f>
        <v>100</v>
      </c>
    </row>
    <row r="6" spans="1:18" ht="16.5" customHeight="1">
      <c r="A6" s="16" t="s">
        <v>72</v>
      </c>
      <c r="B6" s="22">
        <v>98.844707695219199</v>
      </c>
      <c r="C6" s="22">
        <v>94.076232815794896</v>
      </c>
      <c r="D6" s="22">
        <v>103.792261637199</v>
      </c>
      <c r="E6" s="28">
        <v>0.64981469106522605</v>
      </c>
      <c r="F6" s="22">
        <f t="shared" si="0"/>
        <v>4.7684748794243035</v>
      </c>
      <c r="G6" s="22">
        <f t="shared" si="1"/>
        <v>4.9475539419798054</v>
      </c>
      <c r="H6" s="33">
        <f t="shared" si="2"/>
        <v>100</v>
      </c>
    </row>
    <row r="7" spans="1:18" ht="16.5" customHeight="1">
      <c r="A7" s="16" t="s">
        <v>89</v>
      </c>
      <c r="B7" s="22">
        <v>103.77150392834599</v>
      </c>
      <c r="C7" s="22">
        <v>89.1248229545523</v>
      </c>
      <c r="D7" s="22">
        <v>120.137896920111</v>
      </c>
      <c r="E7" s="28">
        <v>0.64747809639044995</v>
      </c>
      <c r="F7" s="22">
        <f t="shared" si="0"/>
        <v>14.646680973793693</v>
      </c>
      <c r="G7" s="22">
        <f t="shared" si="1"/>
        <v>16.366392991765011</v>
      </c>
      <c r="H7" s="33">
        <f t="shared" si="2"/>
        <v>100</v>
      </c>
    </row>
    <row r="8" spans="1:18" ht="16.5" customHeight="1">
      <c r="A8" s="16" t="s">
        <v>58</v>
      </c>
      <c r="B8" s="22">
        <v>92.166167197638103</v>
      </c>
      <c r="C8" s="22">
        <v>86.883710481860305</v>
      </c>
      <c r="D8" s="22">
        <v>97.685796554677196</v>
      </c>
      <c r="E8" s="28">
        <v>6.2182872784275504e-003</v>
      </c>
      <c r="F8" s="22">
        <f t="shared" si="0"/>
        <v>5.2824567157777977</v>
      </c>
      <c r="G8" s="22">
        <f t="shared" si="1"/>
        <v>5.5196293570390935</v>
      </c>
      <c r="H8" s="33">
        <f t="shared" si="2"/>
        <v>100</v>
      </c>
    </row>
    <row r="9" spans="1:18" ht="16.5" customHeight="1">
      <c r="A9" s="16" t="s">
        <v>95</v>
      </c>
      <c r="B9" s="22">
        <v>91.786561822102399</v>
      </c>
      <c r="C9" s="22">
        <v>74.514689591680906</v>
      </c>
      <c r="D9" s="22">
        <v>111.859878092882</v>
      </c>
      <c r="E9" s="28">
        <v>0.42353710104201903</v>
      </c>
      <c r="F9" s="22">
        <f t="shared" si="0"/>
        <v>17.271872230421494</v>
      </c>
      <c r="G9" s="22">
        <f t="shared" si="1"/>
        <v>20.0733162707796</v>
      </c>
      <c r="H9" s="33">
        <f t="shared" si="2"/>
        <v>100</v>
      </c>
    </row>
    <row r="10" spans="1:18" ht="16.5" customHeight="1">
      <c r="A10" s="16" t="s">
        <v>85</v>
      </c>
      <c r="B10" s="22">
        <v>96.167915610665901</v>
      </c>
      <c r="C10" s="22">
        <v>92.4287597093724</v>
      </c>
      <c r="D10" s="22">
        <v>100.019522587011</v>
      </c>
      <c r="E10" s="28">
        <v>5.2271201531084902e-002</v>
      </c>
      <c r="F10" s="22">
        <f t="shared" si="0"/>
        <v>3.7391559012935005</v>
      </c>
      <c r="G10" s="22">
        <f t="shared" si="1"/>
        <v>3.8516069763450957</v>
      </c>
      <c r="H10" s="33">
        <f t="shared" si="2"/>
        <v>100</v>
      </c>
    </row>
    <row r="11" spans="1:18" ht="16.5" customHeight="1">
      <c r="A11" s="16" t="s">
        <v>43</v>
      </c>
      <c r="B11" s="22">
        <v>83.791191669225498</v>
      </c>
      <c r="C11" s="22">
        <v>72.4419803765296</v>
      </c>
      <c r="D11" s="22">
        <v>96.413789027683194</v>
      </c>
      <c r="E11" s="28">
        <v>1.46908535861867e-002</v>
      </c>
      <c r="F11" s="22">
        <f t="shared" si="0"/>
        <v>11.349211292695898</v>
      </c>
      <c r="G11" s="22">
        <f t="shared" si="1"/>
        <v>12.622597358457696</v>
      </c>
      <c r="H11" s="33">
        <f t="shared" si="2"/>
        <v>100</v>
      </c>
    </row>
    <row r="12" spans="1:18" ht="16.5" customHeight="1">
      <c r="A12" s="16" t="s">
        <v>64</v>
      </c>
      <c r="B12" s="22">
        <v>93.344772251457499</v>
      </c>
      <c r="C12" s="22">
        <v>87.094002517907896</v>
      </c>
      <c r="D12" s="22">
        <v>99.925652874383601</v>
      </c>
      <c r="E12" s="28">
        <v>4.9374167073929602e-002</v>
      </c>
      <c r="F12" s="22">
        <f t="shared" si="0"/>
        <v>6.2507697335496033</v>
      </c>
      <c r="G12" s="22">
        <f t="shared" si="1"/>
        <v>6.5808806229261023</v>
      </c>
      <c r="H12" s="33">
        <f t="shared" si="2"/>
        <v>100</v>
      </c>
    </row>
    <row r="13" spans="1:18" ht="16.5" customHeight="1">
      <c r="A13" s="16" t="s">
        <v>77</v>
      </c>
      <c r="B13" s="22">
        <v>78.580831463287197</v>
      </c>
      <c r="C13" s="22">
        <v>71.021272824466195</v>
      </c>
      <c r="D13" s="22">
        <v>86.725898006617101</v>
      </c>
      <c r="E13" s="28">
        <v>1.75358419518545e-006</v>
      </c>
      <c r="F13" s="22">
        <f t="shared" si="0"/>
        <v>7.5595586388210023</v>
      </c>
      <c r="G13" s="22">
        <f t="shared" si="1"/>
        <v>8.1450665433299037</v>
      </c>
      <c r="H13" s="33">
        <f t="shared" si="2"/>
        <v>100</v>
      </c>
    </row>
    <row r="14" spans="1:18" ht="16.5" customHeight="1">
      <c r="A14" s="16" t="s">
        <v>42</v>
      </c>
      <c r="B14" s="22">
        <v>106.985468144403</v>
      </c>
      <c r="C14" s="22">
        <v>104.935006812257</v>
      </c>
      <c r="D14" s="22">
        <v>109.065921433119</v>
      </c>
      <c r="E14" s="28">
        <v>6.4817040623665897e-012</v>
      </c>
      <c r="F14" s="22">
        <f t="shared" si="0"/>
        <v>2.0504613321459999</v>
      </c>
      <c r="G14" s="22">
        <f t="shared" si="1"/>
        <v>2.0804532887160008</v>
      </c>
      <c r="H14" s="33">
        <f t="shared" si="2"/>
        <v>100</v>
      </c>
    </row>
    <row r="15" spans="1:18" ht="16.5" customHeight="1">
      <c r="A15" s="16" t="s">
        <v>96</v>
      </c>
      <c r="B15" s="22">
        <v>97.869806894254594</v>
      </c>
      <c r="C15" s="22">
        <v>90.085302348144893</v>
      </c>
      <c r="D15" s="22">
        <v>106.14695327741499</v>
      </c>
      <c r="E15" s="28">
        <v>0.61748020880637899</v>
      </c>
      <c r="F15" s="22">
        <f t="shared" si="0"/>
        <v>7.7845045461097016</v>
      </c>
      <c r="G15" s="22">
        <f t="shared" si="1"/>
        <v>8.2771463831603995</v>
      </c>
      <c r="H15" s="33">
        <f t="shared" si="2"/>
        <v>100</v>
      </c>
    </row>
    <row r="16" spans="1:18" ht="16.5" customHeight="1">
      <c r="A16" s="16" t="s">
        <v>98</v>
      </c>
      <c r="B16" s="22">
        <v>101.521900047353</v>
      </c>
      <c r="C16" s="22">
        <v>95.021371292303698</v>
      </c>
      <c r="D16" s="22">
        <v>108.350019078335</v>
      </c>
      <c r="E16" s="28">
        <v>0.661266245250131</v>
      </c>
      <c r="F16" s="22">
        <f t="shared" si="0"/>
        <v>6.5005287550493023</v>
      </c>
      <c r="G16" s="22">
        <f t="shared" si="1"/>
        <v>6.8281190309819948</v>
      </c>
      <c r="H16" s="33">
        <f t="shared" si="2"/>
        <v>100</v>
      </c>
    </row>
    <row r="17" spans="1:8" ht="16.5" customHeight="1">
      <c r="A17" s="16" t="s">
        <v>99</v>
      </c>
      <c r="B17" s="22">
        <v>101.505043581381</v>
      </c>
      <c r="C17" s="22">
        <v>89.735728592786899</v>
      </c>
      <c r="D17" s="22">
        <v>114.388775586398</v>
      </c>
      <c r="E17" s="28">
        <v>0.83031736672155898</v>
      </c>
      <c r="F17" s="22">
        <f t="shared" si="0"/>
        <v>11.769314988594104</v>
      </c>
      <c r="G17" s="22">
        <f t="shared" si="1"/>
        <v>12.883732005016995</v>
      </c>
      <c r="H17" s="33">
        <f t="shared" si="2"/>
        <v>100</v>
      </c>
    </row>
    <row r="18" spans="1:8" ht="16.5" customHeight="1">
      <c r="A18" s="16" t="s">
        <v>10</v>
      </c>
      <c r="B18" s="22">
        <v>101.80661773942199</v>
      </c>
      <c r="C18" s="22">
        <v>86.214939249579004</v>
      </c>
      <c r="D18" s="22">
        <v>119.40251932208</v>
      </c>
      <c r="E18" s="28">
        <v>0.85796362065061604</v>
      </c>
      <c r="F18" s="22">
        <f t="shared" si="0"/>
        <v>15.591678489842991</v>
      </c>
      <c r="G18" s="22">
        <f t="shared" si="1"/>
        <v>17.595901582658001</v>
      </c>
      <c r="H18" s="33">
        <f t="shared" si="2"/>
        <v>100</v>
      </c>
    </row>
    <row r="19" spans="1:8" ht="16.5" customHeight="1">
      <c r="A19" s="16" t="s">
        <v>100</v>
      </c>
      <c r="B19" s="22">
        <v>109.98817125946201</v>
      </c>
      <c r="C19" s="22">
        <v>88.663263283896597</v>
      </c>
      <c r="D19" s="22">
        <v>134.89260553198599</v>
      </c>
      <c r="E19" s="28">
        <v>0.390436227320129</v>
      </c>
      <c r="F19" s="22">
        <f t="shared" si="0"/>
        <v>21.324907975565409</v>
      </c>
      <c r="G19" s="22">
        <f t="shared" si="1"/>
        <v>24.904434272523986</v>
      </c>
      <c r="H19" s="33">
        <f t="shared" si="2"/>
        <v>100</v>
      </c>
    </row>
    <row r="20" spans="1:8" ht="16.5" customHeight="1">
      <c r="A20" s="16" t="s">
        <v>33</v>
      </c>
      <c r="B20" s="22">
        <v>107.30722696505801</v>
      </c>
      <c r="C20" s="22">
        <v>86.916696211465094</v>
      </c>
      <c r="D20" s="22">
        <v>131.042236008516</v>
      </c>
      <c r="E20" s="28">
        <v>0.523285174881713</v>
      </c>
      <c r="F20" s="22">
        <f t="shared" si="0"/>
        <v>20.390530753592913</v>
      </c>
      <c r="G20" s="22">
        <f t="shared" si="1"/>
        <v>23.735009043457993</v>
      </c>
      <c r="H20" s="33">
        <f t="shared" si="2"/>
        <v>100</v>
      </c>
    </row>
    <row r="21" spans="1:8" ht="16.5" customHeight="1">
      <c r="A21" s="16" t="s">
        <v>101</v>
      </c>
      <c r="B21" s="22">
        <v>99.068366436881902</v>
      </c>
      <c r="C21" s="22">
        <v>95.782238547634705</v>
      </c>
      <c r="D21" s="22">
        <v>102.438476297959</v>
      </c>
      <c r="E21" s="28">
        <v>0.58919089275704595</v>
      </c>
      <c r="F21" s="22">
        <f t="shared" si="0"/>
        <v>3.2861278892471972</v>
      </c>
      <c r="G21" s="22">
        <f t="shared" si="1"/>
        <v>3.370109861077097</v>
      </c>
      <c r="H21" s="33">
        <f t="shared" si="2"/>
        <v>100</v>
      </c>
    </row>
    <row r="22" spans="1:8" ht="16.5" customHeight="1">
      <c r="A22" s="16" t="s">
        <v>70</v>
      </c>
      <c r="B22" s="22">
        <v>106.14325404386101</v>
      </c>
      <c r="C22" s="22">
        <v>100.202255605256</v>
      </c>
      <c r="D22" s="22">
        <v>112.34449974654299</v>
      </c>
      <c r="E22" s="28">
        <v>4.0976563705084297e-002</v>
      </c>
      <c r="F22" s="22">
        <f t="shared" si="0"/>
        <v>5.940998438605007</v>
      </c>
      <c r="G22" s="22">
        <f t="shared" si="1"/>
        <v>6.2012457026819874</v>
      </c>
      <c r="H22" s="33">
        <f t="shared" si="2"/>
        <v>100</v>
      </c>
    </row>
    <row r="23" spans="1:8" ht="16.5" customHeight="1">
      <c r="A23" s="16" t="s">
        <v>93</v>
      </c>
      <c r="B23" s="22">
        <v>99.646283983662599</v>
      </c>
      <c r="C23" s="22">
        <v>96.157274488102999</v>
      </c>
      <c r="D23" s="22">
        <v>103.22953484760301</v>
      </c>
      <c r="E23" s="28">
        <v>0.85117006859719302</v>
      </c>
      <c r="F23" s="22">
        <f t="shared" si="0"/>
        <v>3.4890094955595998</v>
      </c>
      <c r="G23" s="22">
        <f t="shared" si="1"/>
        <v>3.5832508639404068</v>
      </c>
      <c r="H23" s="33">
        <f t="shared" si="2"/>
        <v>100</v>
      </c>
    </row>
    <row r="24" spans="1:8" ht="16.5" customHeight="1">
      <c r="A24" s="16" t="s">
        <v>48</v>
      </c>
      <c r="B24" s="22">
        <v>98.410199056053898</v>
      </c>
      <c r="C24" s="22">
        <v>92.585003276924198</v>
      </c>
      <c r="D24" s="22">
        <v>104.50586021802199</v>
      </c>
      <c r="E24" s="28">
        <v>0.61177372572513899</v>
      </c>
      <c r="F24" s="22">
        <f t="shared" si="0"/>
        <v>5.8251957791297002</v>
      </c>
      <c r="G24" s="22">
        <f t="shared" si="1"/>
        <v>6.0956611619680956</v>
      </c>
      <c r="H24" s="33">
        <f t="shared" si="2"/>
        <v>100</v>
      </c>
    </row>
    <row r="25" spans="1:8" ht="16.5" customHeight="1">
      <c r="A25" s="16" t="s">
        <v>1</v>
      </c>
      <c r="B25" s="22">
        <v>92.262608833638495</v>
      </c>
      <c r="C25" s="22">
        <v>86.457890659856304</v>
      </c>
      <c r="D25" s="22">
        <v>98.354532115312793</v>
      </c>
      <c r="E25" s="28">
        <v>1.41259912400775e-002</v>
      </c>
      <c r="F25" s="22">
        <f t="shared" si="0"/>
        <v>5.8047181737821916</v>
      </c>
      <c r="G25" s="22">
        <f t="shared" si="1"/>
        <v>6.0919232816742976</v>
      </c>
      <c r="H25" s="33">
        <f t="shared" si="2"/>
        <v>100</v>
      </c>
    </row>
    <row r="26" spans="1:8" ht="16.5" customHeight="1">
      <c r="A26" s="16" t="s">
        <v>102</v>
      </c>
      <c r="B26" s="22">
        <v>97.468848030151406</v>
      </c>
      <c r="C26" s="22">
        <v>94.373470827261201</v>
      </c>
      <c r="D26" s="22">
        <v>100.639890297249</v>
      </c>
      <c r="E26" s="28">
        <v>0.118350841099335</v>
      </c>
      <c r="F26" s="22">
        <f t="shared" si="0"/>
        <v>3.0953772028902051</v>
      </c>
      <c r="G26" s="22">
        <f t="shared" si="1"/>
        <v>3.1710422670975902</v>
      </c>
      <c r="H26" s="33">
        <f t="shared" si="2"/>
        <v>100</v>
      </c>
    </row>
    <row r="27" spans="1:8" ht="16.5" customHeight="1">
      <c r="A27" s="16" t="s">
        <v>29</v>
      </c>
      <c r="B27" s="22">
        <v>96.089680223188296</v>
      </c>
      <c r="C27" s="22">
        <v>91.805882945808605</v>
      </c>
      <c r="D27" s="22">
        <v>100.52177228575501</v>
      </c>
      <c r="E27" s="28">
        <v>8.4897846121890302e-002</v>
      </c>
      <c r="F27" s="22">
        <f t="shared" si="0"/>
        <v>4.2837972773796906</v>
      </c>
      <c r="G27" s="22">
        <f t="shared" si="1"/>
        <v>4.43209206256671</v>
      </c>
      <c r="H27" s="33">
        <f t="shared" si="2"/>
        <v>100</v>
      </c>
    </row>
    <row r="28" spans="1:8" ht="16.5" customHeight="1">
      <c r="A28" s="16" t="s">
        <v>55</v>
      </c>
      <c r="B28" s="22">
        <v>98.926320936885304</v>
      </c>
      <c r="C28" s="22">
        <v>90.517451584433502</v>
      </c>
      <c r="D28" s="22">
        <v>107.906088468478</v>
      </c>
      <c r="E28" s="28">
        <v>0.824702208289667</v>
      </c>
      <c r="F28" s="22">
        <f t="shared" si="0"/>
        <v>8.4088693524518021</v>
      </c>
      <c r="G28" s="22">
        <f t="shared" si="1"/>
        <v>8.9797675315926995</v>
      </c>
      <c r="H28" s="33">
        <f t="shared" si="2"/>
        <v>100</v>
      </c>
    </row>
    <row r="29" spans="1:8" ht="16.5" customHeight="1">
      <c r="A29" s="17" t="s">
        <v>94</v>
      </c>
      <c r="B29" s="23">
        <v>88.044514362851999</v>
      </c>
      <c r="C29" s="23">
        <v>75.481854879872799</v>
      </c>
      <c r="D29" s="23">
        <v>102.100011174984</v>
      </c>
      <c r="E29" s="29">
        <v>9.8930782987476401e-002</v>
      </c>
      <c r="F29" s="23">
        <f t="shared" si="0"/>
        <v>12.5626594829792</v>
      </c>
      <c r="G29" s="23">
        <f t="shared" si="1"/>
        <v>14.055496812132006</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45</v>
      </c>
      <c r="D32" s="26"/>
      <c r="F32" s="31"/>
      <c r="G32" s="31"/>
      <c r="H32" s="31"/>
    </row>
    <row r="33" spans="1:18" s="10" customFormat="1" ht="14.25">
      <c r="A33" s="12" t="s">
        <v>80</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97</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103.410751903272</v>
      </c>
      <c r="C36" s="21">
        <v>99.711699352523198</v>
      </c>
      <c r="D36" s="21">
        <v>107.211930861787</v>
      </c>
      <c r="E36" s="27">
        <v>6.99809112219303e-002</v>
      </c>
      <c r="F36" s="21">
        <f t="shared" ref="F36:F60" si="3">ABS(B36-C36)</f>
        <v>3.699052550748803</v>
      </c>
      <c r="G36" s="21">
        <f t="shared" ref="G36:G60" si="4">ABS(B36-D36)</f>
        <v>3.8011789585149955</v>
      </c>
      <c r="H36" s="32">
        <f t="shared" ref="H36:H61" si="5">$B$61</f>
        <v>100</v>
      </c>
    </row>
    <row r="37" spans="1:18" ht="16.5" customHeight="1">
      <c r="A37" s="16" t="s">
        <v>72</v>
      </c>
      <c r="B37" s="22">
        <v>101.39376944737199</v>
      </c>
      <c r="C37" s="22">
        <v>96.861639593398493</v>
      </c>
      <c r="D37" s="22">
        <v>106.083215404077</v>
      </c>
      <c r="E37" s="28">
        <v>0.55616695192411902</v>
      </c>
      <c r="F37" s="22">
        <f t="shared" si="3"/>
        <v>4.5321298539735011</v>
      </c>
      <c r="G37" s="22">
        <f t="shared" si="4"/>
        <v>4.6894459567050006</v>
      </c>
      <c r="H37" s="33">
        <f t="shared" si="5"/>
        <v>100</v>
      </c>
    </row>
    <row r="38" spans="1:18" ht="16.5" customHeight="1">
      <c r="A38" s="16" t="s">
        <v>89</v>
      </c>
      <c r="B38" s="22">
        <v>97.249014942795299</v>
      </c>
      <c r="C38" s="22">
        <v>83.978269371306197</v>
      </c>
      <c r="D38" s="22">
        <v>112.021026626885</v>
      </c>
      <c r="E38" s="28">
        <v>0.72562060209989498</v>
      </c>
      <c r="F38" s="22">
        <f t="shared" si="3"/>
        <v>13.270745571489101</v>
      </c>
      <c r="G38" s="22">
        <f t="shared" si="4"/>
        <v>14.772011684089705</v>
      </c>
      <c r="H38" s="33">
        <f t="shared" si="5"/>
        <v>100</v>
      </c>
    </row>
    <row r="39" spans="1:18" ht="16.5" customHeight="1">
      <c r="A39" s="16" t="s">
        <v>58</v>
      </c>
      <c r="B39" s="22">
        <v>92.421037896220199</v>
      </c>
      <c r="C39" s="22">
        <v>87.4265764820463</v>
      </c>
      <c r="D39" s="22">
        <v>97.626452048713602</v>
      </c>
      <c r="E39" s="28">
        <v>4.9991992844231597e-003</v>
      </c>
      <c r="F39" s="22">
        <f t="shared" si="3"/>
        <v>4.9944614141738981</v>
      </c>
      <c r="G39" s="22">
        <f t="shared" si="4"/>
        <v>5.2054141524934039</v>
      </c>
      <c r="H39" s="33">
        <f t="shared" si="5"/>
        <v>100</v>
      </c>
    </row>
    <row r="40" spans="1:18" ht="16.5" customHeight="1">
      <c r="A40" s="16" t="s">
        <v>95</v>
      </c>
      <c r="B40" s="22">
        <v>81.449461155407405</v>
      </c>
      <c r="C40" s="22">
        <v>65.895550016708299</v>
      </c>
      <c r="D40" s="22">
        <v>99.5690832817629</v>
      </c>
      <c r="E40" s="28">
        <v>5.03317988511272e-002</v>
      </c>
      <c r="F40" s="22">
        <f t="shared" si="3"/>
        <v>15.553911138699107</v>
      </c>
      <c r="G40" s="22">
        <f t="shared" si="4"/>
        <v>18.119622126355495</v>
      </c>
      <c r="H40" s="33">
        <f t="shared" si="5"/>
        <v>100</v>
      </c>
    </row>
    <row r="41" spans="1:18" ht="16.5" customHeight="1">
      <c r="A41" s="16" t="s">
        <v>85</v>
      </c>
      <c r="B41" s="22">
        <v>100.725449978548</v>
      </c>
      <c r="C41" s="22">
        <v>97.066697288472895</v>
      </c>
      <c r="D41" s="22">
        <v>104.48681838420799</v>
      </c>
      <c r="E41" s="28">
        <v>0.70609112977466704</v>
      </c>
      <c r="F41" s="22">
        <f t="shared" si="3"/>
        <v>3.6587526900751044</v>
      </c>
      <c r="G41" s="22">
        <f t="shared" si="4"/>
        <v>3.7613684056599936</v>
      </c>
      <c r="H41" s="33">
        <f t="shared" si="5"/>
        <v>100</v>
      </c>
    </row>
    <row r="42" spans="1:18" ht="16.5" customHeight="1">
      <c r="A42" s="16" t="s">
        <v>43</v>
      </c>
      <c r="B42" s="22">
        <v>91.590801851973595</v>
      </c>
      <c r="C42" s="22">
        <v>80.182692042501202</v>
      </c>
      <c r="D42" s="22">
        <v>104.16661054786999</v>
      </c>
      <c r="E42" s="28">
        <v>0.19123207145219701</v>
      </c>
      <c r="F42" s="22">
        <f t="shared" si="3"/>
        <v>11.408109809472393</v>
      </c>
      <c r="G42" s="22">
        <f t="shared" si="4"/>
        <v>12.575808695896399</v>
      </c>
      <c r="H42" s="33">
        <f t="shared" si="5"/>
        <v>100</v>
      </c>
    </row>
    <row r="43" spans="1:18" ht="16.5" customHeight="1">
      <c r="A43" s="16" t="s">
        <v>64</v>
      </c>
      <c r="B43" s="22">
        <v>97.036382555585604</v>
      </c>
      <c r="C43" s="22">
        <v>91.331967625167096</v>
      </c>
      <c r="D43" s="22">
        <v>103.00376109821801</v>
      </c>
      <c r="E43" s="28">
        <v>0.33042766190547601</v>
      </c>
      <c r="F43" s="22">
        <f t="shared" si="3"/>
        <v>5.7044149304185083</v>
      </c>
      <c r="G43" s="22">
        <f t="shared" si="4"/>
        <v>5.9673785426324031</v>
      </c>
      <c r="H43" s="33">
        <f t="shared" si="5"/>
        <v>100</v>
      </c>
    </row>
    <row r="44" spans="1:18" ht="16.5" customHeight="1">
      <c r="A44" s="16" t="s">
        <v>77</v>
      </c>
      <c r="B44" s="22">
        <v>88.193528505773301</v>
      </c>
      <c r="C44" s="22">
        <v>80.638679061464302</v>
      </c>
      <c r="D44" s="22">
        <v>96.265524484031602</v>
      </c>
      <c r="E44" s="28">
        <v>5.2221808663770498e-003</v>
      </c>
      <c r="F44" s="22">
        <f t="shared" si="3"/>
        <v>7.5548494443089993</v>
      </c>
      <c r="G44" s="22">
        <f t="shared" si="4"/>
        <v>8.0719959782583004</v>
      </c>
      <c r="H44" s="33">
        <f t="shared" si="5"/>
        <v>100</v>
      </c>
    </row>
    <row r="45" spans="1:18" ht="16.5" customHeight="1">
      <c r="A45" s="16" t="s">
        <v>42</v>
      </c>
      <c r="B45" s="22">
        <v>103.85418747561801</v>
      </c>
      <c r="C45" s="22">
        <v>102.083111482402</v>
      </c>
      <c r="D45" s="22">
        <v>105.648280966036</v>
      </c>
      <c r="E45" s="28">
        <v>1.5328977741146899e-005</v>
      </c>
      <c r="F45" s="22">
        <f t="shared" si="3"/>
        <v>1.7710759932160016</v>
      </c>
      <c r="G45" s="22">
        <f t="shared" si="4"/>
        <v>1.7940934904179926</v>
      </c>
      <c r="H45" s="33">
        <f t="shared" si="5"/>
        <v>100</v>
      </c>
    </row>
    <row r="46" spans="1:18" ht="16.5" customHeight="1">
      <c r="A46" s="16" t="s">
        <v>96</v>
      </c>
      <c r="B46" s="22">
        <v>102.840744368305</v>
      </c>
      <c r="C46" s="22">
        <v>95.148955248975398</v>
      </c>
      <c r="D46" s="22">
        <v>110.98873402958</v>
      </c>
      <c r="E46" s="28">
        <v>0.48363180468337202</v>
      </c>
      <c r="F46" s="22">
        <f t="shared" si="3"/>
        <v>7.6917891193295986</v>
      </c>
      <c r="G46" s="22">
        <f t="shared" si="4"/>
        <v>8.1479896612750053</v>
      </c>
      <c r="H46" s="33">
        <f t="shared" si="5"/>
        <v>100</v>
      </c>
    </row>
    <row r="47" spans="1:18" ht="16.5" customHeight="1">
      <c r="A47" s="16" t="s">
        <v>98</v>
      </c>
      <c r="B47" s="22">
        <v>100.744590685707</v>
      </c>
      <c r="C47" s="22">
        <v>94.503439241155704</v>
      </c>
      <c r="D47" s="22">
        <v>107.289600642319</v>
      </c>
      <c r="E47" s="28">
        <v>0.82982252286365199</v>
      </c>
      <c r="F47" s="22">
        <f t="shared" si="3"/>
        <v>6.2411514445512921</v>
      </c>
      <c r="G47" s="22">
        <f t="shared" si="4"/>
        <v>6.5450099566120059</v>
      </c>
      <c r="H47" s="33">
        <f t="shared" si="5"/>
        <v>100</v>
      </c>
    </row>
    <row r="48" spans="1:18" ht="16.5" customHeight="1">
      <c r="A48" s="16" t="s">
        <v>99</v>
      </c>
      <c r="B48" s="22">
        <v>96.664390593340698</v>
      </c>
      <c r="C48" s="22">
        <v>86.050944862894298</v>
      </c>
      <c r="D48" s="22">
        <v>108.22526174113899</v>
      </c>
      <c r="E48" s="28">
        <v>0.57529400561907895</v>
      </c>
      <c r="F48" s="22">
        <f t="shared" si="3"/>
        <v>10.613445730446401</v>
      </c>
      <c r="G48" s="22">
        <f t="shared" si="4"/>
        <v>11.560871147798295</v>
      </c>
      <c r="H48" s="33">
        <f t="shared" si="5"/>
        <v>100</v>
      </c>
    </row>
    <row r="49" spans="1:8" ht="16.5" customHeight="1">
      <c r="A49" s="16" t="s">
        <v>10</v>
      </c>
      <c r="B49" s="22">
        <v>104.274647365991</v>
      </c>
      <c r="C49" s="22">
        <v>90.151026710257199</v>
      </c>
      <c r="D49" s="22">
        <v>119.982943932436</v>
      </c>
      <c r="E49" s="28">
        <v>0.583694771384624</v>
      </c>
      <c r="F49" s="22">
        <f t="shared" si="3"/>
        <v>14.123620655733802</v>
      </c>
      <c r="G49" s="22">
        <f t="shared" si="4"/>
        <v>15.708296566445</v>
      </c>
      <c r="H49" s="33">
        <f t="shared" si="5"/>
        <v>100</v>
      </c>
    </row>
    <row r="50" spans="1:8" ht="16.5" customHeight="1">
      <c r="A50" s="16" t="s">
        <v>100</v>
      </c>
      <c r="B50" s="22">
        <v>102.722046279205</v>
      </c>
      <c r="C50" s="22">
        <v>80.655401961622104</v>
      </c>
      <c r="D50" s="22">
        <v>128.96036545234699</v>
      </c>
      <c r="E50" s="28">
        <v>0.86333819945703805</v>
      </c>
      <c r="F50" s="22">
        <f t="shared" si="3"/>
        <v>22.066644317582899</v>
      </c>
      <c r="G50" s="22">
        <f t="shared" si="4"/>
        <v>26.238319173141988</v>
      </c>
      <c r="H50" s="33">
        <f t="shared" si="5"/>
        <v>100</v>
      </c>
    </row>
    <row r="51" spans="1:8" ht="16.5" customHeight="1">
      <c r="A51" s="16" t="s">
        <v>33</v>
      </c>
      <c r="B51" s="22">
        <v>97.866755839209503</v>
      </c>
      <c r="C51" s="22">
        <v>81.072807622324504</v>
      </c>
      <c r="D51" s="22">
        <v>117.11341487759</v>
      </c>
      <c r="E51" s="28">
        <v>0.84939640810796102</v>
      </c>
      <c r="F51" s="22">
        <f t="shared" si="3"/>
        <v>16.793948216884999</v>
      </c>
      <c r="G51" s="22">
        <f t="shared" si="4"/>
        <v>19.2466590383805</v>
      </c>
      <c r="H51" s="33">
        <f t="shared" si="5"/>
        <v>100</v>
      </c>
    </row>
    <row r="52" spans="1:8" ht="16.5" customHeight="1">
      <c r="A52" s="16" t="s">
        <v>101</v>
      </c>
      <c r="B52" s="22">
        <v>100.78380545383899</v>
      </c>
      <c r="C52" s="22">
        <v>97.534642545138695</v>
      </c>
      <c r="D52" s="22">
        <v>104.11362287965601</v>
      </c>
      <c r="E52" s="28">
        <v>0.64370209539911305</v>
      </c>
      <c r="F52" s="22">
        <f t="shared" si="3"/>
        <v>3.2491629087002991</v>
      </c>
      <c r="G52" s="22">
        <f t="shared" si="4"/>
        <v>3.3298174258170121</v>
      </c>
      <c r="H52" s="33">
        <f t="shared" si="5"/>
        <v>100</v>
      </c>
    </row>
    <row r="53" spans="1:8" ht="16.5" customHeight="1">
      <c r="A53" s="16" t="s">
        <v>70</v>
      </c>
      <c r="B53" s="22">
        <v>103.961680531103</v>
      </c>
      <c r="C53" s="22">
        <v>98.426101445863196</v>
      </c>
      <c r="D53" s="22">
        <v>109.727506035635</v>
      </c>
      <c r="E53" s="28">
        <v>0.16238748279388401</v>
      </c>
      <c r="F53" s="22">
        <f t="shared" si="3"/>
        <v>5.535579085239803</v>
      </c>
      <c r="G53" s="22">
        <f t="shared" si="4"/>
        <v>5.7658255045320033</v>
      </c>
      <c r="H53" s="33">
        <f t="shared" si="5"/>
        <v>100</v>
      </c>
    </row>
    <row r="54" spans="1:8" ht="16.5" customHeight="1">
      <c r="A54" s="16" t="s">
        <v>93</v>
      </c>
      <c r="B54" s="22">
        <v>97.274565196169704</v>
      </c>
      <c r="C54" s="22">
        <v>94.103754589196896</v>
      </c>
      <c r="D54" s="22">
        <v>100.524977732322</v>
      </c>
      <c r="E54" s="28">
        <v>0.101044534486425</v>
      </c>
      <c r="F54" s="22">
        <f t="shared" si="3"/>
        <v>3.1708106069728075</v>
      </c>
      <c r="G54" s="22">
        <f t="shared" si="4"/>
        <v>3.2504125361522966</v>
      </c>
      <c r="H54" s="33">
        <f t="shared" si="5"/>
        <v>100</v>
      </c>
    </row>
    <row r="55" spans="1:8" ht="16.5" customHeight="1">
      <c r="A55" s="16" t="s">
        <v>48</v>
      </c>
      <c r="B55" s="22">
        <v>99.199853666489403</v>
      </c>
      <c r="C55" s="22">
        <v>93.939416190910094</v>
      </c>
      <c r="D55" s="22">
        <v>104.678166120928</v>
      </c>
      <c r="E55" s="28">
        <v>0.77999470948114302</v>
      </c>
      <c r="F55" s="22">
        <f t="shared" si="3"/>
        <v>5.2604374755793089</v>
      </c>
      <c r="G55" s="22">
        <f t="shared" si="4"/>
        <v>5.4783124544385942</v>
      </c>
      <c r="H55" s="33">
        <f t="shared" si="5"/>
        <v>100</v>
      </c>
    </row>
    <row r="56" spans="1:8" ht="16.5" customHeight="1">
      <c r="A56" s="16" t="s">
        <v>1</v>
      </c>
      <c r="B56" s="22">
        <v>98.085640805769501</v>
      </c>
      <c r="C56" s="22">
        <v>92.521522665699706</v>
      </c>
      <c r="D56" s="22">
        <v>103.89691685101</v>
      </c>
      <c r="E56" s="28">
        <v>0.51970521264245395</v>
      </c>
      <c r="F56" s="22">
        <f t="shared" si="3"/>
        <v>5.5641181400697945</v>
      </c>
      <c r="G56" s="22">
        <f t="shared" si="4"/>
        <v>5.8112760452405041</v>
      </c>
      <c r="H56" s="33">
        <f t="shared" si="5"/>
        <v>100</v>
      </c>
    </row>
    <row r="57" spans="1:8" ht="16.5" customHeight="1">
      <c r="A57" s="16" t="s">
        <v>102</v>
      </c>
      <c r="B57" s="22">
        <v>96.054062234387501</v>
      </c>
      <c r="C57" s="22">
        <v>93.325883957379006</v>
      </c>
      <c r="D57" s="22">
        <v>98.841748141567706</v>
      </c>
      <c r="E57" s="28">
        <v>5.9307733157274401e-003</v>
      </c>
      <c r="F57" s="22">
        <f t="shared" si="3"/>
        <v>2.7281782770084959</v>
      </c>
      <c r="G57" s="22">
        <f t="shared" si="4"/>
        <v>2.7876859071802045</v>
      </c>
      <c r="H57" s="33">
        <f t="shared" si="5"/>
        <v>100</v>
      </c>
    </row>
    <row r="58" spans="1:8" ht="16.5" customHeight="1">
      <c r="A58" s="16" t="s">
        <v>29</v>
      </c>
      <c r="B58" s="22">
        <v>94.779610235247702</v>
      </c>
      <c r="C58" s="22">
        <v>90.622162203304995</v>
      </c>
      <c r="D58" s="22">
        <v>99.078595134059498</v>
      </c>
      <c r="E58" s="28">
        <v>1.8338936556476601e-002</v>
      </c>
      <c r="F58" s="22">
        <f t="shared" si="3"/>
        <v>4.1574480319427067</v>
      </c>
      <c r="G58" s="22">
        <f t="shared" si="4"/>
        <v>4.2989848988117956</v>
      </c>
      <c r="H58" s="33">
        <f t="shared" si="5"/>
        <v>100</v>
      </c>
    </row>
    <row r="59" spans="1:8" ht="16.5" customHeight="1">
      <c r="A59" s="16" t="s">
        <v>55</v>
      </c>
      <c r="B59" s="22">
        <v>96.812353118119006</v>
      </c>
      <c r="C59" s="22">
        <v>87.567084722636395</v>
      </c>
      <c r="D59" s="22">
        <v>106.76809232867301</v>
      </c>
      <c r="E59" s="28">
        <v>0.532508181687951</v>
      </c>
      <c r="F59" s="22">
        <f t="shared" si="3"/>
        <v>9.2452683954826114</v>
      </c>
      <c r="G59" s="22">
        <f t="shared" si="4"/>
        <v>9.9557392105540004</v>
      </c>
      <c r="H59" s="33">
        <f t="shared" si="5"/>
        <v>100</v>
      </c>
    </row>
    <row r="60" spans="1:8" ht="16.5" customHeight="1">
      <c r="A60" s="17" t="s">
        <v>94</v>
      </c>
      <c r="B60" s="23">
        <v>81.580670756656502</v>
      </c>
      <c r="C60" s="23">
        <v>68.445291924613301</v>
      </c>
      <c r="D60" s="23">
        <v>96.501698793889105</v>
      </c>
      <c r="E60" s="29">
        <v>1.93105215519336e-002</v>
      </c>
      <c r="F60" s="23">
        <f t="shared" si="3"/>
        <v>13.135378832043202</v>
      </c>
      <c r="G60" s="23">
        <f t="shared" si="4"/>
        <v>14.921028037232603</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sheetPr codeName="Sheet119">
    <tabColor rgb="FFFFFF00"/>
  </sheetPr>
  <dimension ref="A1:R62"/>
  <sheetViews>
    <sheetView view="pageBreakPreview"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45</v>
      </c>
      <c r="D1" s="26"/>
      <c r="F1" s="31"/>
      <c r="G1" s="31"/>
      <c r="H1" s="31"/>
    </row>
    <row r="2" spans="1:18" s="10" customFormat="1" ht="14.25">
      <c r="A2" s="12" t="s">
        <v>129</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39</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109.21257208183199</v>
      </c>
      <c r="C5" s="21">
        <v>103.436148839159</v>
      </c>
      <c r="D5" s="21">
        <v>115.227599945451</v>
      </c>
      <c r="E5" s="27">
        <v>1.33160133083088e-003</v>
      </c>
      <c r="F5" s="21">
        <f t="shared" ref="F5:F29" si="0">ABS(B5-C5)</f>
        <v>5.7764232426729905</v>
      </c>
      <c r="G5" s="21">
        <f t="shared" ref="G5:G29" si="1">ABS(B5-D5)</f>
        <v>6.0150278636190109</v>
      </c>
      <c r="H5" s="32">
        <f t="shared" ref="H5:H30" si="2">$B$30</f>
        <v>100</v>
      </c>
    </row>
    <row r="6" spans="1:18" ht="16.5" customHeight="1">
      <c r="A6" s="16" t="s">
        <v>72</v>
      </c>
      <c r="B6" s="22">
        <v>104.37768441020999</v>
      </c>
      <c r="C6" s="22">
        <v>97.505356124702004</v>
      </c>
      <c r="D6" s="22">
        <v>111.606580512565</v>
      </c>
      <c r="E6" s="28">
        <v>0.21611084301304501</v>
      </c>
      <c r="F6" s="22">
        <f t="shared" si="0"/>
        <v>6.8723282855079901</v>
      </c>
      <c r="G6" s="22">
        <f t="shared" si="1"/>
        <v>7.2288961023550087</v>
      </c>
      <c r="H6" s="33">
        <f t="shared" si="2"/>
        <v>100</v>
      </c>
    </row>
    <row r="7" spans="1:18" ht="16.5" customHeight="1">
      <c r="A7" s="16" t="s">
        <v>89</v>
      </c>
      <c r="B7" s="22">
        <v>110.424322698504</v>
      </c>
      <c r="C7" s="22">
        <v>89.337257438164499</v>
      </c>
      <c r="D7" s="22">
        <v>134.98982592556601</v>
      </c>
      <c r="E7" s="28">
        <v>0.36125093811484199</v>
      </c>
      <c r="F7" s="22">
        <f t="shared" si="0"/>
        <v>21.0870652603395</v>
      </c>
      <c r="G7" s="22">
        <f t="shared" si="1"/>
        <v>24.56550322706201</v>
      </c>
      <c r="H7" s="33">
        <f t="shared" si="2"/>
        <v>100</v>
      </c>
    </row>
    <row r="8" spans="1:18" ht="16.5" customHeight="1">
      <c r="A8" s="16" t="s">
        <v>58</v>
      </c>
      <c r="B8" s="22">
        <v>92.828605398480505</v>
      </c>
      <c r="C8" s="22">
        <v>85.457446193451602</v>
      </c>
      <c r="D8" s="22">
        <v>100.66542251828299</v>
      </c>
      <c r="E8" s="28">
        <v>7.5016245459096603e-002</v>
      </c>
      <c r="F8" s="22">
        <f t="shared" si="0"/>
        <v>7.3711592050289028</v>
      </c>
      <c r="G8" s="22">
        <f t="shared" si="1"/>
        <v>7.8368171198024896</v>
      </c>
      <c r="H8" s="33">
        <f t="shared" si="2"/>
        <v>100</v>
      </c>
    </row>
    <row r="9" spans="1:18" ht="16.5" customHeight="1">
      <c r="A9" s="16" t="s">
        <v>95</v>
      </c>
      <c r="B9" s="22">
        <v>109.750610029987</v>
      </c>
      <c r="C9" s="22">
        <v>84.140298138047896</v>
      </c>
      <c r="D9" s="22">
        <v>140.69825503086301</v>
      </c>
      <c r="E9" s="28">
        <v>0.50519290040201303</v>
      </c>
      <c r="F9" s="22">
        <f t="shared" si="0"/>
        <v>25.610311891939105</v>
      </c>
      <c r="G9" s="22">
        <f t="shared" si="1"/>
        <v>30.947645000876008</v>
      </c>
      <c r="H9" s="33">
        <f t="shared" si="2"/>
        <v>100</v>
      </c>
    </row>
    <row r="10" spans="1:18" ht="16.5" customHeight="1">
      <c r="A10" s="16" t="s">
        <v>85</v>
      </c>
      <c r="B10" s="22">
        <v>86.758693869934405</v>
      </c>
      <c r="C10" s="22">
        <v>81.649129991026001</v>
      </c>
      <c r="D10" s="22">
        <v>92.104248601346399</v>
      </c>
      <c r="E10" s="28">
        <v>3.3714047220634301e-006</v>
      </c>
      <c r="F10" s="22">
        <f t="shared" si="0"/>
        <v>5.1095638789084035</v>
      </c>
      <c r="G10" s="22">
        <f t="shared" si="1"/>
        <v>5.345554731411994</v>
      </c>
      <c r="H10" s="33">
        <f t="shared" si="2"/>
        <v>100</v>
      </c>
    </row>
    <row r="11" spans="1:18" ht="16.5" customHeight="1">
      <c r="A11" s="16" t="s">
        <v>43</v>
      </c>
      <c r="B11" s="22">
        <v>101.63999401449399</v>
      </c>
      <c r="C11" s="22">
        <v>84.198557628799193</v>
      </c>
      <c r="D11" s="22">
        <v>121.628705121604</v>
      </c>
      <c r="E11" s="28">
        <v>0.89558245432549499</v>
      </c>
      <c r="F11" s="22">
        <f t="shared" si="0"/>
        <v>17.4414363856948</v>
      </c>
      <c r="G11" s="22">
        <f t="shared" si="1"/>
        <v>19.988711107110007</v>
      </c>
      <c r="H11" s="33">
        <f t="shared" si="2"/>
        <v>100</v>
      </c>
    </row>
    <row r="12" spans="1:18" ht="16.5" customHeight="1">
      <c r="A12" s="16" t="s">
        <v>64</v>
      </c>
      <c r="B12" s="22">
        <v>99.515966636518897</v>
      </c>
      <c r="C12" s="22">
        <v>90.433126480512698</v>
      </c>
      <c r="D12" s="22">
        <v>109.26389546545199</v>
      </c>
      <c r="E12" s="28">
        <v>0.93782844445189595</v>
      </c>
      <c r="F12" s="22">
        <f t="shared" si="0"/>
        <v>9.0828401560061991</v>
      </c>
      <c r="G12" s="22">
        <f t="shared" si="1"/>
        <v>9.7479288289330981</v>
      </c>
      <c r="H12" s="33">
        <f t="shared" si="2"/>
        <v>100</v>
      </c>
    </row>
    <row r="13" spans="1:18" ht="16.5" customHeight="1">
      <c r="A13" s="16" t="s">
        <v>77</v>
      </c>
      <c r="B13" s="22">
        <v>72.285016862505103</v>
      </c>
      <c r="C13" s="22">
        <v>62.136820168054001</v>
      </c>
      <c r="D13" s="22">
        <v>83.617735204272904</v>
      </c>
      <c r="E13" s="28">
        <v>1.33669688229254e-005</v>
      </c>
      <c r="F13" s="22">
        <f t="shared" si="0"/>
        <v>10.148196694451102</v>
      </c>
      <c r="G13" s="22">
        <f t="shared" si="1"/>
        <v>11.332718341767801</v>
      </c>
      <c r="H13" s="33">
        <f t="shared" si="2"/>
        <v>100</v>
      </c>
    </row>
    <row r="14" spans="1:18" ht="16.5" customHeight="1">
      <c r="A14" s="16" t="s">
        <v>42</v>
      </c>
      <c r="B14" s="22">
        <v>99.824649934912898</v>
      </c>
      <c r="C14" s="22">
        <v>97.065900752532499</v>
      </c>
      <c r="D14" s="22">
        <v>102.64191899446</v>
      </c>
      <c r="E14" s="28">
        <v>0.90723841224967805</v>
      </c>
      <c r="F14" s="22">
        <f t="shared" si="0"/>
        <v>2.7587491823803987</v>
      </c>
      <c r="G14" s="22">
        <f t="shared" si="1"/>
        <v>2.8172690595471011</v>
      </c>
      <c r="H14" s="33">
        <f t="shared" si="2"/>
        <v>100</v>
      </c>
    </row>
    <row r="15" spans="1:18" ht="16.5" customHeight="1">
      <c r="A15" s="16" t="s">
        <v>96</v>
      </c>
      <c r="B15" s="22">
        <v>89.510448855469306</v>
      </c>
      <c r="C15" s="22">
        <v>78.879885747117797</v>
      </c>
      <c r="D15" s="22">
        <v>101.17415438757</v>
      </c>
      <c r="E15" s="28">
        <v>8.1093049952483801e-002</v>
      </c>
      <c r="F15" s="22">
        <f t="shared" si="0"/>
        <v>10.63056310835151</v>
      </c>
      <c r="G15" s="22">
        <f t="shared" si="1"/>
        <v>11.663705532100693</v>
      </c>
      <c r="H15" s="33">
        <f t="shared" si="2"/>
        <v>100</v>
      </c>
    </row>
    <row r="16" spans="1:18" ht="16.5" customHeight="1">
      <c r="A16" s="16" t="s">
        <v>98</v>
      </c>
      <c r="B16" s="22">
        <v>93.610908030460706</v>
      </c>
      <c r="C16" s="22">
        <v>84.746468236928806</v>
      </c>
      <c r="D16" s="22">
        <v>103.15044347369999</v>
      </c>
      <c r="E16" s="28">
        <v>0.19023066298323801</v>
      </c>
      <c r="F16" s="22">
        <f t="shared" si="0"/>
        <v>8.8644397935319006</v>
      </c>
      <c r="G16" s="22">
        <f t="shared" si="1"/>
        <v>9.5395354432392878</v>
      </c>
      <c r="H16" s="33">
        <f t="shared" si="2"/>
        <v>100</v>
      </c>
    </row>
    <row r="17" spans="1:8" ht="16.5" customHeight="1">
      <c r="A17" s="16" t="s">
        <v>99</v>
      </c>
      <c r="B17" s="22">
        <v>112.67206412185</v>
      </c>
      <c r="C17" s="22">
        <v>95.193067763877806</v>
      </c>
      <c r="D17" s="22">
        <v>132.430338500342</v>
      </c>
      <c r="E17" s="28">
        <v>0.16042107585822399</v>
      </c>
      <c r="F17" s="22">
        <f t="shared" si="0"/>
        <v>17.478996357972193</v>
      </c>
      <c r="G17" s="22">
        <f t="shared" si="1"/>
        <v>19.758274378492004</v>
      </c>
      <c r="H17" s="33">
        <f t="shared" si="2"/>
        <v>100</v>
      </c>
    </row>
    <row r="18" spans="1:8" ht="16.5" customHeight="1">
      <c r="A18" s="16" t="s">
        <v>10</v>
      </c>
      <c r="B18" s="22">
        <v>102.277641548104</v>
      </c>
      <c r="C18" s="22">
        <v>80.165790384220699</v>
      </c>
      <c r="D18" s="22">
        <v>128.601046820904</v>
      </c>
      <c r="E18" s="28">
        <v>0.89400397240259999</v>
      </c>
      <c r="F18" s="22">
        <f t="shared" si="0"/>
        <v>22.111851163883301</v>
      </c>
      <c r="G18" s="22">
        <f t="shared" si="1"/>
        <v>26.323405272800002</v>
      </c>
      <c r="H18" s="33">
        <f t="shared" si="2"/>
        <v>100</v>
      </c>
    </row>
    <row r="19" spans="1:8" ht="16.5" customHeight="1">
      <c r="A19" s="16" t="s">
        <v>100</v>
      </c>
      <c r="B19" s="22">
        <v>67.208374505284894</v>
      </c>
      <c r="C19" s="22">
        <v>50.339906717294198</v>
      </c>
      <c r="D19" s="22">
        <v>87.912344472968996</v>
      </c>
      <c r="E19" s="28">
        <v>4.29446702543013e-003</v>
      </c>
      <c r="F19" s="22">
        <f t="shared" si="0"/>
        <v>16.868467787990696</v>
      </c>
      <c r="G19" s="22">
        <f t="shared" si="1"/>
        <v>20.703969967684102</v>
      </c>
      <c r="H19" s="33">
        <f t="shared" si="2"/>
        <v>100</v>
      </c>
    </row>
    <row r="20" spans="1:8" ht="16.5" customHeight="1">
      <c r="A20" s="16" t="s">
        <v>33</v>
      </c>
      <c r="B20" s="22">
        <v>138.296725924556</v>
      </c>
      <c r="C20" s="22">
        <v>105.007722951245</v>
      </c>
      <c r="D20" s="22">
        <v>178.78456210789</v>
      </c>
      <c r="E20" s="28">
        <v>1.6265860344745399e-002</v>
      </c>
      <c r="F20" s="22">
        <f t="shared" si="0"/>
        <v>33.289002973311</v>
      </c>
      <c r="G20" s="22">
        <f t="shared" si="1"/>
        <v>40.487836183333997</v>
      </c>
      <c r="H20" s="33">
        <f t="shared" si="2"/>
        <v>100</v>
      </c>
    </row>
    <row r="21" spans="1:8" ht="16.5" customHeight="1">
      <c r="A21" s="16" t="s">
        <v>101</v>
      </c>
      <c r="B21" s="22">
        <v>102.63257222642601</v>
      </c>
      <c r="C21" s="22">
        <v>97.902348912817899</v>
      </c>
      <c r="D21" s="22">
        <v>107.532257900305</v>
      </c>
      <c r="E21" s="28">
        <v>0.28001524975291398</v>
      </c>
      <c r="F21" s="22">
        <f t="shared" si="0"/>
        <v>4.7302233136081071</v>
      </c>
      <c r="G21" s="22">
        <f t="shared" si="1"/>
        <v>4.8996856738789916</v>
      </c>
      <c r="H21" s="33">
        <f t="shared" si="2"/>
        <v>100</v>
      </c>
    </row>
    <row r="22" spans="1:8" ht="16.5" customHeight="1">
      <c r="A22" s="16" t="s">
        <v>70</v>
      </c>
      <c r="B22" s="22">
        <v>99.638164962348796</v>
      </c>
      <c r="C22" s="22">
        <v>91.590387822960395</v>
      </c>
      <c r="D22" s="22">
        <v>108.20357458591199</v>
      </c>
      <c r="E22" s="28">
        <v>0.94804170031967705</v>
      </c>
      <c r="F22" s="22">
        <f t="shared" si="0"/>
        <v>8.0477771393884012</v>
      </c>
      <c r="G22" s="22">
        <f t="shared" si="1"/>
        <v>8.5654096235631982</v>
      </c>
      <c r="H22" s="33">
        <f t="shared" si="2"/>
        <v>100</v>
      </c>
    </row>
    <row r="23" spans="1:8" ht="16.5" customHeight="1">
      <c r="A23" s="16" t="s">
        <v>93</v>
      </c>
      <c r="B23" s="22">
        <v>102.749983023539</v>
      </c>
      <c r="C23" s="22">
        <v>97.814246633664396</v>
      </c>
      <c r="D23" s="22">
        <v>107.87026336368901</v>
      </c>
      <c r="E23" s="28">
        <v>0.27967684991838698</v>
      </c>
      <c r="F23" s="22">
        <f t="shared" si="0"/>
        <v>4.9357363898746058</v>
      </c>
      <c r="G23" s="22">
        <f t="shared" si="1"/>
        <v>5.1202803401500034</v>
      </c>
      <c r="H23" s="33">
        <f t="shared" si="2"/>
        <v>100</v>
      </c>
    </row>
    <row r="24" spans="1:8" ht="16.5" customHeight="1">
      <c r="A24" s="16" t="s">
        <v>48</v>
      </c>
      <c r="B24" s="22">
        <v>97.189892368270904</v>
      </c>
      <c r="C24" s="22">
        <v>89.171331518582505</v>
      </c>
      <c r="D24" s="22">
        <v>105.735925134837</v>
      </c>
      <c r="E24" s="28">
        <v>0.52100064125593704</v>
      </c>
      <c r="F24" s="22">
        <f t="shared" si="0"/>
        <v>8.0185608496883987</v>
      </c>
      <c r="G24" s="22">
        <f t="shared" si="1"/>
        <v>8.5460327665660998</v>
      </c>
      <c r="H24" s="33">
        <f t="shared" si="2"/>
        <v>100</v>
      </c>
    </row>
    <row r="25" spans="1:8" ht="16.5" customHeight="1">
      <c r="A25" s="16" t="s">
        <v>1</v>
      </c>
      <c r="B25" s="22">
        <v>102.920645655268</v>
      </c>
      <c r="C25" s="22">
        <v>94.452217543201499</v>
      </c>
      <c r="D25" s="22">
        <v>111.944545845611</v>
      </c>
      <c r="E25" s="28">
        <v>0.51587143661592005</v>
      </c>
      <c r="F25" s="22">
        <f t="shared" si="0"/>
        <v>8.4684281120665048</v>
      </c>
      <c r="G25" s="22">
        <f t="shared" si="1"/>
        <v>9.0239001903429994</v>
      </c>
      <c r="H25" s="33">
        <f t="shared" si="2"/>
        <v>100</v>
      </c>
    </row>
    <row r="26" spans="1:8" ht="16.5" customHeight="1">
      <c r="A26" s="16" t="s">
        <v>102</v>
      </c>
      <c r="B26" s="22">
        <v>98.841166373893401</v>
      </c>
      <c r="C26" s="22">
        <v>94.394985865744999</v>
      </c>
      <c r="D26" s="22">
        <v>103.44269325404601</v>
      </c>
      <c r="E26" s="28">
        <v>0.62369498311139304</v>
      </c>
      <c r="F26" s="22">
        <f t="shared" si="0"/>
        <v>4.4461805081484016</v>
      </c>
      <c r="G26" s="22">
        <f t="shared" si="1"/>
        <v>4.6015268801526048</v>
      </c>
      <c r="H26" s="33">
        <f t="shared" si="2"/>
        <v>100</v>
      </c>
    </row>
    <row r="27" spans="1:8" ht="16.5" customHeight="1">
      <c r="A27" s="16" t="s">
        <v>29</v>
      </c>
      <c r="B27" s="22">
        <v>106.012996430429</v>
      </c>
      <c r="C27" s="22">
        <v>99.602832349237602</v>
      </c>
      <c r="D27" s="22">
        <v>112.727455103688</v>
      </c>
      <c r="E27" s="28">
        <v>6.4588118329570704e-002</v>
      </c>
      <c r="F27" s="22">
        <f t="shared" si="0"/>
        <v>6.4101640811913967</v>
      </c>
      <c r="G27" s="22">
        <f t="shared" si="1"/>
        <v>6.7144586732590028</v>
      </c>
      <c r="H27" s="33">
        <f t="shared" si="2"/>
        <v>100</v>
      </c>
    </row>
    <row r="28" spans="1:8" ht="16.5" customHeight="1">
      <c r="A28" s="16" t="s">
        <v>55</v>
      </c>
      <c r="B28" s="22">
        <v>118.514502955049</v>
      </c>
      <c r="C28" s="22">
        <v>105.264759577362</v>
      </c>
      <c r="D28" s="22">
        <v>132.970310906875</v>
      </c>
      <c r="E28" s="28">
        <v>4.1804455677720799e-003</v>
      </c>
      <c r="F28" s="22">
        <f t="shared" si="0"/>
        <v>13.249743377686997</v>
      </c>
      <c r="G28" s="22">
        <f t="shared" si="1"/>
        <v>14.455807951826003</v>
      </c>
      <c r="H28" s="33">
        <f t="shared" si="2"/>
        <v>100</v>
      </c>
    </row>
    <row r="29" spans="1:8" ht="16.5" customHeight="1">
      <c r="A29" s="17" t="s">
        <v>94</v>
      </c>
      <c r="B29" s="23">
        <v>105.693148905562</v>
      </c>
      <c r="C29" s="23">
        <v>86.945680425543202</v>
      </c>
      <c r="D29" s="23">
        <v>127.28327474688599</v>
      </c>
      <c r="E29" s="29">
        <v>0.59289717948778897</v>
      </c>
      <c r="F29" s="23">
        <f t="shared" si="0"/>
        <v>18.747468480018796</v>
      </c>
      <c r="G29" s="23">
        <f t="shared" si="1"/>
        <v>21.590125841323996</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45</v>
      </c>
      <c r="D32" s="26"/>
      <c r="F32" s="31"/>
      <c r="G32" s="31"/>
      <c r="H32" s="31"/>
    </row>
    <row r="33" spans="1:18" s="10" customFormat="1" ht="14.25">
      <c r="A33" s="12" t="s">
        <v>152</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39</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119.501408695332</v>
      </c>
      <c r="C36" s="21">
        <v>113.852940799371</v>
      </c>
      <c r="D36" s="21">
        <v>125.357576226022</v>
      </c>
      <c r="E36" s="27">
        <v>2.9554136915521702e-013</v>
      </c>
      <c r="F36" s="21">
        <f t="shared" ref="F36:F60" si="3">ABS(B36-C36)</f>
        <v>5.6484678959610051</v>
      </c>
      <c r="G36" s="21">
        <f t="shared" ref="G36:G60" si="4">ABS(B36-D36)</f>
        <v>5.8561675306900014</v>
      </c>
      <c r="H36" s="32">
        <f t="shared" ref="H36:H61" si="5">$B$61</f>
        <v>100</v>
      </c>
    </row>
    <row r="37" spans="1:18" ht="16.5" customHeight="1">
      <c r="A37" s="16" t="s">
        <v>72</v>
      </c>
      <c r="B37" s="22">
        <v>108.220783177421</v>
      </c>
      <c r="C37" s="22">
        <v>101.59663069397</v>
      </c>
      <c r="D37" s="22">
        <v>115.16342123186</v>
      </c>
      <c r="E37" s="28">
        <v>1.3325650608951901e-002</v>
      </c>
      <c r="F37" s="22">
        <f t="shared" si="3"/>
        <v>6.6241524834509988</v>
      </c>
      <c r="G37" s="22">
        <f t="shared" si="4"/>
        <v>6.9426380544390014</v>
      </c>
      <c r="H37" s="33">
        <f t="shared" si="5"/>
        <v>100</v>
      </c>
    </row>
    <row r="38" spans="1:18" ht="16.5" customHeight="1">
      <c r="A38" s="16" t="s">
        <v>89</v>
      </c>
      <c r="B38" s="22">
        <v>101.977823579774</v>
      </c>
      <c r="C38" s="22">
        <v>82.5999866278882</v>
      </c>
      <c r="D38" s="22">
        <v>124.534035620238</v>
      </c>
      <c r="E38" s="28">
        <v>0.88837183446493195</v>
      </c>
      <c r="F38" s="22">
        <f t="shared" si="3"/>
        <v>19.377836951885797</v>
      </c>
      <c r="G38" s="22">
        <f t="shared" si="4"/>
        <v>22.556212040464004</v>
      </c>
      <c r="H38" s="33">
        <f t="shared" si="5"/>
        <v>100</v>
      </c>
    </row>
    <row r="39" spans="1:18" ht="16.5" customHeight="1">
      <c r="A39" s="16" t="s">
        <v>58</v>
      </c>
      <c r="B39" s="22">
        <v>97.424801373698102</v>
      </c>
      <c r="C39" s="22">
        <v>90.223048764122098</v>
      </c>
      <c r="D39" s="22">
        <v>105.04845148264999</v>
      </c>
      <c r="E39" s="28">
        <v>0.50933277649277398</v>
      </c>
      <c r="F39" s="22">
        <f t="shared" si="3"/>
        <v>7.2017526095760047</v>
      </c>
      <c r="G39" s="22">
        <f t="shared" si="4"/>
        <v>7.6236501089518924</v>
      </c>
      <c r="H39" s="33">
        <f t="shared" si="5"/>
        <v>100</v>
      </c>
    </row>
    <row r="40" spans="1:18" ht="16.5" customHeight="1">
      <c r="A40" s="16" t="s">
        <v>95</v>
      </c>
      <c r="B40" s="22">
        <v>107.39573244483999</v>
      </c>
      <c r="C40" s="22">
        <v>83.055516648479099</v>
      </c>
      <c r="D40" s="22">
        <v>136.63637251717401</v>
      </c>
      <c r="E40" s="28">
        <v>0.60585847143860605</v>
      </c>
      <c r="F40" s="22">
        <f t="shared" si="3"/>
        <v>24.340215796360894</v>
      </c>
      <c r="G40" s="22">
        <f t="shared" si="4"/>
        <v>29.240640072334017</v>
      </c>
      <c r="H40" s="33">
        <f t="shared" si="5"/>
        <v>100</v>
      </c>
    </row>
    <row r="41" spans="1:18" ht="16.5" customHeight="1">
      <c r="A41" s="16" t="s">
        <v>85</v>
      </c>
      <c r="B41" s="22">
        <v>86.555593751407699</v>
      </c>
      <c r="C41" s="22">
        <v>81.676529751202295</v>
      </c>
      <c r="D41" s="22">
        <v>91.649964336989001</v>
      </c>
      <c r="E41" s="28">
        <v>7.8147094129121797e-007</v>
      </c>
      <c r="F41" s="22">
        <f t="shared" si="3"/>
        <v>4.8790640002054033</v>
      </c>
      <c r="G41" s="22">
        <f t="shared" si="4"/>
        <v>5.0943705855813022</v>
      </c>
      <c r="H41" s="33">
        <f t="shared" si="5"/>
        <v>100</v>
      </c>
    </row>
    <row r="42" spans="1:18" ht="16.5" customHeight="1">
      <c r="A42" s="16" t="s">
        <v>43</v>
      </c>
      <c r="B42" s="22">
        <v>101.057556414103</v>
      </c>
      <c r="C42" s="22">
        <v>84.370401623733798</v>
      </c>
      <c r="D42" s="22">
        <v>120.078392620413</v>
      </c>
      <c r="E42" s="28">
        <v>0.940031353953519</v>
      </c>
      <c r="F42" s="22">
        <f t="shared" si="3"/>
        <v>16.687154790369206</v>
      </c>
      <c r="G42" s="22">
        <f t="shared" si="4"/>
        <v>19.020836206309994</v>
      </c>
      <c r="H42" s="33">
        <f t="shared" si="5"/>
        <v>100</v>
      </c>
    </row>
    <row r="43" spans="1:18" ht="16.5" customHeight="1">
      <c r="A43" s="16" t="s">
        <v>64</v>
      </c>
      <c r="B43" s="22">
        <v>100.774570055802</v>
      </c>
      <c r="C43" s="22">
        <v>92.534436340238202</v>
      </c>
      <c r="D43" s="22">
        <v>109.551635590698</v>
      </c>
      <c r="E43" s="28">
        <v>0.873090062566795</v>
      </c>
      <c r="F43" s="22">
        <f t="shared" si="3"/>
        <v>8.2401337155638004</v>
      </c>
      <c r="G43" s="22">
        <f t="shared" si="4"/>
        <v>8.7770655348959963</v>
      </c>
      <c r="H43" s="33">
        <f t="shared" si="5"/>
        <v>100</v>
      </c>
    </row>
    <row r="44" spans="1:18" ht="16.5" customHeight="1">
      <c r="A44" s="16" t="s">
        <v>77</v>
      </c>
      <c r="B44" s="22">
        <v>81.197873215548796</v>
      </c>
      <c r="C44" s="22">
        <v>70.977225476631304</v>
      </c>
      <c r="D44" s="22">
        <v>92.476765649042306</v>
      </c>
      <c r="E44" s="28">
        <v>1.84667774107128e-003</v>
      </c>
      <c r="F44" s="22">
        <f t="shared" si="3"/>
        <v>10.220647738917492</v>
      </c>
      <c r="G44" s="22">
        <f t="shared" si="4"/>
        <v>11.27889243349351</v>
      </c>
      <c r="H44" s="33">
        <f t="shared" si="5"/>
        <v>100</v>
      </c>
    </row>
    <row r="45" spans="1:18" ht="16.5" customHeight="1">
      <c r="A45" s="16" t="s">
        <v>42</v>
      </c>
      <c r="B45" s="22">
        <v>99.976534051633806</v>
      </c>
      <c r="C45" s="22">
        <v>97.543446759679</v>
      </c>
      <c r="D45" s="22">
        <v>102.454969769264</v>
      </c>
      <c r="E45" s="28">
        <v>0.98999373043694305</v>
      </c>
      <c r="F45" s="22">
        <f t="shared" si="3"/>
        <v>2.4330872919548057</v>
      </c>
      <c r="G45" s="22">
        <f t="shared" si="4"/>
        <v>2.478435717630191</v>
      </c>
      <c r="H45" s="33">
        <f t="shared" si="5"/>
        <v>100</v>
      </c>
    </row>
    <row r="46" spans="1:18" ht="16.5" customHeight="1">
      <c r="A46" s="16" t="s">
        <v>96</v>
      </c>
      <c r="B46" s="22">
        <v>102.570148460551</v>
      </c>
      <c r="C46" s="22">
        <v>91.554160284628196</v>
      </c>
      <c r="D46" s="22">
        <v>114.546362470524</v>
      </c>
      <c r="E46" s="28">
        <v>0.67311754038889204</v>
      </c>
      <c r="F46" s="22">
        <f t="shared" si="3"/>
        <v>11.0159881759228</v>
      </c>
      <c r="G46" s="22">
        <f t="shared" si="4"/>
        <v>11.976214009973006</v>
      </c>
      <c r="H46" s="33">
        <f t="shared" si="5"/>
        <v>100</v>
      </c>
    </row>
    <row r="47" spans="1:18" ht="16.5" customHeight="1">
      <c r="A47" s="16" t="s">
        <v>98</v>
      </c>
      <c r="B47" s="22">
        <v>95.397489573078602</v>
      </c>
      <c r="C47" s="22">
        <v>86.757362169743203</v>
      </c>
      <c r="D47" s="22">
        <v>104.66511997982001</v>
      </c>
      <c r="E47" s="28">
        <v>0.33046465893015298</v>
      </c>
      <c r="F47" s="22">
        <f t="shared" si="3"/>
        <v>8.6401274033353985</v>
      </c>
      <c r="G47" s="22">
        <f t="shared" si="4"/>
        <v>9.2676304067414037</v>
      </c>
      <c r="H47" s="33">
        <f t="shared" si="5"/>
        <v>100</v>
      </c>
    </row>
    <row r="48" spans="1:18" ht="16.5" customHeight="1">
      <c r="A48" s="16" t="s">
        <v>99</v>
      </c>
      <c r="B48" s="22">
        <v>101.39713785894</v>
      </c>
      <c r="C48" s="22">
        <v>85.917197367239595</v>
      </c>
      <c r="D48" s="22">
        <v>118.85993892148601</v>
      </c>
      <c r="E48" s="28">
        <v>0.89639061715704105</v>
      </c>
      <c r="F48" s="22">
        <f t="shared" si="3"/>
        <v>15.479940491700404</v>
      </c>
      <c r="G48" s="22">
        <f t="shared" si="4"/>
        <v>17.462801062546006</v>
      </c>
      <c r="H48" s="33">
        <f t="shared" si="5"/>
        <v>100</v>
      </c>
    </row>
    <row r="49" spans="1:8" ht="16.5" customHeight="1">
      <c r="A49" s="16" t="s">
        <v>10</v>
      </c>
      <c r="B49" s="22">
        <v>106.66569954035801</v>
      </c>
      <c r="C49" s="22">
        <v>86.593955951135101</v>
      </c>
      <c r="D49" s="22">
        <v>129.99301760972199</v>
      </c>
      <c r="E49" s="28">
        <v>0.557367571510339</v>
      </c>
      <c r="F49" s="22">
        <f t="shared" si="3"/>
        <v>20.071743589222905</v>
      </c>
      <c r="G49" s="22">
        <f t="shared" si="4"/>
        <v>23.327318069363983</v>
      </c>
      <c r="H49" s="33">
        <f t="shared" si="5"/>
        <v>100</v>
      </c>
    </row>
    <row r="50" spans="1:8" ht="16.5" customHeight="1">
      <c r="A50" s="16" t="s">
        <v>100</v>
      </c>
      <c r="B50" s="22">
        <v>59.020147697118198</v>
      </c>
      <c r="C50" s="22">
        <v>43.512937210827701</v>
      </c>
      <c r="D50" s="22">
        <v>78.254246650699201</v>
      </c>
      <c r="E50" s="28">
        <v>2.7241907970920699e-004</v>
      </c>
      <c r="F50" s="22">
        <f t="shared" si="3"/>
        <v>15.507210486290496</v>
      </c>
      <c r="G50" s="22">
        <f t="shared" si="4"/>
        <v>19.234098953581004</v>
      </c>
      <c r="H50" s="33">
        <f t="shared" si="5"/>
        <v>100</v>
      </c>
    </row>
    <row r="51" spans="1:8" ht="16.5" customHeight="1">
      <c r="A51" s="16" t="s">
        <v>33</v>
      </c>
      <c r="B51" s="22">
        <v>130.50829536408</v>
      </c>
      <c r="C51" s="22">
        <v>102.472637600162</v>
      </c>
      <c r="D51" s="22">
        <v>163.844063415254</v>
      </c>
      <c r="E51" s="28">
        <v>2.5688846197113001e-002</v>
      </c>
      <c r="F51" s="22">
        <f t="shared" si="3"/>
        <v>28.035657763917996</v>
      </c>
      <c r="G51" s="22">
        <f t="shared" si="4"/>
        <v>33.335768051174</v>
      </c>
      <c r="H51" s="33">
        <f t="shared" si="5"/>
        <v>100</v>
      </c>
    </row>
    <row r="52" spans="1:8" ht="16.5" customHeight="1">
      <c r="A52" s="16" t="s">
        <v>101</v>
      </c>
      <c r="B52" s="22">
        <v>103.02165373070601</v>
      </c>
      <c r="C52" s="22">
        <v>98.302442205234399</v>
      </c>
      <c r="D52" s="22">
        <v>107.908870014844</v>
      </c>
      <c r="E52" s="28">
        <v>0.212333326091453</v>
      </c>
      <c r="F52" s="22">
        <f t="shared" si="3"/>
        <v>4.7192115254716072</v>
      </c>
      <c r="G52" s="22">
        <f t="shared" si="4"/>
        <v>4.8872162841379918</v>
      </c>
      <c r="H52" s="33">
        <f t="shared" si="5"/>
        <v>100</v>
      </c>
    </row>
    <row r="53" spans="1:8" ht="16.5" customHeight="1">
      <c r="A53" s="16" t="s">
        <v>70</v>
      </c>
      <c r="B53" s="22">
        <v>109.456438139396</v>
      </c>
      <c r="C53" s="22">
        <v>101.45746400995201</v>
      </c>
      <c r="D53" s="22">
        <v>117.91840107185899</v>
      </c>
      <c r="E53" s="28">
        <v>1.8296514851569499e-002</v>
      </c>
      <c r="F53" s="22">
        <f t="shared" si="3"/>
        <v>7.9989741294439938</v>
      </c>
      <c r="G53" s="22">
        <f t="shared" si="4"/>
        <v>8.4619629324629955</v>
      </c>
      <c r="H53" s="33">
        <f t="shared" si="5"/>
        <v>100</v>
      </c>
    </row>
    <row r="54" spans="1:8" ht="16.5" customHeight="1">
      <c r="A54" s="16" t="s">
        <v>93</v>
      </c>
      <c r="B54" s="22">
        <v>92.915234864581507</v>
      </c>
      <c r="C54" s="22">
        <v>88.545216716819795</v>
      </c>
      <c r="D54" s="22">
        <v>97.445119264420697</v>
      </c>
      <c r="E54" s="28">
        <v>2.5683109664256199e-003</v>
      </c>
      <c r="F54" s="22">
        <f t="shared" si="3"/>
        <v>4.3700181477617122</v>
      </c>
      <c r="G54" s="22">
        <f t="shared" si="4"/>
        <v>4.5298843998391902</v>
      </c>
      <c r="H54" s="33">
        <f t="shared" si="5"/>
        <v>100</v>
      </c>
    </row>
    <row r="55" spans="1:8" ht="16.5" customHeight="1">
      <c r="A55" s="16" t="s">
        <v>48</v>
      </c>
      <c r="B55" s="22">
        <v>89.210688303607</v>
      </c>
      <c r="C55" s="22">
        <v>82.242488467068199</v>
      </c>
      <c r="D55" s="22">
        <v>96.611505985090901</v>
      </c>
      <c r="E55" s="28">
        <v>5.2623509559679401e-003</v>
      </c>
      <c r="F55" s="22">
        <f t="shared" si="3"/>
        <v>6.9681998365388012</v>
      </c>
      <c r="G55" s="22">
        <f t="shared" si="4"/>
        <v>7.4008176814839004</v>
      </c>
      <c r="H55" s="33">
        <f t="shared" si="5"/>
        <v>100</v>
      </c>
    </row>
    <row r="56" spans="1:8" ht="16.5" customHeight="1">
      <c r="A56" s="16" t="s">
        <v>1</v>
      </c>
      <c r="B56" s="22">
        <v>102.36449378840599</v>
      </c>
      <c r="C56" s="22">
        <v>94.432814451945305</v>
      </c>
      <c r="D56" s="22">
        <v>110.784454174027</v>
      </c>
      <c r="E56" s="28">
        <v>0.57604936809761498</v>
      </c>
      <c r="F56" s="22">
        <f t="shared" si="3"/>
        <v>7.9316793364606895</v>
      </c>
      <c r="G56" s="22">
        <f t="shared" si="4"/>
        <v>8.4199603856210103</v>
      </c>
      <c r="H56" s="33">
        <f t="shared" si="5"/>
        <v>100</v>
      </c>
    </row>
    <row r="57" spans="1:8" ht="16.5" customHeight="1">
      <c r="A57" s="16" t="s">
        <v>102</v>
      </c>
      <c r="B57" s="22">
        <v>99.232136994143104</v>
      </c>
      <c r="C57" s="22">
        <v>95.233099353004405</v>
      </c>
      <c r="D57" s="22">
        <v>103.35594952836099</v>
      </c>
      <c r="E57" s="28">
        <v>0.71826785812772997</v>
      </c>
      <c r="F57" s="22">
        <f t="shared" si="3"/>
        <v>3.999037641138699</v>
      </c>
      <c r="G57" s="22">
        <f t="shared" si="4"/>
        <v>4.1238125342178904</v>
      </c>
      <c r="H57" s="33">
        <f t="shared" si="5"/>
        <v>100</v>
      </c>
    </row>
    <row r="58" spans="1:8" ht="16.5" customHeight="1">
      <c r="A58" s="16" t="s">
        <v>29</v>
      </c>
      <c r="B58" s="22">
        <v>98.882971793542595</v>
      </c>
      <c r="C58" s="22">
        <v>92.800190764345302</v>
      </c>
      <c r="D58" s="22">
        <v>105.259730898488</v>
      </c>
      <c r="E58" s="28">
        <v>0.73647765274699195</v>
      </c>
      <c r="F58" s="22">
        <f t="shared" si="3"/>
        <v>6.0827810291972924</v>
      </c>
      <c r="G58" s="22">
        <f t="shared" si="4"/>
        <v>6.3767591049454069</v>
      </c>
      <c r="H58" s="33">
        <f t="shared" si="5"/>
        <v>100</v>
      </c>
    </row>
    <row r="59" spans="1:8" ht="16.5" customHeight="1">
      <c r="A59" s="16" t="s">
        <v>55</v>
      </c>
      <c r="B59" s="22">
        <v>118.518730000209</v>
      </c>
      <c r="C59" s="22">
        <v>103.632027414362</v>
      </c>
      <c r="D59" s="22">
        <v>134.94322999052901</v>
      </c>
      <c r="E59" s="28">
        <v>1.1325765531563101e-002</v>
      </c>
      <c r="F59" s="22">
        <f t="shared" si="3"/>
        <v>14.886702585847004</v>
      </c>
      <c r="G59" s="22">
        <f t="shared" si="4"/>
        <v>16.424499990320001</v>
      </c>
      <c r="H59" s="33">
        <f t="shared" si="5"/>
        <v>100</v>
      </c>
    </row>
    <row r="60" spans="1:8" ht="16.5" customHeight="1">
      <c r="A60" s="17" t="s">
        <v>94</v>
      </c>
      <c r="B60" s="23">
        <v>80.556293745309702</v>
      </c>
      <c r="C60" s="23">
        <v>62.426841703937001</v>
      </c>
      <c r="D60" s="23">
        <v>102.30561353576999</v>
      </c>
      <c r="E60" s="29">
        <v>8.5721630594581405e-002</v>
      </c>
      <c r="F60" s="23">
        <f t="shared" si="3"/>
        <v>18.129452041372701</v>
      </c>
      <c r="G60" s="23">
        <f t="shared" si="4"/>
        <v>21.749319790460291</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85">
    <tabColor rgb="FFFFFF00"/>
  </sheetPr>
  <dimension ref="A1:R62"/>
  <sheetViews>
    <sheetView view="pageBreakPreview"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92</v>
      </c>
      <c r="D1" s="26"/>
      <c r="F1" s="31"/>
      <c r="G1" s="31"/>
      <c r="H1" s="31"/>
    </row>
    <row r="2" spans="1:18" s="10" customFormat="1" ht="14.25">
      <c r="A2" s="12" t="s">
        <v>78</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86</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104.380792840629</v>
      </c>
      <c r="C5" s="21">
        <v>98.6938260667972</v>
      </c>
      <c r="D5" s="21">
        <v>110.31000334843399</v>
      </c>
      <c r="E5" s="27">
        <v>0.13179918733295001</v>
      </c>
      <c r="F5" s="21">
        <f t="shared" ref="F5:F29" si="0">ABS(B5-C5)</f>
        <v>5.6869667738317986</v>
      </c>
      <c r="G5" s="21">
        <f t="shared" ref="G5:G29" si="1">ABS(B5-D5)</f>
        <v>5.9292105078049957</v>
      </c>
      <c r="H5" s="32">
        <f t="shared" ref="H5:H30" si="2">$B$30</f>
        <v>100</v>
      </c>
    </row>
    <row r="6" spans="1:18" ht="16.5" customHeight="1">
      <c r="A6" s="16" t="s">
        <v>72</v>
      </c>
      <c r="B6" s="22">
        <v>96.750811223573194</v>
      </c>
      <c r="C6" s="22">
        <v>89.3821172235848</v>
      </c>
      <c r="D6" s="22">
        <v>104.564967292926</v>
      </c>
      <c r="E6" s="28">
        <v>0.41551418928774098</v>
      </c>
      <c r="F6" s="22">
        <f t="shared" si="0"/>
        <v>7.3686939999883947</v>
      </c>
      <c r="G6" s="22">
        <f t="shared" si="1"/>
        <v>7.8141560693528049</v>
      </c>
      <c r="H6" s="33">
        <f t="shared" si="2"/>
        <v>100</v>
      </c>
    </row>
    <row r="7" spans="1:18" ht="16.5" customHeight="1">
      <c r="A7" s="16" t="s">
        <v>89</v>
      </c>
      <c r="B7" s="22">
        <v>106.845277896282</v>
      </c>
      <c r="C7" s="22">
        <v>84.718415848449297</v>
      </c>
      <c r="D7" s="22">
        <v>132.980333177331</v>
      </c>
      <c r="E7" s="28">
        <v>0.59296839652272304</v>
      </c>
      <c r="F7" s="22">
        <f t="shared" si="0"/>
        <v>22.126862047832702</v>
      </c>
      <c r="G7" s="22">
        <f t="shared" si="1"/>
        <v>26.135055281049006</v>
      </c>
      <c r="H7" s="33">
        <f t="shared" si="2"/>
        <v>100</v>
      </c>
    </row>
    <row r="8" spans="1:18" ht="16.5" customHeight="1">
      <c r="A8" s="16" t="s">
        <v>58</v>
      </c>
      <c r="B8" s="22">
        <v>105.782599213544</v>
      </c>
      <c r="C8" s="22">
        <v>97.688575899039904</v>
      </c>
      <c r="D8" s="22">
        <v>114.36833045114</v>
      </c>
      <c r="E8" s="28">
        <v>0.16397087905134899</v>
      </c>
      <c r="F8" s="22">
        <f t="shared" si="0"/>
        <v>8.0940233145040992</v>
      </c>
      <c r="G8" s="22">
        <f t="shared" si="1"/>
        <v>8.5857312375959935</v>
      </c>
      <c r="H8" s="33">
        <f t="shared" si="2"/>
        <v>100</v>
      </c>
    </row>
    <row r="9" spans="1:18" ht="16.5" customHeight="1">
      <c r="A9" s="16" t="s">
        <v>95</v>
      </c>
      <c r="B9" s="22">
        <v>120.416940145436</v>
      </c>
      <c r="C9" s="22">
        <v>92.526471769532094</v>
      </c>
      <c r="D9" s="22">
        <v>154.068728959499</v>
      </c>
      <c r="E9" s="28">
        <v>0.159232303537477</v>
      </c>
      <c r="F9" s="22">
        <f t="shared" si="0"/>
        <v>27.890468375903907</v>
      </c>
      <c r="G9" s="22">
        <f t="shared" si="1"/>
        <v>33.651788814062996</v>
      </c>
      <c r="H9" s="33">
        <f t="shared" si="2"/>
        <v>100</v>
      </c>
    </row>
    <row r="10" spans="1:18" ht="16.5" customHeight="1">
      <c r="A10" s="16" t="s">
        <v>85</v>
      </c>
      <c r="B10" s="22">
        <v>92.044949755145097</v>
      </c>
      <c r="C10" s="22">
        <v>85.866538088851897</v>
      </c>
      <c r="D10" s="22">
        <v>98.550464773843601</v>
      </c>
      <c r="E10" s="28">
        <v>1.8105619333426599e-002</v>
      </c>
      <c r="F10" s="22">
        <f t="shared" si="0"/>
        <v>6.1784116662932007</v>
      </c>
      <c r="G10" s="22">
        <f t="shared" si="1"/>
        <v>6.5055150186985031</v>
      </c>
      <c r="H10" s="33">
        <f t="shared" si="2"/>
        <v>100</v>
      </c>
    </row>
    <row r="11" spans="1:18" ht="16.5" customHeight="1">
      <c r="A11" s="16" t="s">
        <v>43</v>
      </c>
      <c r="B11" s="22">
        <v>91.533202681238706</v>
      </c>
      <c r="C11" s="22">
        <v>72.350313640353605</v>
      </c>
      <c r="D11" s="22">
        <v>114.23946262454901</v>
      </c>
      <c r="E11" s="28">
        <v>0.46696717957133299</v>
      </c>
      <c r="F11" s="22">
        <f t="shared" si="0"/>
        <v>19.182889040885101</v>
      </c>
      <c r="G11" s="22">
        <f t="shared" si="1"/>
        <v>22.7062599433103</v>
      </c>
      <c r="H11" s="33">
        <f t="shared" si="2"/>
        <v>100</v>
      </c>
    </row>
    <row r="12" spans="1:18" ht="16.5" customHeight="1">
      <c r="A12" s="16" t="s">
        <v>64</v>
      </c>
      <c r="B12" s="22">
        <v>109.050876457759</v>
      </c>
      <c r="C12" s="22">
        <v>97.908145421607799</v>
      </c>
      <c r="D12" s="22">
        <v>121.114206358541</v>
      </c>
      <c r="E12" s="28">
        <v>0.111563014779523</v>
      </c>
      <c r="F12" s="22">
        <f t="shared" si="0"/>
        <v>11.142731036151204</v>
      </c>
      <c r="G12" s="22">
        <f t="shared" si="1"/>
        <v>12.063329900781994</v>
      </c>
      <c r="H12" s="33">
        <f t="shared" si="2"/>
        <v>100</v>
      </c>
    </row>
    <row r="13" spans="1:18" ht="16.5" customHeight="1">
      <c r="A13" s="16" t="s">
        <v>77</v>
      </c>
      <c r="B13" s="22">
        <v>102.543483953218</v>
      </c>
      <c r="C13" s="22">
        <v>87.830994410181603</v>
      </c>
      <c r="D13" s="22">
        <v>119.01499230154801</v>
      </c>
      <c r="E13" s="28">
        <v>0.77038347558332798</v>
      </c>
      <c r="F13" s="22">
        <f t="shared" si="0"/>
        <v>14.712489543036398</v>
      </c>
      <c r="G13" s="22">
        <f t="shared" si="1"/>
        <v>16.471508348330005</v>
      </c>
      <c r="H13" s="33">
        <f t="shared" si="2"/>
        <v>100</v>
      </c>
    </row>
    <row r="14" spans="1:18" ht="16.5" customHeight="1">
      <c r="A14" s="16" t="s">
        <v>42</v>
      </c>
      <c r="B14" s="22">
        <v>98.972515906900199</v>
      </c>
      <c r="C14" s="22">
        <v>96.046225361020205</v>
      </c>
      <c r="D14" s="22">
        <v>101.965304184636</v>
      </c>
      <c r="E14" s="28">
        <v>0.501549458025629</v>
      </c>
      <c r="F14" s="22">
        <f t="shared" si="0"/>
        <v>2.9262905458799935</v>
      </c>
      <c r="G14" s="22">
        <f t="shared" si="1"/>
        <v>2.9927882777357979</v>
      </c>
      <c r="H14" s="33">
        <f t="shared" si="2"/>
        <v>100</v>
      </c>
    </row>
    <row r="15" spans="1:18" ht="16.5" customHeight="1">
      <c r="A15" s="16" t="s">
        <v>96</v>
      </c>
      <c r="B15" s="22">
        <v>122.053935722201</v>
      </c>
      <c r="C15" s="22">
        <v>110.14951929615999</v>
      </c>
      <c r="D15" s="22">
        <v>134.89404839441201</v>
      </c>
      <c r="E15" s="28">
        <v>1.0291965967756899e-004</v>
      </c>
      <c r="F15" s="22">
        <f t="shared" si="0"/>
        <v>11.90441642604101</v>
      </c>
      <c r="G15" s="22">
        <f t="shared" si="1"/>
        <v>12.840112672211006</v>
      </c>
      <c r="H15" s="33">
        <f t="shared" si="2"/>
        <v>100</v>
      </c>
    </row>
    <row r="16" spans="1:18" ht="16.5" customHeight="1">
      <c r="A16" s="16" t="s">
        <v>98</v>
      </c>
      <c r="B16" s="22">
        <v>111.97231336319101</v>
      </c>
      <c r="C16" s="22">
        <v>102.32386960454301</v>
      </c>
      <c r="D16" s="22">
        <v>122.28535414862</v>
      </c>
      <c r="E16" s="28">
        <v>1.2650355132733e-002</v>
      </c>
      <c r="F16" s="22">
        <f t="shared" si="0"/>
        <v>9.6484437586479999</v>
      </c>
      <c r="G16" s="22">
        <f t="shared" si="1"/>
        <v>10.313040785428996</v>
      </c>
      <c r="H16" s="33">
        <f t="shared" si="2"/>
        <v>100</v>
      </c>
    </row>
    <row r="17" spans="1:8" ht="16.5" customHeight="1">
      <c r="A17" s="16" t="s">
        <v>99</v>
      </c>
      <c r="B17" s="22">
        <v>105.685256197236</v>
      </c>
      <c r="C17" s="22">
        <v>88.608670103554104</v>
      </c>
      <c r="D17" s="22">
        <v>125.092464647699</v>
      </c>
      <c r="E17" s="28">
        <v>0.54963002134809402</v>
      </c>
      <c r="F17" s="22">
        <f t="shared" si="0"/>
        <v>17.076586093681897</v>
      </c>
      <c r="G17" s="22">
        <f t="shared" si="1"/>
        <v>19.407208450463003</v>
      </c>
      <c r="H17" s="33">
        <f t="shared" si="2"/>
        <v>100</v>
      </c>
    </row>
    <row r="18" spans="1:8" ht="16.5" customHeight="1">
      <c r="A18" s="16" t="s">
        <v>10</v>
      </c>
      <c r="B18" s="22">
        <v>102.880177885086</v>
      </c>
      <c r="C18" s="22">
        <v>80.918351278975194</v>
      </c>
      <c r="D18" s="22">
        <v>128.963406499591</v>
      </c>
      <c r="E18" s="28">
        <v>0.85138315509115503</v>
      </c>
      <c r="F18" s="22">
        <f t="shared" si="0"/>
        <v>21.961826606110805</v>
      </c>
      <c r="G18" s="22">
        <f t="shared" si="1"/>
        <v>26.083228614505003</v>
      </c>
      <c r="H18" s="33">
        <f t="shared" si="2"/>
        <v>100</v>
      </c>
    </row>
    <row r="19" spans="1:8" ht="16.5" customHeight="1">
      <c r="A19" s="16" t="s">
        <v>100</v>
      </c>
      <c r="B19" s="22">
        <v>101.40496440746401</v>
      </c>
      <c r="C19" s="22">
        <v>79.758051551198804</v>
      </c>
      <c r="D19" s="22">
        <v>127.11418190357</v>
      </c>
      <c r="E19" s="28">
        <v>0.95001458369305203</v>
      </c>
      <c r="F19" s="22">
        <f t="shared" si="0"/>
        <v>21.646912856265203</v>
      </c>
      <c r="G19" s="22">
        <f t="shared" si="1"/>
        <v>25.709217496105992</v>
      </c>
      <c r="H19" s="33">
        <f t="shared" si="2"/>
        <v>100</v>
      </c>
    </row>
    <row r="20" spans="1:8" ht="16.5" customHeight="1">
      <c r="A20" s="16" t="s">
        <v>33</v>
      </c>
      <c r="B20" s="22">
        <v>92.001839478253999</v>
      </c>
      <c r="C20" s="22">
        <v>61.120572773815503</v>
      </c>
      <c r="D20" s="22">
        <v>132.97404301149601</v>
      </c>
      <c r="E20" s="28">
        <v>0.72588670544239897</v>
      </c>
      <c r="F20" s="22">
        <f t="shared" si="0"/>
        <v>30.881266704438495</v>
      </c>
      <c r="G20" s="22">
        <f t="shared" si="1"/>
        <v>40.972203533242009</v>
      </c>
      <c r="H20" s="33">
        <f t="shared" si="2"/>
        <v>100</v>
      </c>
    </row>
    <row r="21" spans="1:8" ht="16.5" customHeight="1">
      <c r="A21" s="16" t="s">
        <v>101</v>
      </c>
      <c r="B21" s="22">
        <v>93.509631827261202</v>
      </c>
      <c r="C21" s="22">
        <v>88.280078861411496</v>
      </c>
      <c r="D21" s="22">
        <v>98.968070441230793</v>
      </c>
      <c r="E21" s="28">
        <v>2.11534255415688e-002</v>
      </c>
      <c r="F21" s="22">
        <f t="shared" si="0"/>
        <v>5.229552965849706</v>
      </c>
      <c r="G21" s="22">
        <f t="shared" si="1"/>
        <v>5.4584386139695908</v>
      </c>
      <c r="H21" s="33">
        <f t="shared" si="2"/>
        <v>100</v>
      </c>
    </row>
    <row r="22" spans="1:8" ht="16.5" customHeight="1">
      <c r="A22" s="16" t="s">
        <v>70</v>
      </c>
      <c r="B22" s="22">
        <v>88.847351598987899</v>
      </c>
      <c r="C22" s="22">
        <v>80.126207986166307</v>
      </c>
      <c r="D22" s="22">
        <v>98.258682531045594</v>
      </c>
      <c r="E22" s="28">
        <v>2.26538059903445e-002</v>
      </c>
      <c r="F22" s="22">
        <f t="shared" si="0"/>
        <v>8.7211436128215922</v>
      </c>
      <c r="G22" s="22">
        <f t="shared" si="1"/>
        <v>9.4113309320576946</v>
      </c>
      <c r="H22" s="33">
        <f t="shared" si="2"/>
        <v>100</v>
      </c>
    </row>
    <row r="23" spans="1:8" ht="16.5" customHeight="1">
      <c r="A23" s="16" t="s">
        <v>93</v>
      </c>
      <c r="B23" s="22">
        <v>99.2657526317535</v>
      </c>
      <c r="C23" s="22">
        <v>94.122458888112305</v>
      </c>
      <c r="D23" s="22">
        <v>104.617012667626</v>
      </c>
      <c r="E23" s="28">
        <v>0.79346766141007596</v>
      </c>
      <c r="F23" s="22">
        <f t="shared" si="0"/>
        <v>5.1432937436411947</v>
      </c>
      <c r="G23" s="22">
        <f t="shared" si="1"/>
        <v>5.3512600358724995</v>
      </c>
      <c r="H23" s="33">
        <f t="shared" si="2"/>
        <v>100</v>
      </c>
    </row>
    <row r="24" spans="1:8" ht="16.5" customHeight="1">
      <c r="A24" s="16" t="s">
        <v>48</v>
      </c>
      <c r="B24" s="22">
        <v>108.776806422482</v>
      </c>
      <c r="C24" s="22">
        <v>99.794151023447398</v>
      </c>
      <c r="D24" s="22">
        <v>118.35091954398899</v>
      </c>
      <c r="E24" s="28">
        <v>5.3224804885536402e-002</v>
      </c>
      <c r="F24" s="22">
        <f t="shared" si="0"/>
        <v>8.9826553990345985</v>
      </c>
      <c r="G24" s="22">
        <f t="shared" si="1"/>
        <v>9.574113121506997</v>
      </c>
      <c r="H24" s="33">
        <f t="shared" si="2"/>
        <v>100</v>
      </c>
    </row>
    <row r="25" spans="1:8" ht="16.5" customHeight="1">
      <c r="A25" s="16" t="s">
        <v>1</v>
      </c>
      <c r="B25" s="22">
        <v>97.994152646106002</v>
      </c>
      <c r="C25" s="22">
        <v>88.918364698266799</v>
      </c>
      <c r="D25" s="22">
        <v>107.74495604636699</v>
      </c>
      <c r="E25" s="28">
        <v>0.69302321485875196</v>
      </c>
      <c r="F25" s="22">
        <f t="shared" si="0"/>
        <v>9.0757879478392027</v>
      </c>
      <c r="G25" s="22">
        <f t="shared" si="1"/>
        <v>9.7508034002609918</v>
      </c>
      <c r="H25" s="33">
        <f t="shared" si="2"/>
        <v>100</v>
      </c>
    </row>
    <row r="26" spans="1:8" ht="16.5" customHeight="1">
      <c r="A26" s="16" t="s">
        <v>102</v>
      </c>
      <c r="B26" s="22">
        <v>99.783296687289095</v>
      </c>
      <c r="C26" s="22">
        <v>94.785312566861194</v>
      </c>
      <c r="D26" s="22">
        <v>104.976410881576</v>
      </c>
      <c r="E26" s="28">
        <v>0.94347933491482405</v>
      </c>
      <c r="F26" s="22">
        <f t="shared" si="0"/>
        <v>4.9979841204279012</v>
      </c>
      <c r="G26" s="22">
        <f t="shared" si="1"/>
        <v>5.1931141942869061</v>
      </c>
      <c r="H26" s="33">
        <f t="shared" si="2"/>
        <v>100</v>
      </c>
    </row>
    <row r="27" spans="1:8" ht="16.5" customHeight="1">
      <c r="A27" s="16" t="s">
        <v>29</v>
      </c>
      <c r="B27" s="22">
        <v>97.788612445163295</v>
      </c>
      <c r="C27" s="22">
        <v>91.112231929776598</v>
      </c>
      <c r="D27" s="22">
        <v>104.824803885839</v>
      </c>
      <c r="E27" s="28">
        <v>0.53961233911509898</v>
      </c>
      <c r="F27" s="22">
        <f t="shared" si="0"/>
        <v>6.6763805153866969</v>
      </c>
      <c r="G27" s="22">
        <f t="shared" si="1"/>
        <v>7.036191440675708</v>
      </c>
      <c r="H27" s="33">
        <f t="shared" si="2"/>
        <v>100</v>
      </c>
    </row>
    <row r="28" spans="1:8" ht="16.5" customHeight="1">
      <c r="A28" s="16" t="s">
        <v>55</v>
      </c>
      <c r="B28" s="22">
        <v>111.902396486371</v>
      </c>
      <c r="C28" s="22">
        <v>98.561935137898203</v>
      </c>
      <c r="D28" s="22">
        <v>126.54472432934701</v>
      </c>
      <c r="E28" s="28">
        <v>7.8403671707919995e-002</v>
      </c>
      <c r="F28" s="22">
        <f t="shared" si="0"/>
        <v>13.3404613484728</v>
      </c>
      <c r="G28" s="22">
        <f t="shared" si="1"/>
        <v>14.642327842976002</v>
      </c>
      <c r="H28" s="33">
        <f t="shared" si="2"/>
        <v>100</v>
      </c>
    </row>
    <row r="29" spans="1:8" ht="16.5" customHeight="1">
      <c r="A29" s="17" t="s">
        <v>94</v>
      </c>
      <c r="B29" s="23">
        <v>70.107235732371805</v>
      </c>
      <c r="C29" s="23">
        <v>52.195262905511399</v>
      </c>
      <c r="D29" s="23">
        <v>92.180392986761404</v>
      </c>
      <c r="E29" s="29">
        <v>1.2739713975634e-002</v>
      </c>
      <c r="F29" s="23">
        <f t="shared" si="0"/>
        <v>17.911972826860406</v>
      </c>
      <c r="G29" s="23">
        <f t="shared" si="1"/>
        <v>22.073157254389599</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92</v>
      </c>
      <c r="D32" s="26"/>
      <c r="F32" s="31"/>
      <c r="G32" s="31"/>
      <c r="H32" s="31"/>
    </row>
    <row r="33" spans="1:18" s="10" customFormat="1" ht="14.25">
      <c r="A33" s="12" t="s">
        <v>117</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36</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113.539924020572</v>
      </c>
      <c r="C36" s="21">
        <v>103.86094742338901</v>
      </c>
      <c r="D36" s="21">
        <v>123.878046120736</v>
      </c>
      <c r="E36" s="27">
        <v>4.5872046006529797e-003</v>
      </c>
      <c r="F36" s="21">
        <f t="shared" ref="F36:F60" si="3">ABS(B36-C36)</f>
        <v>9.6789765971829951</v>
      </c>
      <c r="G36" s="21">
        <f t="shared" ref="G36:G60" si="4">ABS(B36-D36)</f>
        <v>10.338122100164</v>
      </c>
      <c r="H36" s="32">
        <f t="shared" ref="H36:H61" si="5">$B$61</f>
        <v>100</v>
      </c>
    </row>
    <row r="37" spans="1:18" ht="16.5" customHeight="1">
      <c r="A37" s="16" t="s">
        <v>72</v>
      </c>
      <c r="B37" s="22">
        <v>99.225966202643704</v>
      </c>
      <c r="C37" s="22">
        <v>87.615854760026494</v>
      </c>
      <c r="D37" s="22">
        <v>111.946311027913</v>
      </c>
      <c r="E37" s="28">
        <v>0.92383696353627698</v>
      </c>
      <c r="F37" s="22">
        <f t="shared" si="3"/>
        <v>11.61011144261721</v>
      </c>
      <c r="G37" s="22">
        <f t="shared" si="4"/>
        <v>12.720344825269294</v>
      </c>
      <c r="H37" s="33">
        <f t="shared" si="5"/>
        <v>100</v>
      </c>
    </row>
    <row r="38" spans="1:18" ht="16.5" customHeight="1">
      <c r="A38" s="16" t="s">
        <v>89</v>
      </c>
      <c r="B38" s="22">
        <v>98.487655859942095</v>
      </c>
      <c r="C38" s="22">
        <v>67.782828634897598</v>
      </c>
      <c r="D38" s="22">
        <v>138.31851145034099</v>
      </c>
      <c r="E38" s="28">
        <v>0.99907135056201701</v>
      </c>
      <c r="F38" s="22">
        <f t="shared" si="3"/>
        <v>30.704827225044497</v>
      </c>
      <c r="G38" s="22">
        <f t="shared" si="4"/>
        <v>39.830855590398897</v>
      </c>
      <c r="H38" s="33">
        <f t="shared" si="5"/>
        <v>100</v>
      </c>
    </row>
    <row r="39" spans="1:18" ht="16.5" customHeight="1">
      <c r="A39" s="16" t="s">
        <v>58</v>
      </c>
      <c r="B39" s="22">
        <v>101.037299371546</v>
      </c>
      <c r="C39" s="22">
        <v>88.504680882451197</v>
      </c>
      <c r="D39" s="22">
        <v>114.84692587672799</v>
      </c>
      <c r="E39" s="28">
        <v>0.90051994459081497</v>
      </c>
      <c r="F39" s="22">
        <f t="shared" si="3"/>
        <v>12.532618489094801</v>
      </c>
      <c r="G39" s="22">
        <f t="shared" si="4"/>
        <v>13.809626505181996</v>
      </c>
      <c r="H39" s="33">
        <f t="shared" si="5"/>
        <v>100</v>
      </c>
    </row>
    <row r="40" spans="1:18" ht="16.5" customHeight="1">
      <c r="A40" s="16" t="s">
        <v>95</v>
      </c>
      <c r="B40" s="22">
        <v>78.132225123530006</v>
      </c>
      <c r="C40" s="22">
        <v>43.697631095654103</v>
      </c>
      <c r="D40" s="22">
        <v>128.87558411622501</v>
      </c>
      <c r="E40" s="28">
        <v>0.39864736718474703</v>
      </c>
      <c r="F40" s="22">
        <f t="shared" si="3"/>
        <v>34.434594027875903</v>
      </c>
      <c r="G40" s="22">
        <f t="shared" si="4"/>
        <v>50.743358992695008</v>
      </c>
      <c r="H40" s="33">
        <f t="shared" si="5"/>
        <v>100</v>
      </c>
    </row>
    <row r="41" spans="1:18" ht="16.5" customHeight="1">
      <c r="A41" s="16" t="s">
        <v>85</v>
      </c>
      <c r="B41" s="22">
        <v>104.500300083144</v>
      </c>
      <c r="C41" s="22">
        <v>93.982570362880196</v>
      </c>
      <c r="D41" s="22">
        <v>115.873028687965</v>
      </c>
      <c r="E41" s="28">
        <v>0.41889209252366899</v>
      </c>
      <c r="F41" s="22">
        <f t="shared" si="3"/>
        <v>10.517729720263802</v>
      </c>
      <c r="G41" s="22">
        <f t="shared" si="4"/>
        <v>11.372728604821006</v>
      </c>
      <c r="H41" s="33">
        <f t="shared" si="5"/>
        <v>100</v>
      </c>
    </row>
    <row r="42" spans="1:18" ht="16.5" customHeight="1">
      <c r="A42" s="16" t="s">
        <v>43</v>
      </c>
      <c r="B42" s="22">
        <v>96.513609776501994</v>
      </c>
      <c r="C42" s="22">
        <v>66.003364992011299</v>
      </c>
      <c r="D42" s="22">
        <v>136.25370625366199</v>
      </c>
      <c r="E42" s="28">
        <v>0.90930387912770405</v>
      </c>
      <c r="F42" s="22">
        <f t="shared" si="3"/>
        <v>30.510244784490695</v>
      </c>
      <c r="G42" s="22">
        <f t="shared" si="4"/>
        <v>39.740096477159994</v>
      </c>
      <c r="H42" s="33">
        <f t="shared" si="5"/>
        <v>100</v>
      </c>
    </row>
    <row r="43" spans="1:18" ht="16.5" customHeight="1">
      <c r="A43" s="16" t="s">
        <v>64</v>
      </c>
      <c r="B43" s="22">
        <v>119.665082335931</v>
      </c>
      <c r="C43" s="22">
        <v>102.20250809677501</v>
      </c>
      <c r="D43" s="22">
        <v>139.25504433031401</v>
      </c>
      <c r="E43" s="28">
        <v>2.2561002896430701e-002</v>
      </c>
      <c r="F43" s="22">
        <f t="shared" si="3"/>
        <v>17.462574239155998</v>
      </c>
      <c r="G43" s="22">
        <f t="shared" si="4"/>
        <v>19.589961994383003</v>
      </c>
      <c r="H43" s="33">
        <f t="shared" si="5"/>
        <v>100</v>
      </c>
    </row>
    <row r="44" spans="1:18" ht="16.5" customHeight="1">
      <c r="A44" s="16" t="s">
        <v>77</v>
      </c>
      <c r="B44" s="22">
        <v>94.481528053783293</v>
      </c>
      <c r="C44" s="22">
        <v>72.598111425620502</v>
      </c>
      <c r="D44" s="22">
        <v>120.885391372813</v>
      </c>
      <c r="E44" s="28">
        <v>0.69698461110174803</v>
      </c>
      <c r="F44" s="22">
        <f t="shared" si="3"/>
        <v>21.883416628162792</v>
      </c>
      <c r="G44" s="22">
        <f t="shared" si="4"/>
        <v>26.403863319029711</v>
      </c>
      <c r="H44" s="33">
        <f t="shared" si="5"/>
        <v>100</v>
      </c>
    </row>
    <row r="45" spans="1:18" ht="16.5" customHeight="1">
      <c r="A45" s="16" t="s">
        <v>42</v>
      </c>
      <c r="B45" s="22">
        <v>89.852766642305596</v>
      </c>
      <c r="C45" s="22">
        <v>85.532624868875899</v>
      </c>
      <c r="D45" s="22">
        <v>94.334588054619303</v>
      </c>
      <c r="E45" s="28">
        <v>1.71166207285633e-005</v>
      </c>
      <c r="F45" s="22">
        <f t="shared" si="3"/>
        <v>4.3201417734296967</v>
      </c>
      <c r="G45" s="22">
        <f t="shared" si="4"/>
        <v>4.4818214123137068</v>
      </c>
      <c r="H45" s="33">
        <f t="shared" si="5"/>
        <v>100</v>
      </c>
    </row>
    <row r="46" spans="1:18" ht="16.5" customHeight="1">
      <c r="A46" s="16" t="s">
        <v>96</v>
      </c>
      <c r="B46" s="22">
        <v>117.360637396594</v>
      </c>
      <c r="C46" s="22">
        <v>97.981432198831598</v>
      </c>
      <c r="D46" s="22">
        <v>139.450004487972</v>
      </c>
      <c r="E46" s="28">
        <v>7.63238781042095e-002</v>
      </c>
      <c r="F46" s="22">
        <f t="shared" si="3"/>
        <v>19.379205197762403</v>
      </c>
      <c r="G46" s="22">
        <f t="shared" si="4"/>
        <v>22.089367091377994</v>
      </c>
      <c r="H46" s="33">
        <f t="shared" si="5"/>
        <v>100</v>
      </c>
    </row>
    <row r="47" spans="1:18" ht="16.5" customHeight="1">
      <c r="A47" s="16" t="s">
        <v>98</v>
      </c>
      <c r="B47" s="22">
        <v>107.337574966299</v>
      </c>
      <c r="C47" s="22">
        <v>91.583081359084005</v>
      </c>
      <c r="D47" s="22">
        <v>125.023717130728</v>
      </c>
      <c r="E47" s="28">
        <v>0.38462014292024499</v>
      </c>
      <c r="F47" s="22">
        <f t="shared" si="3"/>
        <v>15.754493607214997</v>
      </c>
      <c r="G47" s="22">
        <f t="shared" si="4"/>
        <v>17.686142164429</v>
      </c>
      <c r="H47" s="33">
        <f t="shared" si="5"/>
        <v>100</v>
      </c>
    </row>
    <row r="48" spans="1:18" ht="16.5" customHeight="1">
      <c r="A48" s="16" t="s">
        <v>99</v>
      </c>
      <c r="B48" s="22">
        <v>157.24055506911199</v>
      </c>
      <c r="C48" s="22">
        <v>124.287178236858</v>
      </c>
      <c r="D48" s="22">
        <v>196.24656395381501</v>
      </c>
      <c r="E48" s="28">
        <v>7.4783894463248402e-005</v>
      </c>
      <c r="F48" s="22">
        <f t="shared" si="3"/>
        <v>32.953376832253994</v>
      </c>
      <c r="G48" s="22">
        <f t="shared" si="4"/>
        <v>39.006008884703022</v>
      </c>
      <c r="H48" s="33">
        <f t="shared" si="5"/>
        <v>100</v>
      </c>
    </row>
    <row r="49" spans="1:8" ht="16.5" customHeight="1">
      <c r="A49" s="16" t="s">
        <v>10</v>
      </c>
      <c r="B49" s="22">
        <v>104.20252147348</v>
      </c>
      <c r="C49" s="22">
        <v>71.261629047228098</v>
      </c>
      <c r="D49" s="22">
        <v>147.10857654808399</v>
      </c>
      <c r="E49" s="28">
        <v>0.88655807562234801</v>
      </c>
      <c r="F49" s="22">
        <f t="shared" si="3"/>
        <v>32.940892426251906</v>
      </c>
      <c r="G49" s="22">
        <f t="shared" si="4"/>
        <v>42.906055074603984</v>
      </c>
      <c r="H49" s="33">
        <f t="shared" si="5"/>
        <v>100</v>
      </c>
    </row>
    <row r="50" spans="1:8" ht="16.5" customHeight="1">
      <c r="A50" s="16" t="s">
        <v>100</v>
      </c>
      <c r="B50" s="22">
        <v>108.195703431404</v>
      </c>
      <c r="C50" s="22">
        <v>72.984448141130699</v>
      </c>
      <c r="D50" s="22">
        <v>154.46242473305401</v>
      </c>
      <c r="E50" s="28">
        <v>0.73641361505386604</v>
      </c>
      <c r="F50" s="22">
        <f t="shared" si="3"/>
        <v>35.2112552902733</v>
      </c>
      <c r="G50" s="22">
        <f t="shared" si="4"/>
        <v>46.266721301650009</v>
      </c>
      <c r="H50" s="33">
        <f t="shared" si="5"/>
        <v>100</v>
      </c>
    </row>
    <row r="51" spans="1:8" ht="16.5" customHeight="1">
      <c r="A51" s="16" t="s">
        <v>33</v>
      </c>
      <c r="B51" s="22">
        <v>85.818022497023904</v>
      </c>
      <c r="C51" s="22">
        <v>45.649614373461397</v>
      </c>
      <c r="D51" s="22">
        <v>146.761429964695</v>
      </c>
      <c r="E51" s="28">
        <v>0.67192397665117098</v>
      </c>
      <c r="F51" s="22">
        <f t="shared" si="3"/>
        <v>40.168408123562507</v>
      </c>
      <c r="G51" s="22">
        <f t="shared" si="4"/>
        <v>60.943407467671094</v>
      </c>
      <c r="H51" s="33">
        <f t="shared" si="5"/>
        <v>100</v>
      </c>
    </row>
    <row r="52" spans="1:8" ht="16.5" customHeight="1">
      <c r="A52" s="16" t="s">
        <v>101</v>
      </c>
      <c r="B52" s="22">
        <v>92.873020987713701</v>
      </c>
      <c r="C52" s="22">
        <v>84.231947720801003</v>
      </c>
      <c r="D52" s="22">
        <v>102.159931276078</v>
      </c>
      <c r="E52" s="28">
        <v>0.13424310338621701</v>
      </c>
      <c r="F52" s="22">
        <f t="shared" si="3"/>
        <v>8.6410732669126986</v>
      </c>
      <c r="G52" s="22">
        <f t="shared" si="4"/>
        <v>9.2869102883642967</v>
      </c>
      <c r="H52" s="33">
        <f t="shared" si="5"/>
        <v>100</v>
      </c>
    </row>
    <row r="53" spans="1:8" ht="16.5" customHeight="1">
      <c r="A53" s="16" t="s">
        <v>70</v>
      </c>
      <c r="B53" s="22">
        <v>98.101190422065997</v>
      </c>
      <c r="C53" s="22">
        <v>83.986804855545003</v>
      </c>
      <c r="D53" s="22">
        <v>113.908295010711</v>
      </c>
      <c r="E53" s="28">
        <v>0.83080903047591603</v>
      </c>
      <c r="F53" s="22">
        <f t="shared" si="3"/>
        <v>14.114385566520994</v>
      </c>
      <c r="G53" s="22">
        <f t="shared" si="4"/>
        <v>15.807104588645004</v>
      </c>
      <c r="H53" s="33">
        <f t="shared" si="5"/>
        <v>100</v>
      </c>
    </row>
    <row r="54" spans="1:8" ht="16.5" customHeight="1">
      <c r="A54" s="16" t="s">
        <v>93</v>
      </c>
      <c r="B54" s="22">
        <v>107.55261311400299</v>
      </c>
      <c r="C54" s="22">
        <v>99.110621888401695</v>
      </c>
      <c r="D54" s="22">
        <v>116.52142886169</v>
      </c>
      <c r="E54" s="28">
        <v>7.8205815795082706e-002</v>
      </c>
      <c r="F54" s="22">
        <f t="shared" si="3"/>
        <v>8.4419912256012992</v>
      </c>
      <c r="G54" s="22">
        <f t="shared" si="4"/>
        <v>8.9688157476870032</v>
      </c>
      <c r="H54" s="33">
        <f t="shared" si="5"/>
        <v>100</v>
      </c>
    </row>
    <row r="55" spans="1:8" ht="16.5" customHeight="1">
      <c r="A55" s="16" t="s">
        <v>48</v>
      </c>
      <c r="B55" s="22">
        <v>95.7090262269883</v>
      </c>
      <c r="C55" s="22">
        <v>82.871784705961602</v>
      </c>
      <c r="D55" s="22">
        <v>109.97120483574</v>
      </c>
      <c r="E55" s="28">
        <v>0.55917891683837395</v>
      </c>
      <c r="F55" s="22">
        <f t="shared" si="3"/>
        <v>12.837241521026698</v>
      </c>
      <c r="G55" s="22">
        <f t="shared" si="4"/>
        <v>14.262178608751697</v>
      </c>
      <c r="H55" s="33">
        <f t="shared" si="5"/>
        <v>100</v>
      </c>
    </row>
    <row r="56" spans="1:8" ht="16.5" customHeight="1">
      <c r="A56" s="16" t="s">
        <v>1</v>
      </c>
      <c r="B56" s="22">
        <v>102.22735735027599</v>
      </c>
      <c r="C56" s="22">
        <v>87.600788706992404</v>
      </c>
      <c r="D56" s="22">
        <v>118.59732234769901</v>
      </c>
      <c r="E56" s="28">
        <v>0.80083586922080596</v>
      </c>
      <c r="F56" s="22">
        <f t="shared" si="3"/>
        <v>14.626568643283591</v>
      </c>
      <c r="G56" s="22">
        <f t="shared" si="4"/>
        <v>16.369964997423011</v>
      </c>
      <c r="H56" s="33">
        <f t="shared" si="5"/>
        <v>100</v>
      </c>
    </row>
    <row r="57" spans="1:8" ht="16.5" customHeight="1">
      <c r="A57" s="16" t="s">
        <v>102</v>
      </c>
      <c r="B57" s="22">
        <v>105.202353343646</v>
      </c>
      <c r="C57" s="22">
        <v>97.177618250655897</v>
      </c>
      <c r="D57" s="22">
        <v>113.71299880193401</v>
      </c>
      <c r="E57" s="28">
        <v>0.20847297891928901</v>
      </c>
      <c r="F57" s="22">
        <f t="shared" si="3"/>
        <v>8.0247350929900989</v>
      </c>
      <c r="G57" s="22">
        <f t="shared" si="4"/>
        <v>8.5106454582880104</v>
      </c>
      <c r="H57" s="33">
        <f t="shared" si="5"/>
        <v>100</v>
      </c>
    </row>
    <row r="58" spans="1:8" ht="16.5" customHeight="1">
      <c r="A58" s="16" t="s">
        <v>29</v>
      </c>
      <c r="B58" s="22">
        <v>92.007549549266301</v>
      </c>
      <c r="C58" s="22">
        <v>81.2813277714516</v>
      </c>
      <c r="D58" s="22">
        <v>103.75542156459601</v>
      </c>
      <c r="E58" s="28">
        <v>0.18366293387463201</v>
      </c>
      <c r="F58" s="22">
        <f t="shared" si="3"/>
        <v>10.7262217778147</v>
      </c>
      <c r="G58" s="22">
        <f t="shared" si="4"/>
        <v>11.747872015329705</v>
      </c>
      <c r="H58" s="33">
        <f t="shared" si="5"/>
        <v>100</v>
      </c>
    </row>
    <row r="59" spans="1:8" ht="16.5" customHeight="1">
      <c r="A59" s="16" t="s">
        <v>55</v>
      </c>
      <c r="B59" s="22">
        <v>133.46165087467</v>
      </c>
      <c r="C59" s="22">
        <v>107.847391737623</v>
      </c>
      <c r="D59" s="22">
        <v>163.32548369560101</v>
      </c>
      <c r="E59" s="28">
        <v>5.9840405824436197e-003</v>
      </c>
      <c r="F59" s="22">
        <f t="shared" si="3"/>
        <v>25.614259137047</v>
      </c>
      <c r="G59" s="22">
        <f t="shared" si="4"/>
        <v>29.863832820931009</v>
      </c>
      <c r="H59" s="33">
        <f t="shared" si="5"/>
        <v>100</v>
      </c>
    </row>
    <row r="60" spans="1:8" ht="16.5" customHeight="1">
      <c r="A60" s="17" t="s">
        <v>94</v>
      </c>
      <c r="B60" s="23">
        <v>81.476816292515096</v>
      </c>
      <c r="C60" s="23">
        <v>48.263185879720197</v>
      </c>
      <c r="D60" s="23">
        <v>128.776124161692</v>
      </c>
      <c r="E60" s="29">
        <v>0.44471545837808502</v>
      </c>
      <c r="F60" s="23">
        <f t="shared" si="3"/>
        <v>33.213630412794899</v>
      </c>
      <c r="G60" s="23">
        <f t="shared" si="4"/>
        <v>47.2993078691769</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86">
    <tabColor rgb="FFFFFF00"/>
  </sheetPr>
  <dimension ref="A1:R62"/>
  <sheetViews>
    <sheetView view="pageBreakPreview"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92</v>
      </c>
      <c r="D1" s="26"/>
      <c r="F1" s="31"/>
      <c r="G1" s="31"/>
      <c r="H1" s="31"/>
    </row>
    <row r="2" spans="1:18" s="10" customFormat="1" ht="14.25">
      <c r="A2" s="12" t="s">
        <v>35</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t="s">
        <v>86</v>
      </c>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104.585074206843</v>
      </c>
      <c r="C5" s="21">
        <v>100.644241033103</v>
      </c>
      <c r="D5" s="21">
        <v>108.64066886947199</v>
      </c>
      <c r="E5" s="27">
        <v>2.1434317749862999e-002</v>
      </c>
      <c r="F5" s="21">
        <f t="shared" ref="F5:F29" si="0">ABS(B5-C5)</f>
        <v>3.9408331737400033</v>
      </c>
      <c r="G5" s="21">
        <f t="shared" ref="G5:G29" si="1">ABS(B5-D5)</f>
        <v>4.0555946626289909</v>
      </c>
      <c r="H5" s="32">
        <f t="shared" ref="H5:H30" si="2">$B$30</f>
        <v>100</v>
      </c>
    </row>
    <row r="6" spans="1:18" ht="16.5" customHeight="1">
      <c r="A6" s="16" t="s">
        <v>72</v>
      </c>
      <c r="B6" s="22">
        <v>102.003808265093</v>
      </c>
      <c r="C6" s="22">
        <v>96.757494938253302</v>
      </c>
      <c r="D6" s="22">
        <v>107.46063875068801</v>
      </c>
      <c r="E6" s="28">
        <v>0.46362103911997099</v>
      </c>
      <c r="F6" s="22">
        <f t="shared" si="0"/>
        <v>5.2463133268396973</v>
      </c>
      <c r="G6" s="22">
        <f t="shared" si="1"/>
        <v>5.4568304855950061</v>
      </c>
      <c r="H6" s="33">
        <f t="shared" si="2"/>
        <v>100</v>
      </c>
    </row>
    <row r="7" spans="1:18" ht="16.5" customHeight="1">
      <c r="A7" s="16" t="s">
        <v>89</v>
      </c>
      <c r="B7" s="22">
        <v>106.294952527389</v>
      </c>
      <c r="C7" s="22">
        <v>90.871881218445907</v>
      </c>
      <c r="D7" s="22">
        <v>123.585083295629</v>
      </c>
      <c r="E7" s="28">
        <v>0.45079601972615702</v>
      </c>
      <c r="F7" s="22">
        <f t="shared" si="0"/>
        <v>15.423071308943094</v>
      </c>
      <c r="G7" s="22">
        <f t="shared" si="1"/>
        <v>17.290130768240004</v>
      </c>
      <c r="H7" s="33">
        <f t="shared" si="2"/>
        <v>100</v>
      </c>
    </row>
    <row r="8" spans="1:18" ht="16.5" customHeight="1">
      <c r="A8" s="16" t="s">
        <v>58</v>
      </c>
      <c r="B8" s="22">
        <v>101.60398911855501</v>
      </c>
      <c r="C8" s="22">
        <v>96.113278185957896</v>
      </c>
      <c r="D8" s="22">
        <v>107.32661304646901</v>
      </c>
      <c r="E8" s="28">
        <v>0.57874019884399996</v>
      </c>
      <c r="F8" s="22">
        <f t="shared" si="0"/>
        <v>5.4907109325971106</v>
      </c>
      <c r="G8" s="22">
        <f t="shared" si="1"/>
        <v>5.7226239279140003</v>
      </c>
      <c r="H8" s="33">
        <f t="shared" si="2"/>
        <v>100</v>
      </c>
    </row>
    <row r="9" spans="1:18" ht="16.5" customHeight="1">
      <c r="A9" s="16" t="s">
        <v>95</v>
      </c>
      <c r="B9" s="22">
        <v>113.46098244210999</v>
      </c>
      <c r="C9" s="22">
        <v>94.5142235766738</v>
      </c>
      <c r="D9" s="22">
        <v>135.09111472043199</v>
      </c>
      <c r="E9" s="28">
        <v>0.17034881825515</v>
      </c>
      <c r="F9" s="22">
        <f t="shared" si="0"/>
        <v>18.946758865436195</v>
      </c>
      <c r="G9" s="22">
        <f t="shared" si="1"/>
        <v>21.630132278321994</v>
      </c>
      <c r="H9" s="33">
        <f t="shared" si="2"/>
        <v>100</v>
      </c>
    </row>
    <row r="10" spans="1:18" ht="16.5" customHeight="1">
      <c r="A10" s="16" t="s">
        <v>85</v>
      </c>
      <c r="B10" s="22">
        <v>100.42936999967399</v>
      </c>
      <c r="C10" s="22">
        <v>95.952103962631696</v>
      </c>
      <c r="D10" s="22">
        <v>105.061628246244</v>
      </c>
      <c r="E10" s="28">
        <v>0.86128420304482001</v>
      </c>
      <c r="F10" s="22">
        <f t="shared" si="0"/>
        <v>4.4772660370422983</v>
      </c>
      <c r="G10" s="22">
        <f t="shared" si="1"/>
        <v>4.6322582465700037</v>
      </c>
      <c r="H10" s="33">
        <f t="shared" si="2"/>
        <v>100</v>
      </c>
    </row>
    <row r="11" spans="1:18" ht="16.5" customHeight="1">
      <c r="A11" s="16" t="s">
        <v>43</v>
      </c>
      <c r="B11" s="22">
        <v>97.662267604709101</v>
      </c>
      <c r="C11" s="22">
        <v>83.765406216480301</v>
      </c>
      <c r="D11" s="22">
        <v>113.20551855708899</v>
      </c>
      <c r="E11" s="28">
        <v>0.78210311720152603</v>
      </c>
      <c r="F11" s="22">
        <f t="shared" si="0"/>
        <v>13.8968613882288</v>
      </c>
      <c r="G11" s="22">
        <f t="shared" si="1"/>
        <v>15.543250952379893</v>
      </c>
      <c r="H11" s="33">
        <f t="shared" si="2"/>
        <v>100</v>
      </c>
    </row>
    <row r="12" spans="1:18" ht="16.5" customHeight="1">
      <c r="A12" s="16" t="s">
        <v>64</v>
      </c>
      <c r="B12" s="22">
        <v>112.660687924835</v>
      </c>
      <c r="C12" s="22">
        <v>104.807325789372</v>
      </c>
      <c r="D12" s="22">
        <v>120.94661908190299</v>
      </c>
      <c r="E12" s="28">
        <v>1.0543038810928401e-003</v>
      </c>
      <c r="F12" s="22">
        <f t="shared" si="0"/>
        <v>7.8533621354630014</v>
      </c>
      <c r="G12" s="22">
        <f t="shared" si="1"/>
        <v>8.2859311570679921</v>
      </c>
      <c r="H12" s="33">
        <f t="shared" si="2"/>
        <v>100</v>
      </c>
    </row>
    <row r="13" spans="1:18" ht="16.5" customHeight="1">
      <c r="A13" s="16" t="s">
        <v>77</v>
      </c>
      <c r="B13" s="22">
        <v>107.381544760145</v>
      </c>
      <c r="C13" s="22">
        <v>96.908186258983903</v>
      </c>
      <c r="D13" s="22">
        <v>118.678117258835</v>
      </c>
      <c r="E13" s="28">
        <v>0.17086196448971899</v>
      </c>
      <c r="F13" s="22">
        <f t="shared" si="0"/>
        <v>10.473358501161101</v>
      </c>
      <c r="G13" s="22">
        <f t="shared" si="1"/>
        <v>11.296572498689997</v>
      </c>
      <c r="H13" s="33">
        <f t="shared" si="2"/>
        <v>100</v>
      </c>
    </row>
    <row r="14" spans="1:18" ht="16.5" customHeight="1">
      <c r="A14" s="16" t="s">
        <v>42</v>
      </c>
      <c r="B14" s="22">
        <v>96.180457389674501</v>
      </c>
      <c r="C14" s="22">
        <v>94.185994417781302</v>
      </c>
      <c r="D14" s="22">
        <v>98.206517828118095</v>
      </c>
      <c r="E14" s="28">
        <v>2.5518957116799101e-004</v>
      </c>
      <c r="F14" s="22">
        <f t="shared" si="0"/>
        <v>1.9944629718931992</v>
      </c>
      <c r="G14" s="22">
        <f t="shared" si="1"/>
        <v>2.0260604384435936</v>
      </c>
      <c r="H14" s="33">
        <f t="shared" si="2"/>
        <v>100</v>
      </c>
    </row>
    <row r="15" spans="1:18" ht="16.5" customHeight="1">
      <c r="A15" s="16" t="s">
        <v>96</v>
      </c>
      <c r="B15" s="22">
        <v>113.682410179111</v>
      </c>
      <c r="C15" s="22">
        <v>105.70633026775999</v>
      </c>
      <c r="D15" s="22">
        <v>122.100813669152</v>
      </c>
      <c r="E15" s="28">
        <v>4.61854192661315e-004</v>
      </c>
      <c r="F15" s="22">
        <f t="shared" si="0"/>
        <v>7.9760799113510075</v>
      </c>
      <c r="G15" s="22">
        <f t="shared" si="1"/>
        <v>8.4184034900410012</v>
      </c>
      <c r="H15" s="33">
        <f t="shared" si="2"/>
        <v>100</v>
      </c>
    </row>
    <row r="16" spans="1:18" ht="16.5" customHeight="1">
      <c r="A16" s="16" t="s">
        <v>98</v>
      </c>
      <c r="B16" s="22">
        <v>103.303496657152</v>
      </c>
      <c r="C16" s="22">
        <v>96.861194571288294</v>
      </c>
      <c r="D16" s="22">
        <v>110.06163039488101</v>
      </c>
      <c r="E16" s="28">
        <v>0.32263871099063701</v>
      </c>
      <c r="F16" s="22">
        <f t="shared" si="0"/>
        <v>6.4423020858637017</v>
      </c>
      <c r="G16" s="22">
        <f t="shared" si="1"/>
        <v>6.7581337377290112</v>
      </c>
      <c r="H16" s="33">
        <f t="shared" si="2"/>
        <v>100</v>
      </c>
    </row>
    <row r="17" spans="1:8" ht="16.5" customHeight="1">
      <c r="A17" s="16" t="s">
        <v>99</v>
      </c>
      <c r="B17" s="22">
        <v>108.78565852417699</v>
      </c>
      <c r="C17" s="22">
        <v>96.684161317362395</v>
      </c>
      <c r="D17" s="22">
        <v>121.982772780006</v>
      </c>
      <c r="E17" s="28">
        <v>0.158129376976099</v>
      </c>
      <c r="F17" s="22">
        <f t="shared" si="0"/>
        <v>12.101497206814599</v>
      </c>
      <c r="G17" s="22">
        <f t="shared" si="1"/>
        <v>13.197114255829007</v>
      </c>
      <c r="H17" s="33">
        <f t="shared" si="2"/>
        <v>100</v>
      </c>
    </row>
    <row r="18" spans="1:8" ht="16.5" customHeight="1">
      <c r="A18" s="16" t="s">
        <v>10</v>
      </c>
      <c r="B18" s="22">
        <v>104.299855820467</v>
      </c>
      <c r="C18" s="22">
        <v>88.716730661338403</v>
      </c>
      <c r="D18" s="22">
        <v>121.831693388918</v>
      </c>
      <c r="E18" s="28">
        <v>0.62384996063332299</v>
      </c>
      <c r="F18" s="22">
        <f t="shared" si="0"/>
        <v>15.583125159128599</v>
      </c>
      <c r="G18" s="22">
        <f t="shared" si="1"/>
        <v>17.531837568450996</v>
      </c>
      <c r="H18" s="33">
        <f t="shared" si="2"/>
        <v>100</v>
      </c>
    </row>
    <row r="19" spans="1:8" ht="16.5" customHeight="1">
      <c r="A19" s="16" t="s">
        <v>100</v>
      </c>
      <c r="B19" s="22">
        <v>116.658939440004</v>
      </c>
      <c r="C19" s="22">
        <v>100.324367811261</v>
      </c>
      <c r="D19" s="22">
        <v>134.894552560449</v>
      </c>
      <c r="E19" s="28">
        <v>4.1276770118678301e-002</v>
      </c>
      <c r="F19" s="22">
        <f t="shared" si="0"/>
        <v>16.334571628743006</v>
      </c>
      <c r="G19" s="22">
        <f t="shared" si="1"/>
        <v>18.235613120444995</v>
      </c>
      <c r="H19" s="33">
        <f t="shared" si="2"/>
        <v>100</v>
      </c>
    </row>
    <row r="20" spans="1:8" ht="16.5" customHeight="1">
      <c r="A20" s="16" t="s">
        <v>33</v>
      </c>
      <c r="B20" s="22">
        <v>87.799355525639498</v>
      </c>
      <c r="C20" s="22">
        <v>66.318150815743195</v>
      </c>
      <c r="D20" s="22">
        <v>114.01739015720401</v>
      </c>
      <c r="E20" s="28">
        <v>0.361884871491372</v>
      </c>
      <c r="F20" s="22">
        <f t="shared" si="0"/>
        <v>21.481204709896303</v>
      </c>
      <c r="G20" s="22">
        <f t="shared" si="1"/>
        <v>26.218034631564507</v>
      </c>
      <c r="H20" s="33">
        <f t="shared" si="2"/>
        <v>100</v>
      </c>
    </row>
    <row r="21" spans="1:8" ht="16.5" customHeight="1">
      <c r="A21" s="16" t="s">
        <v>101</v>
      </c>
      <c r="B21" s="22">
        <v>94.056593754281806</v>
      </c>
      <c r="C21" s="22">
        <v>90.426828113198496</v>
      </c>
      <c r="D21" s="22">
        <v>97.794684298448104</v>
      </c>
      <c r="E21" s="28">
        <v>2.1202860602853599e-003</v>
      </c>
      <c r="F21" s="22">
        <f t="shared" si="0"/>
        <v>3.6297656410833099</v>
      </c>
      <c r="G21" s="22">
        <f t="shared" si="1"/>
        <v>3.7380905441662975</v>
      </c>
      <c r="H21" s="33">
        <f t="shared" si="2"/>
        <v>100</v>
      </c>
    </row>
    <row r="22" spans="1:8" ht="16.5" customHeight="1">
      <c r="A22" s="16" t="s">
        <v>70</v>
      </c>
      <c r="B22" s="22">
        <v>97.626008230878298</v>
      </c>
      <c r="C22" s="22">
        <v>91.270695996089202</v>
      </c>
      <c r="D22" s="22">
        <v>104.30717603897</v>
      </c>
      <c r="E22" s="28">
        <v>0.48714757544704601</v>
      </c>
      <c r="F22" s="22">
        <f t="shared" si="0"/>
        <v>6.3553122347890962</v>
      </c>
      <c r="G22" s="22">
        <f t="shared" si="1"/>
        <v>6.6811678080917005</v>
      </c>
      <c r="H22" s="33">
        <f t="shared" si="2"/>
        <v>100</v>
      </c>
    </row>
    <row r="23" spans="1:8" ht="16.5" customHeight="1">
      <c r="A23" s="16" t="s">
        <v>93</v>
      </c>
      <c r="B23" s="22">
        <v>103.97813585727501</v>
      </c>
      <c r="C23" s="22">
        <v>100.33451764996001</v>
      </c>
      <c r="D23" s="22">
        <v>107.720252754227</v>
      </c>
      <c r="E23" s="28">
        <v>3.1253962919772997e-002</v>
      </c>
      <c r="F23" s="22">
        <f t="shared" si="0"/>
        <v>3.6436182073150007</v>
      </c>
      <c r="G23" s="22">
        <f t="shared" si="1"/>
        <v>3.7421168969519982</v>
      </c>
      <c r="H23" s="33">
        <f t="shared" si="2"/>
        <v>100</v>
      </c>
    </row>
    <row r="24" spans="1:8" ht="16.5" customHeight="1">
      <c r="A24" s="16" t="s">
        <v>48</v>
      </c>
      <c r="B24" s="22">
        <v>106.583000643858</v>
      </c>
      <c r="C24" s="22">
        <v>100.417841320761</v>
      </c>
      <c r="D24" s="22">
        <v>113.02762303335599</v>
      </c>
      <c r="E24" s="28">
        <v>3.4537001804792397e-002</v>
      </c>
      <c r="F24" s="22">
        <f t="shared" si="0"/>
        <v>6.1651593230970008</v>
      </c>
      <c r="G24" s="22">
        <f t="shared" si="1"/>
        <v>6.4446223894979937</v>
      </c>
      <c r="H24" s="33">
        <f t="shared" si="2"/>
        <v>100</v>
      </c>
    </row>
    <row r="25" spans="1:8" ht="16.5" customHeight="1">
      <c r="A25" s="16" t="s">
        <v>1</v>
      </c>
      <c r="B25" s="22">
        <v>98.032829309963105</v>
      </c>
      <c r="C25" s="22">
        <v>91.742050515717295</v>
      </c>
      <c r="D25" s="22">
        <v>104.64134881494</v>
      </c>
      <c r="E25" s="28">
        <v>0.56153635793983303</v>
      </c>
      <c r="F25" s="22">
        <f t="shared" si="0"/>
        <v>6.29077879424581</v>
      </c>
      <c r="G25" s="22">
        <f t="shared" si="1"/>
        <v>6.608519504976897</v>
      </c>
      <c r="H25" s="33">
        <f t="shared" si="2"/>
        <v>100</v>
      </c>
    </row>
    <row r="26" spans="1:8" ht="16.5" customHeight="1">
      <c r="A26" s="16" t="s">
        <v>102</v>
      </c>
      <c r="B26" s="22">
        <v>101.61099843857799</v>
      </c>
      <c r="C26" s="22">
        <v>98.1172722143763</v>
      </c>
      <c r="D26" s="22">
        <v>105.197353985934</v>
      </c>
      <c r="E26" s="28">
        <v>0.37116186905686799</v>
      </c>
      <c r="F26" s="22">
        <f t="shared" si="0"/>
        <v>3.4937262242016942</v>
      </c>
      <c r="G26" s="22">
        <f t="shared" si="1"/>
        <v>3.5863555473560069</v>
      </c>
      <c r="H26" s="33">
        <f t="shared" si="2"/>
        <v>100</v>
      </c>
    </row>
    <row r="27" spans="1:8" ht="16.5" customHeight="1">
      <c r="A27" s="16" t="s">
        <v>29</v>
      </c>
      <c r="B27" s="22">
        <v>92.844182187523103</v>
      </c>
      <c r="C27" s="22">
        <v>88.343052736246193</v>
      </c>
      <c r="D27" s="22">
        <v>97.515213804524194</v>
      </c>
      <c r="E27" s="28">
        <v>3.1381000814065798e-003</v>
      </c>
      <c r="F27" s="22">
        <f t="shared" si="0"/>
        <v>4.5011294512769098</v>
      </c>
      <c r="G27" s="22">
        <f t="shared" si="1"/>
        <v>4.6710316170010913</v>
      </c>
      <c r="H27" s="33">
        <f t="shared" si="2"/>
        <v>100</v>
      </c>
    </row>
    <row r="28" spans="1:8" ht="16.5" customHeight="1">
      <c r="A28" s="16" t="s">
        <v>55</v>
      </c>
      <c r="B28" s="22">
        <v>99.169449307846307</v>
      </c>
      <c r="C28" s="22">
        <v>90.4502532752485</v>
      </c>
      <c r="D28" s="22">
        <v>108.502223782492</v>
      </c>
      <c r="E28" s="28">
        <v>0.87372824301416696</v>
      </c>
      <c r="F28" s="22">
        <f t="shared" si="0"/>
        <v>8.7191960325978073</v>
      </c>
      <c r="G28" s="22">
        <f t="shared" si="1"/>
        <v>9.3327744746456887</v>
      </c>
      <c r="H28" s="33">
        <f t="shared" si="2"/>
        <v>100</v>
      </c>
    </row>
    <row r="29" spans="1:8" ht="16.5" customHeight="1">
      <c r="A29" s="17" t="s">
        <v>94</v>
      </c>
      <c r="B29" s="23">
        <v>77.530243718260195</v>
      </c>
      <c r="C29" s="23">
        <v>64.278957574904993</v>
      </c>
      <c r="D29" s="23">
        <v>92.708148490611293</v>
      </c>
      <c r="E29" s="29">
        <v>5.8643521204306799e-003</v>
      </c>
      <c r="F29" s="23">
        <f t="shared" si="0"/>
        <v>13.251286143355202</v>
      </c>
      <c r="G29" s="23">
        <f t="shared" si="1"/>
        <v>15.177904772351098</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92</v>
      </c>
      <c r="D32" s="26"/>
      <c r="F32" s="31"/>
      <c r="G32" s="31"/>
      <c r="H32" s="31"/>
    </row>
    <row r="33" spans="1:18" s="10" customFormat="1" ht="14.25">
      <c r="A33" s="12" t="s">
        <v>118</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t="s">
        <v>36</v>
      </c>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113.349598691658</v>
      </c>
      <c r="C36" s="21">
        <v>106.05605441185</v>
      </c>
      <c r="D36" s="21">
        <v>121.012584727285</v>
      </c>
      <c r="E36" s="27">
        <v>1.84230168008837e-004</v>
      </c>
      <c r="F36" s="21">
        <f t="shared" ref="F36:F60" si="3">ABS(B36-C36)</f>
        <v>7.2935442798080032</v>
      </c>
      <c r="G36" s="21">
        <f t="shared" ref="G36:G60" si="4">ABS(B36-D36)</f>
        <v>7.6629860356270001</v>
      </c>
      <c r="H36" s="32">
        <f t="shared" ref="H36:H61" si="5">$B$61</f>
        <v>100</v>
      </c>
    </row>
    <row r="37" spans="1:18" ht="16.5" customHeight="1">
      <c r="A37" s="16" t="s">
        <v>72</v>
      </c>
      <c r="B37" s="22">
        <v>102.01410721514701</v>
      </c>
      <c r="C37" s="22">
        <v>93.117690874445202</v>
      </c>
      <c r="D37" s="22">
        <v>111.531170729534</v>
      </c>
      <c r="E37" s="28">
        <v>0.67794031596943105</v>
      </c>
      <c r="F37" s="22">
        <f t="shared" si="3"/>
        <v>8.8964163407018049</v>
      </c>
      <c r="G37" s="22">
        <f t="shared" si="4"/>
        <v>9.5170635143869902</v>
      </c>
      <c r="H37" s="33">
        <f t="shared" si="5"/>
        <v>100</v>
      </c>
    </row>
    <row r="38" spans="1:18" ht="16.5" customHeight="1">
      <c r="A38" s="16" t="s">
        <v>89</v>
      </c>
      <c r="B38" s="22">
        <v>125.63499341443899</v>
      </c>
      <c r="C38" s="22">
        <v>98.646213362463797</v>
      </c>
      <c r="D38" s="22">
        <v>157.72597267281299</v>
      </c>
      <c r="E38" s="28">
        <v>5.7137735010761102e-002</v>
      </c>
      <c r="F38" s="22">
        <f t="shared" si="3"/>
        <v>26.988780051975198</v>
      </c>
      <c r="G38" s="22">
        <f t="shared" si="4"/>
        <v>32.090979258373991</v>
      </c>
      <c r="H38" s="33">
        <f t="shared" si="5"/>
        <v>100</v>
      </c>
    </row>
    <row r="39" spans="1:18" ht="16.5" customHeight="1">
      <c r="A39" s="16" t="s">
        <v>58</v>
      </c>
      <c r="B39" s="22">
        <v>104.903349103976</v>
      </c>
      <c r="C39" s="22">
        <v>95.253579771726905</v>
      </c>
      <c r="D39" s="22">
        <v>115.265635485762</v>
      </c>
      <c r="E39" s="28">
        <v>0.33125989805537598</v>
      </c>
      <c r="F39" s="22">
        <f t="shared" si="3"/>
        <v>9.6497693322490932</v>
      </c>
      <c r="G39" s="22">
        <f t="shared" si="4"/>
        <v>10.362286381786006</v>
      </c>
      <c r="H39" s="33">
        <f t="shared" si="5"/>
        <v>100</v>
      </c>
    </row>
    <row r="40" spans="1:18" ht="16.5" customHeight="1">
      <c r="A40" s="16" t="s">
        <v>95</v>
      </c>
      <c r="B40" s="22">
        <v>113.026294758891</v>
      </c>
      <c r="C40" s="22">
        <v>80.362549328602398</v>
      </c>
      <c r="D40" s="22">
        <v>154.515692058696</v>
      </c>
      <c r="E40" s="28">
        <v>0.49646612139570601</v>
      </c>
      <c r="F40" s="22">
        <f t="shared" si="3"/>
        <v>32.6637454302886</v>
      </c>
      <c r="G40" s="22">
        <f t="shared" si="4"/>
        <v>41.489397299805006</v>
      </c>
      <c r="H40" s="33">
        <f t="shared" si="5"/>
        <v>100</v>
      </c>
    </row>
    <row r="41" spans="1:18" ht="16.5" customHeight="1">
      <c r="A41" s="16" t="s">
        <v>85</v>
      </c>
      <c r="B41" s="22">
        <v>105.65664576108399</v>
      </c>
      <c r="C41" s="22">
        <v>97.676917278349805</v>
      </c>
      <c r="D41" s="22">
        <v>114.114529810294</v>
      </c>
      <c r="E41" s="28">
        <v>0.16737705688524601</v>
      </c>
      <c r="F41" s="22">
        <f t="shared" si="3"/>
        <v>7.9797284827341883</v>
      </c>
      <c r="G41" s="22">
        <f t="shared" si="4"/>
        <v>8.4578840492100085</v>
      </c>
      <c r="H41" s="33">
        <f t="shared" si="5"/>
        <v>100</v>
      </c>
    </row>
    <row r="42" spans="1:18" ht="16.5" customHeight="1">
      <c r="A42" s="16" t="s">
        <v>43</v>
      </c>
      <c r="B42" s="22">
        <v>110.581237061417</v>
      </c>
      <c r="C42" s="22">
        <v>85.519057104817605</v>
      </c>
      <c r="D42" s="22">
        <v>140.68919459433999</v>
      </c>
      <c r="E42" s="28">
        <v>0.45160485645663101</v>
      </c>
      <c r="F42" s="22">
        <f t="shared" si="3"/>
        <v>25.062179956599394</v>
      </c>
      <c r="G42" s="22">
        <f t="shared" si="4"/>
        <v>30.107957532922995</v>
      </c>
      <c r="H42" s="33">
        <f t="shared" si="5"/>
        <v>100</v>
      </c>
    </row>
    <row r="43" spans="1:18" ht="16.5" customHeight="1">
      <c r="A43" s="16" t="s">
        <v>64</v>
      </c>
      <c r="B43" s="22">
        <v>125.68545545445301</v>
      </c>
      <c r="C43" s="22">
        <v>112.166029053701</v>
      </c>
      <c r="D43" s="22">
        <v>140.38528657128199</v>
      </c>
      <c r="E43" s="28">
        <v>5.6202489495671401e-005</v>
      </c>
      <c r="F43" s="22">
        <f t="shared" si="3"/>
        <v>13.51942640075201</v>
      </c>
      <c r="G43" s="22">
        <f t="shared" si="4"/>
        <v>14.699831116828989</v>
      </c>
      <c r="H43" s="33">
        <f t="shared" si="5"/>
        <v>100</v>
      </c>
    </row>
    <row r="44" spans="1:18" ht="16.5" customHeight="1">
      <c r="A44" s="16" t="s">
        <v>77</v>
      </c>
      <c r="B44" s="22">
        <v>106.883156842063</v>
      </c>
      <c r="C44" s="22">
        <v>89.168393658824201</v>
      </c>
      <c r="D44" s="22">
        <v>127.085681789528</v>
      </c>
      <c r="E44" s="28">
        <v>0.47921965532294603</v>
      </c>
      <c r="F44" s="22">
        <f t="shared" si="3"/>
        <v>17.714763183238802</v>
      </c>
      <c r="G44" s="22">
        <f t="shared" si="4"/>
        <v>20.202524947464994</v>
      </c>
      <c r="H44" s="33">
        <f t="shared" si="5"/>
        <v>100</v>
      </c>
    </row>
    <row r="45" spans="1:18" ht="16.5" customHeight="1">
      <c r="A45" s="16" t="s">
        <v>42</v>
      </c>
      <c r="B45" s="22">
        <v>85.367115479331602</v>
      </c>
      <c r="C45" s="22">
        <v>82.210497188508896</v>
      </c>
      <c r="D45" s="22">
        <v>88.613898012597105</v>
      </c>
      <c r="E45" s="28">
        <v>0</v>
      </c>
      <c r="F45" s="22">
        <f t="shared" si="3"/>
        <v>3.1566182908227063</v>
      </c>
      <c r="G45" s="22">
        <f t="shared" si="4"/>
        <v>3.2467825332655025</v>
      </c>
      <c r="H45" s="33">
        <f t="shared" si="5"/>
        <v>100</v>
      </c>
    </row>
    <row r="46" spans="1:18" ht="16.5" customHeight="1">
      <c r="A46" s="16" t="s">
        <v>96</v>
      </c>
      <c r="B46" s="22">
        <v>113.36340957500801</v>
      </c>
      <c r="C46" s="22">
        <v>98.876482903225195</v>
      </c>
      <c r="D46" s="22">
        <v>129.37531417438001</v>
      </c>
      <c r="E46" s="28">
        <v>6.7890479159966197e-002</v>
      </c>
      <c r="F46" s="22">
        <f t="shared" si="3"/>
        <v>14.486926671782811</v>
      </c>
      <c r="G46" s="22">
        <f t="shared" si="4"/>
        <v>16.011904599372002</v>
      </c>
      <c r="H46" s="33">
        <f t="shared" si="5"/>
        <v>100</v>
      </c>
    </row>
    <row r="47" spans="1:18" ht="16.5" customHeight="1">
      <c r="A47" s="16" t="s">
        <v>98</v>
      </c>
      <c r="B47" s="22">
        <v>102.82571979842</v>
      </c>
      <c r="C47" s="22">
        <v>91.112338443518695</v>
      </c>
      <c r="D47" s="22">
        <v>115.62716761167</v>
      </c>
      <c r="E47" s="28">
        <v>0.66348722647982705</v>
      </c>
      <c r="F47" s="22">
        <f t="shared" si="3"/>
        <v>11.713381354901301</v>
      </c>
      <c r="G47" s="22">
        <f t="shared" si="4"/>
        <v>12.801447813250007</v>
      </c>
      <c r="H47" s="33">
        <f t="shared" si="5"/>
        <v>100</v>
      </c>
    </row>
    <row r="48" spans="1:18" ht="16.5" customHeight="1">
      <c r="A48" s="16" t="s">
        <v>99</v>
      </c>
      <c r="B48" s="22">
        <v>139.71101656710101</v>
      </c>
      <c r="C48" s="22">
        <v>116.11121643022599</v>
      </c>
      <c r="D48" s="22">
        <v>166.69674959050801</v>
      </c>
      <c r="E48" s="28">
        <v>2.3994690463879901e-004</v>
      </c>
      <c r="F48" s="22">
        <f t="shared" si="3"/>
        <v>23.599800136875018</v>
      </c>
      <c r="G48" s="22">
        <f t="shared" si="4"/>
        <v>26.985733023406993</v>
      </c>
      <c r="H48" s="33">
        <f t="shared" si="5"/>
        <v>100</v>
      </c>
    </row>
    <row r="49" spans="1:8" ht="16.5" customHeight="1">
      <c r="A49" s="16" t="s">
        <v>10</v>
      </c>
      <c r="B49" s="22">
        <v>91.573383303704105</v>
      </c>
      <c r="C49" s="22">
        <v>67.961903718713302</v>
      </c>
      <c r="D49" s="22">
        <v>120.731194477163</v>
      </c>
      <c r="E49" s="28">
        <v>0.578896078278343</v>
      </c>
      <c r="F49" s="22">
        <f t="shared" si="3"/>
        <v>23.611479584990803</v>
      </c>
      <c r="G49" s="22">
        <f t="shared" si="4"/>
        <v>29.157811173458896</v>
      </c>
      <c r="H49" s="33">
        <f t="shared" si="5"/>
        <v>100</v>
      </c>
    </row>
    <row r="50" spans="1:8" ht="16.5" customHeight="1">
      <c r="A50" s="16" t="s">
        <v>100</v>
      </c>
      <c r="B50" s="22">
        <v>128.10556671440401</v>
      </c>
      <c r="C50" s="22">
        <v>98.434290788358297</v>
      </c>
      <c r="D50" s="22">
        <v>163.90602362497</v>
      </c>
      <c r="E50" s="28">
        <v>5.7477145091977801e-002</v>
      </c>
      <c r="F50" s="22">
        <f t="shared" si="3"/>
        <v>29.671275926045709</v>
      </c>
      <c r="G50" s="22">
        <f t="shared" si="4"/>
        <v>35.800456910565998</v>
      </c>
      <c r="H50" s="33">
        <f t="shared" si="5"/>
        <v>100</v>
      </c>
    </row>
    <row r="51" spans="1:8" ht="16.5" customHeight="1">
      <c r="A51" s="16" t="s">
        <v>33</v>
      </c>
      <c r="B51" s="22">
        <v>98.199252820075401</v>
      </c>
      <c r="C51" s="22">
        <v>64.130221490530303</v>
      </c>
      <c r="D51" s="22">
        <v>143.89128047096401</v>
      </c>
      <c r="E51" s="28">
        <v>0.99639943453073199</v>
      </c>
      <c r="F51" s="22">
        <f t="shared" si="3"/>
        <v>34.069031329545098</v>
      </c>
      <c r="G51" s="22">
        <f t="shared" si="4"/>
        <v>45.692027650888605</v>
      </c>
      <c r="H51" s="33">
        <f t="shared" si="5"/>
        <v>100</v>
      </c>
    </row>
    <row r="52" spans="1:8" ht="16.5" customHeight="1">
      <c r="A52" s="16" t="s">
        <v>101</v>
      </c>
      <c r="B52" s="22">
        <v>95.414898668150599</v>
      </c>
      <c r="C52" s="22">
        <v>88.8060972043628</v>
      </c>
      <c r="D52" s="22">
        <v>102.385285353641</v>
      </c>
      <c r="E52" s="28">
        <v>0.197922262873272</v>
      </c>
      <c r="F52" s="22">
        <f t="shared" si="3"/>
        <v>6.608801463787799</v>
      </c>
      <c r="G52" s="22">
        <f t="shared" si="4"/>
        <v>6.9703866854903964</v>
      </c>
      <c r="H52" s="33">
        <f t="shared" si="5"/>
        <v>100</v>
      </c>
    </row>
    <row r="53" spans="1:8" ht="16.5" customHeight="1">
      <c r="A53" s="16" t="s">
        <v>70</v>
      </c>
      <c r="B53" s="22">
        <v>109.216923340723</v>
      </c>
      <c r="C53" s="22">
        <v>97.946696998054804</v>
      </c>
      <c r="D53" s="22">
        <v>121.428188051877</v>
      </c>
      <c r="E53" s="28">
        <v>0.108990977556385</v>
      </c>
      <c r="F53" s="22">
        <f t="shared" si="3"/>
        <v>11.270226342668195</v>
      </c>
      <c r="G53" s="22">
        <f t="shared" si="4"/>
        <v>12.211264711154001</v>
      </c>
      <c r="H53" s="33">
        <f t="shared" si="5"/>
        <v>100</v>
      </c>
    </row>
    <row r="54" spans="1:8" ht="16.5" customHeight="1">
      <c r="A54" s="16" t="s">
        <v>93</v>
      </c>
      <c r="B54" s="22">
        <v>109.685927897813</v>
      </c>
      <c r="C54" s="22">
        <v>103.272918419798</v>
      </c>
      <c r="D54" s="22">
        <v>116.39289488515701</v>
      </c>
      <c r="E54" s="28">
        <v>2.3743291247952901e-003</v>
      </c>
      <c r="F54" s="22">
        <f t="shared" si="3"/>
        <v>6.4130094780149989</v>
      </c>
      <c r="G54" s="22">
        <f t="shared" si="4"/>
        <v>6.7069669873440034</v>
      </c>
      <c r="H54" s="33">
        <f t="shared" si="5"/>
        <v>100</v>
      </c>
    </row>
    <row r="55" spans="1:8" ht="16.5" customHeight="1">
      <c r="A55" s="16" t="s">
        <v>48</v>
      </c>
      <c r="B55" s="22">
        <v>103.316410294627</v>
      </c>
      <c r="C55" s="22">
        <v>93.239540880187803</v>
      </c>
      <c r="D55" s="22">
        <v>114.18532936079001</v>
      </c>
      <c r="E55" s="28">
        <v>0.53959182032994402</v>
      </c>
      <c r="F55" s="22">
        <f t="shared" si="3"/>
        <v>10.076869414439201</v>
      </c>
      <c r="G55" s="22">
        <f t="shared" si="4"/>
        <v>10.868919066163002</v>
      </c>
      <c r="H55" s="33">
        <f t="shared" si="5"/>
        <v>100</v>
      </c>
    </row>
    <row r="56" spans="1:8" ht="16.5" customHeight="1">
      <c r="A56" s="16" t="s">
        <v>1</v>
      </c>
      <c r="B56" s="22">
        <v>102.689572404682</v>
      </c>
      <c r="C56" s="22">
        <v>91.643711042044501</v>
      </c>
      <c r="D56" s="22">
        <v>114.699867202516</v>
      </c>
      <c r="E56" s="28">
        <v>0.65869388580024002</v>
      </c>
      <c r="F56" s="22">
        <f t="shared" si="3"/>
        <v>11.045861362637496</v>
      </c>
      <c r="G56" s="22">
        <f t="shared" si="4"/>
        <v>12.010294797834007</v>
      </c>
      <c r="H56" s="33">
        <f t="shared" si="5"/>
        <v>100</v>
      </c>
    </row>
    <row r="57" spans="1:8" ht="16.5" customHeight="1">
      <c r="A57" s="16" t="s">
        <v>102</v>
      </c>
      <c r="B57" s="22">
        <v>102.84972223062999</v>
      </c>
      <c r="C57" s="22">
        <v>96.866043777099307</v>
      </c>
      <c r="D57" s="22">
        <v>109.106272179066</v>
      </c>
      <c r="E57" s="28">
        <v>0.358863958345575</v>
      </c>
      <c r="F57" s="22">
        <f t="shared" si="3"/>
        <v>5.9836784535306862</v>
      </c>
      <c r="G57" s="22">
        <f t="shared" si="4"/>
        <v>6.2565499484360032</v>
      </c>
      <c r="H57" s="33">
        <f t="shared" si="5"/>
        <v>100</v>
      </c>
    </row>
    <row r="58" spans="1:8" ht="16.5" customHeight="1">
      <c r="A58" s="16" t="s">
        <v>29</v>
      </c>
      <c r="B58" s="22">
        <v>96.288819249228894</v>
      </c>
      <c r="C58" s="22">
        <v>87.983588374847002</v>
      </c>
      <c r="D58" s="22">
        <v>105.166725232861</v>
      </c>
      <c r="E58" s="28">
        <v>0.41305920805339003</v>
      </c>
      <c r="F58" s="22">
        <f t="shared" si="3"/>
        <v>8.3052308743818912</v>
      </c>
      <c r="G58" s="22">
        <f t="shared" si="4"/>
        <v>8.8779059836321039</v>
      </c>
      <c r="H58" s="33">
        <f t="shared" si="5"/>
        <v>100</v>
      </c>
    </row>
    <row r="59" spans="1:8" ht="16.5" customHeight="1">
      <c r="A59" s="16" t="s">
        <v>55</v>
      </c>
      <c r="B59" s="22">
        <v>111.760717592994</v>
      </c>
      <c r="C59" s="22">
        <v>93.891129246829493</v>
      </c>
      <c r="D59" s="22">
        <v>132.04061250434</v>
      </c>
      <c r="E59" s="28">
        <v>0.20699808632055899</v>
      </c>
      <c r="F59" s="22">
        <f t="shared" si="3"/>
        <v>17.869588346164505</v>
      </c>
      <c r="G59" s="22">
        <f t="shared" si="4"/>
        <v>20.279894911346005</v>
      </c>
      <c r="H59" s="33">
        <f t="shared" si="5"/>
        <v>100</v>
      </c>
    </row>
    <row r="60" spans="1:8" ht="16.5" customHeight="1">
      <c r="A60" s="17" t="s">
        <v>94</v>
      </c>
      <c r="B60" s="23">
        <v>80.546623443418198</v>
      </c>
      <c r="C60" s="23">
        <v>55.083922343399799</v>
      </c>
      <c r="D60" s="23">
        <v>113.71221111507801</v>
      </c>
      <c r="E60" s="29">
        <v>0.25145144088604099</v>
      </c>
      <c r="F60" s="23">
        <f t="shared" si="3"/>
        <v>25.4627011000184</v>
      </c>
      <c r="G60" s="23">
        <f t="shared" si="4"/>
        <v>33.165587671659807</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87">
    <tabColor rgb="FFFFFF00"/>
  </sheetPr>
  <dimension ref="A1:R62"/>
  <sheetViews>
    <sheetView view="pageBreakPreview" topLeftCell="A10"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92</v>
      </c>
      <c r="D1" s="26"/>
      <c r="F1" s="31"/>
      <c r="G1" s="31"/>
      <c r="H1" s="31"/>
    </row>
    <row r="2" spans="1:18" s="10" customFormat="1" ht="14.25">
      <c r="A2" s="12" t="s">
        <v>63</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119.51282666619601</v>
      </c>
      <c r="C5" s="21">
        <v>114.13820228538501</v>
      </c>
      <c r="D5" s="21">
        <v>125.07518504853699</v>
      </c>
      <c r="E5" s="27">
        <v>1.5987211554602302e-014</v>
      </c>
      <c r="F5" s="21">
        <f t="shared" ref="F5:F29" si="0">ABS(B5-C5)</f>
        <v>5.3746243808109995</v>
      </c>
      <c r="G5" s="21">
        <f t="shared" ref="G5:G29" si="1">ABS(B5-D5)</f>
        <v>5.5623583823409888</v>
      </c>
      <c r="H5" s="32">
        <f t="shared" ref="H5:H30" si="2">$B$30</f>
        <v>100</v>
      </c>
    </row>
    <row r="6" spans="1:18" ht="16.5" customHeight="1">
      <c r="A6" s="16" t="s">
        <v>72</v>
      </c>
      <c r="B6" s="22">
        <v>133.15362532389699</v>
      </c>
      <c r="C6" s="22">
        <v>125.535197551561</v>
      </c>
      <c r="D6" s="22">
        <v>141.11349125273</v>
      </c>
      <c r="E6" s="28">
        <v>0</v>
      </c>
      <c r="F6" s="22">
        <f t="shared" si="0"/>
        <v>7.6184277723359912</v>
      </c>
      <c r="G6" s="22">
        <f t="shared" si="1"/>
        <v>7.9598659288330111</v>
      </c>
      <c r="H6" s="33">
        <f t="shared" si="2"/>
        <v>100</v>
      </c>
    </row>
    <row r="7" spans="1:18" ht="16.5" customHeight="1">
      <c r="A7" s="16" t="s">
        <v>89</v>
      </c>
      <c r="B7" s="22">
        <v>128.33518036744999</v>
      </c>
      <c r="C7" s="22">
        <v>106.985238227962</v>
      </c>
      <c r="D7" s="22">
        <v>152.69604122029901</v>
      </c>
      <c r="E7" s="28">
        <v>5.6318856569999003e-003</v>
      </c>
      <c r="F7" s="22">
        <f t="shared" si="0"/>
        <v>21.349942139487993</v>
      </c>
      <c r="G7" s="22">
        <f t="shared" si="1"/>
        <v>24.360860852849015</v>
      </c>
      <c r="H7" s="33">
        <f t="shared" si="2"/>
        <v>100</v>
      </c>
    </row>
    <row r="8" spans="1:18" ht="16.5" customHeight="1">
      <c r="A8" s="16" t="s">
        <v>58</v>
      </c>
      <c r="B8" s="22">
        <v>112.607698892721</v>
      </c>
      <c r="C8" s="22">
        <v>105.289396859893</v>
      </c>
      <c r="D8" s="22">
        <v>120.300573845553</v>
      </c>
      <c r="E8" s="28">
        <v>4.5390774512710198e-004</v>
      </c>
      <c r="F8" s="22">
        <f t="shared" si="0"/>
        <v>7.3183020328280008</v>
      </c>
      <c r="G8" s="22">
        <f t="shared" si="1"/>
        <v>7.6928749528319997</v>
      </c>
      <c r="H8" s="33">
        <f t="shared" si="2"/>
        <v>100</v>
      </c>
    </row>
    <row r="9" spans="1:18" ht="16.5" customHeight="1">
      <c r="A9" s="16" t="s">
        <v>95</v>
      </c>
      <c r="B9" s="22">
        <v>108.49047792971101</v>
      </c>
      <c r="C9" s="22">
        <v>85.615504026234603</v>
      </c>
      <c r="D9" s="22">
        <v>135.59674769720399</v>
      </c>
      <c r="E9" s="28">
        <v>0.51186319881392095</v>
      </c>
      <c r="F9" s="22">
        <f t="shared" si="0"/>
        <v>22.874973903476402</v>
      </c>
      <c r="G9" s="22">
        <f t="shared" si="1"/>
        <v>27.106269767492989</v>
      </c>
      <c r="H9" s="33">
        <f t="shared" si="2"/>
        <v>100</v>
      </c>
    </row>
    <row r="10" spans="1:18" ht="16.5" customHeight="1">
      <c r="A10" s="16" t="s">
        <v>85</v>
      </c>
      <c r="B10" s="22">
        <v>111.161202076129</v>
      </c>
      <c r="C10" s="22">
        <v>105.137751338851</v>
      </c>
      <c r="D10" s="22">
        <v>117.43978201325299</v>
      </c>
      <c r="E10" s="28">
        <v>1.68399347718395e-004</v>
      </c>
      <c r="F10" s="22">
        <f t="shared" si="0"/>
        <v>6.0234507372779973</v>
      </c>
      <c r="G10" s="22">
        <f t="shared" si="1"/>
        <v>6.2785799371239932</v>
      </c>
      <c r="H10" s="33">
        <f t="shared" si="2"/>
        <v>100</v>
      </c>
    </row>
    <row r="11" spans="1:18" ht="16.5" customHeight="1">
      <c r="A11" s="16" t="s">
        <v>43</v>
      </c>
      <c r="B11" s="22">
        <v>110.81479775169301</v>
      </c>
      <c r="C11" s="22">
        <v>92.3099231548712</v>
      </c>
      <c r="D11" s="22">
        <v>131.94046299954601</v>
      </c>
      <c r="E11" s="28">
        <v>0.26859233682782202</v>
      </c>
      <c r="F11" s="22">
        <f t="shared" si="0"/>
        <v>18.504874596821807</v>
      </c>
      <c r="G11" s="22">
        <f t="shared" si="1"/>
        <v>21.125665247853007</v>
      </c>
      <c r="H11" s="33">
        <f t="shared" si="2"/>
        <v>100</v>
      </c>
    </row>
    <row r="12" spans="1:18" ht="16.5" customHeight="1">
      <c r="A12" s="16" t="s">
        <v>64</v>
      </c>
      <c r="B12" s="22">
        <v>116.59037721844</v>
      </c>
      <c r="C12" s="22">
        <v>106.563783190382</v>
      </c>
      <c r="D12" s="22">
        <v>127.30617306151601</v>
      </c>
      <c r="E12" s="28">
        <v>6.7110795283298298e-004</v>
      </c>
      <c r="F12" s="22">
        <f t="shared" si="0"/>
        <v>10.026594028058</v>
      </c>
      <c r="G12" s="22">
        <f t="shared" si="1"/>
        <v>10.715795843076009</v>
      </c>
      <c r="H12" s="33">
        <f t="shared" si="2"/>
        <v>100</v>
      </c>
    </row>
    <row r="13" spans="1:18" ht="16.5" customHeight="1">
      <c r="A13" s="16" t="s">
        <v>77</v>
      </c>
      <c r="B13" s="22">
        <v>137.16889848429901</v>
      </c>
      <c r="C13" s="22">
        <v>122.322088263918</v>
      </c>
      <c r="D13" s="22">
        <v>153.320738830007</v>
      </c>
      <c r="E13" s="28">
        <v>2.78510077222904e-008</v>
      </c>
      <c r="F13" s="22">
        <f t="shared" si="0"/>
        <v>14.846810220381002</v>
      </c>
      <c r="G13" s="22">
        <f t="shared" si="1"/>
        <v>16.151840345707996</v>
      </c>
      <c r="H13" s="33">
        <f t="shared" si="2"/>
        <v>100</v>
      </c>
    </row>
    <row r="14" spans="1:18" ht="16.5" customHeight="1">
      <c r="A14" s="16" t="s">
        <v>42</v>
      </c>
      <c r="B14" s="22">
        <v>86.066004390345</v>
      </c>
      <c r="C14" s="22">
        <v>83.672832289815602</v>
      </c>
      <c r="D14" s="22">
        <v>88.510260292627393</v>
      </c>
      <c r="E14" s="28">
        <v>0</v>
      </c>
      <c r="F14" s="22">
        <f t="shared" si="0"/>
        <v>2.393172100529398</v>
      </c>
      <c r="G14" s="22">
        <f t="shared" si="1"/>
        <v>2.4442559022823929</v>
      </c>
      <c r="H14" s="33">
        <f t="shared" si="2"/>
        <v>100</v>
      </c>
    </row>
    <row r="15" spans="1:18" ht="16.5" customHeight="1">
      <c r="A15" s="16" t="s">
        <v>96</v>
      </c>
      <c r="B15" s="22">
        <v>111.528859291684</v>
      </c>
      <c r="C15" s="22">
        <v>101.41666889487399</v>
      </c>
      <c r="D15" s="22">
        <v>122.376318753151</v>
      </c>
      <c r="E15" s="28">
        <v>2.2579811375566899e-002</v>
      </c>
      <c r="F15" s="22">
        <f t="shared" si="0"/>
        <v>10.112190396810007</v>
      </c>
      <c r="G15" s="22">
        <f t="shared" si="1"/>
        <v>10.847459461466997</v>
      </c>
      <c r="H15" s="33">
        <f t="shared" si="2"/>
        <v>100</v>
      </c>
    </row>
    <row r="16" spans="1:18" ht="16.5" customHeight="1">
      <c r="A16" s="16" t="s">
        <v>98</v>
      </c>
      <c r="B16" s="22">
        <v>90.474205731491907</v>
      </c>
      <c r="C16" s="22">
        <v>82.708820528112497</v>
      </c>
      <c r="D16" s="22">
        <v>98.772252738659901</v>
      </c>
      <c r="E16" s="28">
        <v>2.6703239144862102e-002</v>
      </c>
      <c r="F16" s="22">
        <f t="shared" si="0"/>
        <v>7.7653852033794095</v>
      </c>
      <c r="G16" s="22">
        <f t="shared" si="1"/>
        <v>8.2980470071679946</v>
      </c>
      <c r="H16" s="33">
        <f t="shared" si="2"/>
        <v>100</v>
      </c>
    </row>
    <row r="17" spans="1:8" ht="16.5" customHeight="1">
      <c r="A17" s="16" t="s">
        <v>99</v>
      </c>
      <c r="B17" s="22">
        <v>100.42037690648399</v>
      </c>
      <c r="C17" s="22">
        <v>85.681156400486401</v>
      </c>
      <c r="D17" s="22">
        <v>116.96676397300099</v>
      </c>
      <c r="E17" s="28">
        <v>0.98812905477605595</v>
      </c>
      <c r="F17" s="22">
        <f t="shared" si="0"/>
        <v>14.739220505997594</v>
      </c>
      <c r="G17" s="22">
        <f t="shared" si="1"/>
        <v>16.546387066516999</v>
      </c>
      <c r="H17" s="33">
        <f t="shared" si="2"/>
        <v>100</v>
      </c>
    </row>
    <row r="18" spans="1:8" ht="16.5" customHeight="1">
      <c r="A18" s="16" t="s">
        <v>10</v>
      </c>
      <c r="B18" s="22">
        <v>101.576191542017</v>
      </c>
      <c r="C18" s="22">
        <v>81.882228888232703</v>
      </c>
      <c r="D18" s="22">
        <v>124.575915575468</v>
      </c>
      <c r="E18" s="28">
        <v>0.92235506574685</v>
      </c>
      <c r="F18" s="22">
        <f t="shared" si="0"/>
        <v>19.693962653784297</v>
      </c>
      <c r="G18" s="22">
        <f t="shared" si="1"/>
        <v>22.999724033451002</v>
      </c>
      <c r="H18" s="33">
        <f t="shared" si="2"/>
        <v>100</v>
      </c>
    </row>
    <row r="19" spans="1:8" ht="16.5" customHeight="1">
      <c r="A19" s="16" t="s">
        <v>100</v>
      </c>
      <c r="B19" s="22">
        <v>117.11516421425701</v>
      </c>
      <c r="C19" s="22">
        <v>96.517303758431098</v>
      </c>
      <c r="D19" s="22">
        <v>140.80631322200901</v>
      </c>
      <c r="E19" s="28">
        <v>0.103043216533002</v>
      </c>
      <c r="F19" s="22">
        <f t="shared" si="0"/>
        <v>20.597860455825909</v>
      </c>
      <c r="G19" s="22">
        <f t="shared" si="1"/>
        <v>23.691149007752003</v>
      </c>
      <c r="H19" s="33">
        <f t="shared" si="2"/>
        <v>100</v>
      </c>
    </row>
    <row r="20" spans="1:8" ht="16.5" customHeight="1">
      <c r="A20" s="16" t="s">
        <v>33</v>
      </c>
      <c r="B20" s="22">
        <v>53.404241378059197</v>
      </c>
      <c r="C20" s="22">
        <v>32.6067951211162</v>
      </c>
      <c r="D20" s="22">
        <v>82.483101371160799</v>
      </c>
      <c r="E20" s="28">
        <v>5.6091246499678799e-003</v>
      </c>
      <c r="F20" s="22">
        <f t="shared" si="0"/>
        <v>20.797446256942997</v>
      </c>
      <c r="G20" s="22">
        <f t="shared" si="1"/>
        <v>29.078859993101602</v>
      </c>
      <c r="H20" s="33">
        <f t="shared" si="2"/>
        <v>100</v>
      </c>
    </row>
    <row r="21" spans="1:8" ht="16.5" customHeight="1">
      <c r="A21" s="16" t="s">
        <v>101</v>
      </c>
      <c r="B21" s="22">
        <v>83.812156119108494</v>
      </c>
      <c r="C21" s="22">
        <v>79.4664881005219</v>
      </c>
      <c r="D21" s="22">
        <v>88.333667844747893</v>
      </c>
      <c r="E21" s="28">
        <v>4.55306903290875e-011</v>
      </c>
      <c r="F21" s="22">
        <f t="shared" si="0"/>
        <v>4.3456680185865935</v>
      </c>
      <c r="G21" s="22">
        <f t="shared" si="1"/>
        <v>4.5215117256393995</v>
      </c>
      <c r="H21" s="33">
        <f t="shared" si="2"/>
        <v>100</v>
      </c>
    </row>
    <row r="22" spans="1:8" ht="16.5" customHeight="1">
      <c r="A22" s="16" t="s">
        <v>70</v>
      </c>
      <c r="B22" s="22">
        <v>94.742143432420505</v>
      </c>
      <c r="C22" s="22">
        <v>86.8538630259239</v>
      </c>
      <c r="D22" s="22">
        <v>103.154363722334</v>
      </c>
      <c r="E22" s="28">
        <v>0.22108940349917999</v>
      </c>
      <c r="F22" s="22">
        <f t="shared" si="0"/>
        <v>7.8882804064966052</v>
      </c>
      <c r="G22" s="22">
        <f t="shared" si="1"/>
        <v>8.4122202899134919</v>
      </c>
      <c r="H22" s="33">
        <f t="shared" si="2"/>
        <v>100</v>
      </c>
    </row>
    <row r="23" spans="1:8" ht="16.5" customHeight="1">
      <c r="A23" s="16" t="s">
        <v>93</v>
      </c>
      <c r="B23" s="22">
        <v>103.701465892952</v>
      </c>
      <c r="C23" s="22">
        <v>99.097551934870495</v>
      </c>
      <c r="D23" s="22">
        <v>108.46407328574099</v>
      </c>
      <c r="E23" s="28">
        <v>0.115207432003002</v>
      </c>
      <c r="F23" s="22">
        <f t="shared" si="0"/>
        <v>4.6039139580815061</v>
      </c>
      <c r="G23" s="22">
        <f t="shared" si="1"/>
        <v>4.7626073927889934</v>
      </c>
      <c r="H23" s="33">
        <f t="shared" si="2"/>
        <v>100</v>
      </c>
    </row>
    <row r="24" spans="1:8" ht="16.5" customHeight="1">
      <c r="A24" s="16" t="s">
        <v>48</v>
      </c>
      <c r="B24" s="22">
        <v>105.34076073472001</v>
      </c>
      <c r="C24" s="22">
        <v>97.626156515953397</v>
      </c>
      <c r="D24" s="22">
        <v>113.502894325094</v>
      </c>
      <c r="E24" s="28">
        <v>0.17787054295291699</v>
      </c>
      <c r="F24" s="22">
        <f t="shared" si="0"/>
        <v>7.7146042187666097</v>
      </c>
      <c r="G24" s="22">
        <f t="shared" si="1"/>
        <v>8.1621335903739975</v>
      </c>
      <c r="H24" s="33">
        <f t="shared" si="2"/>
        <v>100</v>
      </c>
    </row>
    <row r="25" spans="1:8" ht="16.5" customHeight="1">
      <c r="A25" s="16" t="s">
        <v>1</v>
      </c>
      <c r="B25" s="22">
        <v>116.50210301015299</v>
      </c>
      <c r="C25" s="22">
        <v>107.902584325961</v>
      </c>
      <c r="D25" s="22">
        <v>125.604637926762</v>
      </c>
      <c r="E25" s="28">
        <v>7.3958413574493106e-005</v>
      </c>
      <c r="F25" s="22">
        <f t="shared" si="0"/>
        <v>8.5995186841919917</v>
      </c>
      <c r="G25" s="22">
        <f t="shared" si="1"/>
        <v>9.1025349166090024</v>
      </c>
      <c r="H25" s="33">
        <f t="shared" si="2"/>
        <v>100</v>
      </c>
    </row>
    <row r="26" spans="1:8" ht="16.5" customHeight="1">
      <c r="A26" s="16" t="s">
        <v>102</v>
      </c>
      <c r="B26" s="22">
        <v>97.511965414069493</v>
      </c>
      <c r="C26" s="22">
        <v>93.126744167491296</v>
      </c>
      <c r="D26" s="22">
        <v>102.050361110411</v>
      </c>
      <c r="E26" s="28">
        <v>0.28268764142173303</v>
      </c>
      <c r="F26" s="22">
        <f t="shared" si="0"/>
        <v>4.3852212465781975</v>
      </c>
      <c r="G26" s="22">
        <f t="shared" si="1"/>
        <v>4.5383956963415102</v>
      </c>
      <c r="H26" s="33">
        <f t="shared" si="2"/>
        <v>100</v>
      </c>
    </row>
    <row r="27" spans="1:8" ht="16.5" customHeight="1">
      <c r="A27" s="16" t="s">
        <v>29</v>
      </c>
      <c r="B27" s="22">
        <v>90.577249214354893</v>
      </c>
      <c r="C27" s="22">
        <v>84.916940616466704</v>
      </c>
      <c r="D27" s="22">
        <v>96.515649821426393</v>
      </c>
      <c r="E27" s="28">
        <v>2.35781034871763e-003</v>
      </c>
      <c r="F27" s="22">
        <f t="shared" si="0"/>
        <v>5.6603085978881893</v>
      </c>
      <c r="G27" s="22">
        <f t="shared" si="1"/>
        <v>5.9384006070715003</v>
      </c>
      <c r="H27" s="33">
        <f t="shared" si="2"/>
        <v>100</v>
      </c>
    </row>
    <row r="28" spans="1:8" ht="16.5" customHeight="1">
      <c r="A28" s="16" t="s">
        <v>55</v>
      </c>
      <c r="B28" s="22">
        <v>104.368399210856</v>
      </c>
      <c r="C28" s="22">
        <v>92.927512659812294</v>
      </c>
      <c r="D28" s="22">
        <v>116.828800888106</v>
      </c>
      <c r="E28" s="28">
        <v>0.47541500490942901</v>
      </c>
      <c r="F28" s="22">
        <f t="shared" si="0"/>
        <v>11.440886551043704</v>
      </c>
      <c r="G28" s="22">
        <f t="shared" si="1"/>
        <v>12.460401677250005</v>
      </c>
      <c r="H28" s="33">
        <f t="shared" si="2"/>
        <v>100</v>
      </c>
    </row>
    <row r="29" spans="1:8" ht="16.5" customHeight="1">
      <c r="A29" s="17" t="s">
        <v>94</v>
      </c>
      <c r="B29" s="23">
        <v>116.95551843061401</v>
      </c>
      <c r="C29" s="23">
        <v>96.805136470094297</v>
      </c>
      <c r="D29" s="23">
        <v>140.06220879079501</v>
      </c>
      <c r="E29" s="29">
        <v>9.8264141178481895e-002</v>
      </c>
      <c r="F29" s="23">
        <f t="shared" si="0"/>
        <v>20.150381960519709</v>
      </c>
      <c r="G29" s="23">
        <f t="shared" si="1"/>
        <v>23.106690360181005</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92</v>
      </c>
      <c r="D32" s="26"/>
      <c r="F32" s="31"/>
      <c r="G32" s="31"/>
      <c r="H32" s="31"/>
    </row>
    <row r="33" spans="1:18" s="10" customFormat="1" ht="14.25">
      <c r="A33" s="12" t="s">
        <v>83</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118.4438745106</v>
      </c>
      <c r="C36" s="21">
        <v>112.02580030915099</v>
      </c>
      <c r="D36" s="21">
        <v>125.13379257813099</v>
      </c>
      <c r="E36" s="27">
        <v>1.62613655874111e-009</v>
      </c>
      <c r="F36" s="21">
        <f t="shared" ref="F36:F60" si="3">ABS(B36-C36)</f>
        <v>6.4180742014490022</v>
      </c>
      <c r="G36" s="21">
        <f t="shared" ref="G36:G60" si="4">ABS(B36-D36)</f>
        <v>6.6899180675309964</v>
      </c>
      <c r="H36" s="32">
        <f t="shared" ref="H36:H61" si="5">$B$61</f>
        <v>100</v>
      </c>
    </row>
    <row r="37" spans="1:18" ht="16.5" customHeight="1">
      <c r="A37" s="16" t="s">
        <v>72</v>
      </c>
      <c r="B37" s="22">
        <v>152.23977995182599</v>
      </c>
      <c r="C37" s="22">
        <v>142.884110305202</v>
      </c>
      <c r="D37" s="22">
        <v>162.04713403277901</v>
      </c>
      <c r="E37" s="28">
        <v>0</v>
      </c>
      <c r="F37" s="22">
        <f t="shared" si="3"/>
        <v>9.3556696466239941</v>
      </c>
      <c r="G37" s="22">
        <f t="shared" si="4"/>
        <v>9.8073540809530186</v>
      </c>
      <c r="H37" s="33">
        <f t="shared" si="5"/>
        <v>100</v>
      </c>
    </row>
    <row r="38" spans="1:18" ht="16.5" customHeight="1">
      <c r="A38" s="16" t="s">
        <v>89</v>
      </c>
      <c r="B38" s="22">
        <v>137.85964929196001</v>
      </c>
      <c r="C38" s="22">
        <v>112.865393454442</v>
      </c>
      <c r="D38" s="22">
        <v>166.73928014565499</v>
      </c>
      <c r="E38" s="28">
        <v>1.1032849363148401e-003</v>
      </c>
      <c r="F38" s="22">
        <f t="shared" si="3"/>
        <v>24.994255837518011</v>
      </c>
      <c r="G38" s="22">
        <f t="shared" si="4"/>
        <v>28.879630853694977</v>
      </c>
      <c r="H38" s="33">
        <f t="shared" si="5"/>
        <v>100</v>
      </c>
    </row>
    <row r="39" spans="1:18" ht="16.5" customHeight="1">
      <c r="A39" s="16" t="s">
        <v>58</v>
      </c>
      <c r="B39" s="22">
        <v>113.13527838571299</v>
      </c>
      <c r="C39" s="22">
        <v>104.538537603981</v>
      </c>
      <c r="D39" s="22">
        <v>122.25046139885499</v>
      </c>
      <c r="E39" s="28">
        <v>1.9149456308411601e-003</v>
      </c>
      <c r="F39" s="22">
        <f t="shared" si="3"/>
        <v>8.5967407817319952</v>
      </c>
      <c r="G39" s="22">
        <f t="shared" si="4"/>
        <v>9.1151830131420013</v>
      </c>
      <c r="H39" s="33">
        <f t="shared" si="5"/>
        <v>100</v>
      </c>
    </row>
    <row r="40" spans="1:18" ht="16.5" customHeight="1">
      <c r="A40" s="16" t="s">
        <v>95</v>
      </c>
      <c r="B40" s="22">
        <v>114.153174293465</v>
      </c>
      <c r="C40" s="22">
        <v>86.224179933519594</v>
      </c>
      <c r="D40" s="22">
        <v>148.24080351364901</v>
      </c>
      <c r="E40" s="28">
        <v>0.35761977041513099</v>
      </c>
      <c r="F40" s="22">
        <f t="shared" si="3"/>
        <v>27.928994359945406</v>
      </c>
      <c r="G40" s="22">
        <f t="shared" si="4"/>
        <v>34.087629220184013</v>
      </c>
      <c r="H40" s="33">
        <f t="shared" si="5"/>
        <v>100</v>
      </c>
    </row>
    <row r="41" spans="1:18" ht="16.5" customHeight="1">
      <c r="A41" s="16" t="s">
        <v>85</v>
      </c>
      <c r="B41" s="22">
        <v>100.221291937719</v>
      </c>
      <c r="C41" s="22">
        <v>93.557325652226595</v>
      </c>
      <c r="D41" s="22">
        <v>107.23459575436701</v>
      </c>
      <c r="E41" s="28">
        <v>0.96267666729768397</v>
      </c>
      <c r="F41" s="22">
        <f t="shared" si="3"/>
        <v>6.6639662854924069</v>
      </c>
      <c r="G41" s="22">
        <f t="shared" si="4"/>
        <v>7.0133038166480048</v>
      </c>
      <c r="H41" s="33">
        <f t="shared" si="5"/>
        <v>100</v>
      </c>
    </row>
    <row r="42" spans="1:18" ht="16.5" customHeight="1">
      <c r="A42" s="16" t="s">
        <v>43</v>
      </c>
      <c r="B42" s="22">
        <v>106.198923440111</v>
      </c>
      <c r="C42" s="22">
        <v>85.393758310952194</v>
      </c>
      <c r="D42" s="22">
        <v>130.53836512694701</v>
      </c>
      <c r="E42" s="28">
        <v>0.60561247840491195</v>
      </c>
      <c r="F42" s="22">
        <f t="shared" si="3"/>
        <v>20.805165129158809</v>
      </c>
      <c r="G42" s="22">
        <f t="shared" si="4"/>
        <v>24.339441686836011</v>
      </c>
      <c r="H42" s="33">
        <f t="shared" si="5"/>
        <v>100</v>
      </c>
    </row>
    <row r="43" spans="1:18" ht="16.5" customHeight="1">
      <c r="A43" s="16" t="s">
        <v>64</v>
      </c>
      <c r="B43" s="22">
        <v>121.253629573311</v>
      </c>
      <c r="C43" s="22">
        <v>109.95894116399499</v>
      </c>
      <c r="D43" s="22">
        <v>133.39352710255801</v>
      </c>
      <c r="E43" s="28">
        <v>8.2099560821058404e-005</v>
      </c>
      <c r="F43" s="22">
        <f t="shared" si="3"/>
        <v>11.294688409316009</v>
      </c>
      <c r="G43" s="22">
        <f t="shared" si="4"/>
        <v>12.139897529247008</v>
      </c>
      <c r="H43" s="33">
        <f t="shared" si="5"/>
        <v>100</v>
      </c>
    </row>
    <row r="44" spans="1:18" ht="16.5" customHeight="1">
      <c r="A44" s="16" t="s">
        <v>77</v>
      </c>
      <c r="B44" s="22">
        <v>120.722535726671</v>
      </c>
      <c r="C44" s="22">
        <v>104.722803106252</v>
      </c>
      <c r="D44" s="22">
        <v>138.47506915124899</v>
      </c>
      <c r="E44" s="28">
        <v>7.9231584007337704e-003</v>
      </c>
      <c r="F44" s="22">
        <f t="shared" si="3"/>
        <v>15.999732620418996</v>
      </c>
      <c r="G44" s="22">
        <f t="shared" si="4"/>
        <v>17.75253342457799</v>
      </c>
      <c r="H44" s="33">
        <f t="shared" si="5"/>
        <v>100</v>
      </c>
    </row>
    <row r="45" spans="1:18" ht="16.5" customHeight="1">
      <c r="A45" s="16" t="s">
        <v>42</v>
      </c>
      <c r="B45" s="22">
        <v>82.996359654301898</v>
      </c>
      <c r="C45" s="22">
        <v>80.364768671162594</v>
      </c>
      <c r="D45" s="22">
        <v>85.692174576188506</v>
      </c>
      <c r="E45" s="28">
        <v>0</v>
      </c>
      <c r="F45" s="22">
        <f t="shared" si="3"/>
        <v>2.6315909831393043</v>
      </c>
      <c r="G45" s="22">
        <f t="shared" si="4"/>
        <v>2.6958149218866083</v>
      </c>
      <c r="H45" s="33">
        <f t="shared" si="5"/>
        <v>100</v>
      </c>
    </row>
    <row r="46" spans="1:18" ht="16.5" customHeight="1">
      <c r="A46" s="16" t="s">
        <v>96</v>
      </c>
      <c r="B46" s="22">
        <v>108.854738893064</v>
      </c>
      <c r="C46" s="22">
        <v>96.411238418084594</v>
      </c>
      <c r="D46" s="22">
        <v>122.458500340832</v>
      </c>
      <c r="E46" s="28">
        <v>0.16722746981508199</v>
      </c>
      <c r="F46" s="22">
        <f t="shared" si="3"/>
        <v>12.443500474979402</v>
      </c>
      <c r="G46" s="22">
        <f t="shared" si="4"/>
        <v>13.603761447768008</v>
      </c>
      <c r="H46" s="33">
        <f t="shared" si="5"/>
        <v>100</v>
      </c>
    </row>
    <row r="47" spans="1:18" ht="16.5" customHeight="1">
      <c r="A47" s="16" t="s">
        <v>98</v>
      </c>
      <c r="B47" s="22">
        <v>86.209983348948199</v>
      </c>
      <c r="C47" s="22">
        <v>76.878835573998401</v>
      </c>
      <c r="D47" s="22">
        <v>96.361336189458797</v>
      </c>
      <c r="E47" s="28">
        <v>9.6365999137983903e-003</v>
      </c>
      <c r="F47" s="22">
        <f t="shared" si="3"/>
        <v>9.3311477749497982</v>
      </c>
      <c r="G47" s="22">
        <f t="shared" si="4"/>
        <v>10.151352840510597</v>
      </c>
      <c r="H47" s="33">
        <f t="shared" si="5"/>
        <v>100</v>
      </c>
    </row>
    <row r="48" spans="1:18" ht="16.5" customHeight="1">
      <c r="A48" s="16" t="s">
        <v>99</v>
      </c>
      <c r="B48" s="22">
        <v>83.484721769297906</v>
      </c>
      <c r="C48" s="22">
        <v>67.775042498531604</v>
      </c>
      <c r="D48" s="22">
        <v>101.742462233541</v>
      </c>
      <c r="E48" s="28">
        <v>8.1298381480457801e-002</v>
      </c>
      <c r="F48" s="22">
        <f t="shared" si="3"/>
        <v>15.709679270766301</v>
      </c>
      <c r="G48" s="22">
        <f t="shared" si="4"/>
        <v>18.257740464243099</v>
      </c>
      <c r="H48" s="33">
        <f t="shared" si="5"/>
        <v>100</v>
      </c>
    </row>
    <row r="49" spans="1:8" ht="16.5" customHeight="1">
      <c r="A49" s="16" t="s">
        <v>10</v>
      </c>
      <c r="B49" s="22">
        <v>82.075387077894007</v>
      </c>
      <c r="C49" s="22">
        <v>62.628344405095802</v>
      </c>
      <c r="D49" s="22">
        <v>105.649562844138</v>
      </c>
      <c r="E49" s="28">
        <v>0.14045843419138199</v>
      </c>
      <c r="F49" s="22">
        <f t="shared" si="3"/>
        <v>19.447042672798204</v>
      </c>
      <c r="G49" s="22">
        <f t="shared" si="4"/>
        <v>23.574175766243997</v>
      </c>
      <c r="H49" s="33">
        <f t="shared" si="5"/>
        <v>100</v>
      </c>
    </row>
    <row r="50" spans="1:8" ht="16.5" customHeight="1">
      <c r="A50" s="16" t="s">
        <v>100</v>
      </c>
      <c r="B50" s="22">
        <v>114.65034054794501</v>
      </c>
      <c r="C50" s="22">
        <v>90.327674275257607</v>
      </c>
      <c r="D50" s="22">
        <v>143.50442673317499</v>
      </c>
      <c r="E50" s="28">
        <v>0.25789259117150598</v>
      </c>
      <c r="F50" s="22">
        <f t="shared" si="3"/>
        <v>24.3226662726874</v>
      </c>
      <c r="G50" s="22">
        <f t="shared" si="4"/>
        <v>28.854086185229988</v>
      </c>
      <c r="H50" s="33">
        <f t="shared" si="5"/>
        <v>100</v>
      </c>
    </row>
    <row r="51" spans="1:8" ht="16.5" customHeight="1">
      <c r="A51" s="16" t="s">
        <v>33</v>
      </c>
      <c r="B51" s="22">
        <v>113.552425398648</v>
      </c>
      <c r="C51" s="22">
        <v>80.736632187647899</v>
      </c>
      <c r="D51" s="22">
        <v>155.234953360578</v>
      </c>
      <c r="E51" s="28">
        <v>0.47837302148624999</v>
      </c>
      <c r="F51" s="22">
        <f t="shared" si="3"/>
        <v>32.815793211000098</v>
      </c>
      <c r="G51" s="22">
        <f t="shared" si="4"/>
        <v>41.682527961930006</v>
      </c>
      <c r="H51" s="33">
        <f t="shared" si="5"/>
        <v>100</v>
      </c>
    </row>
    <row r="52" spans="1:8" ht="16.5" customHeight="1">
      <c r="A52" s="16" t="s">
        <v>101</v>
      </c>
      <c r="B52" s="22">
        <v>91.822536373255403</v>
      </c>
      <c r="C52" s="22">
        <v>86.235210666935799</v>
      </c>
      <c r="D52" s="22">
        <v>97.676848737604502</v>
      </c>
      <c r="E52" s="28">
        <v>7.1107645558841099e-003</v>
      </c>
      <c r="F52" s="22">
        <f t="shared" si="3"/>
        <v>5.5873257063196036</v>
      </c>
      <c r="G52" s="22">
        <f t="shared" si="4"/>
        <v>5.8543123643490986</v>
      </c>
      <c r="H52" s="33">
        <f t="shared" si="5"/>
        <v>100</v>
      </c>
    </row>
    <row r="53" spans="1:8" ht="16.5" customHeight="1">
      <c r="A53" s="16" t="s">
        <v>70</v>
      </c>
      <c r="B53" s="22">
        <v>103.95212672052899</v>
      </c>
      <c r="C53" s="22">
        <v>94.578063061902597</v>
      </c>
      <c r="D53" s="22">
        <v>114.003852861995</v>
      </c>
      <c r="E53" s="28">
        <v>0.424180453049948</v>
      </c>
      <c r="F53" s="22">
        <f t="shared" si="3"/>
        <v>9.3740636586263975</v>
      </c>
      <c r="G53" s="22">
        <f t="shared" si="4"/>
        <v>10.051726141466006</v>
      </c>
      <c r="H53" s="33">
        <f t="shared" si="5"/>
        <v>100</v>
      </c>
    </row>
    <row r="54" spans="1:8" ht="16.5" customHeight="1">
      <c r="A54" s="16" t="s">
        <v>93</v>
      </c>
      <c r="B54" s="22">
        <v>109.475561218538</v>
      </c>
      <c r="C54" s="22">
        <v>104.002952435898</v>
      </c>
      <c r="D54" s="22">
        <v>115.16139309675501</v>
      </c>
      <c r="E54" s="28">
        <v>4.7803379846689302e-004</v>
      </c>
      <c r="F54" s="22">
        <f t="shared" si="3"/>
        <v>5.4726087826400089</v>
      </c>
      <c r="G54" s="22">
        <f t="shared" si="4"/>
        <v>5.6858318782170016</v>
      </c>
      <c r="H54" s="33">
        <f t="shared" si="5"/>
        <v>100</v>
      </c>
    </row>
    <row r="55" spans="1:8" ht="16.5" customHeight="1">
      <c r="A55" s="16" t="s">
        <v>48</v>
      </c>
      <c r="B55" s="22">
        <v>95.666728347666194</v>
      </c>
      <c r="C55" s="22">
        <v>87.406979161558695</v>
      </c>
      <c r="D55" s="22">
        <v>104.49661537931701</v>
      </c>
      <c r="E55" s="28">
        <v>0.33621744277806798</v>
      </c>
      <c r="F55" s="22">
        <f t="shared" si="3"/>
        <v>8.2597491861074985</v>
      </c>
      <c r="G55" s="22">
        <f t="shared" si="4"/>
        <v>8.8298870316508129</v>
      </c>
      <c r="H55" s="33">
        <f t="shared" si="5"/>
        <v>100</v>
      </c>
    </row>
    <row r="56" spans="1:8" ht="16.5" customHeight="1">
      <c r="A56" s="16" t="s">
        <v>1</v>
      </c>
      <c r="B56" s="22">
        <v>117.466472865881</v>
      </c>
      <c r="C56" s="22">
        <v>107.44307964553001</v>
      </c>
      <c r="D56" s="22">
        <v>128.17316700934799</v>
      </c>
      <c r="E56" s="28">
        <v>3.21375997096141e-004</v>
      </c>
      <c r="F56" s="22">
        <f t="shared" si="3"/>
        <v>10.023393220350997</v>
      </c>
      <c r="G56" s="22">
        <f t="shared" si="4"/>
        <v>10.70669414346699</v>
      </c>
      <c r="H56" s="33">
        <f t="shared" si="5"/>
        <v>100</v>
      </c>
    </row>
    <row r="57" spans="1:8" ht="16.5" customHeight="1">
      <c r="A57" s="16" t="s">
        <v>102</v>
      </c>
      <c r="B57" s="22">
        <v>99.657723826788398</v>
      </c>
      <c r="C57" s="22">
        <v>94.563947846320005</v>
      </c>
      <c r="D57" s="22">
        <v>104.954580297164</v>
      </c>
      <c r="E57" s="28">
        <v>0.90717288879817004</v>
      </c>
      <c r="F57" s="22">
        <f t="shared" si="3"/>
        <v>5.0937759804683935</v>
      </c>
      <c r="G57" s="22">
        <f t="shared" si="4"/>
        <v>5.2968564703756016</v>
      </c>
      <c r="H57" s="33">
        <f t="shared" si="5"/>
        <v>100</v>
      </c>
    </row>
    <row r="58" spans="1:8" ht="16.5" customHeight="1">
      <c r="A58" s="16" t="s">
        <v>29</v>
      </c>
      <c r="B58" s="22">
        <v>91.047566795023698</v>
      </c>
      <c r="C58" s="22">
        <v>84.0647148370943</v>
      </c>
      <c r="D58" s="22">
        <v>98.455668991635207</v>
      </c>
      <c r="E58" s="28">
        <v>1.96929841922346e-002</v>
      </c>
      <c r="F58" s="22">
        <f t="shared" si="3"/>
        <v>6.9828519579293982</v>
      </c>
      <c r="G58" s="22">
        <f t="shared" si="4"/>
        <v>7.4081021966115088</v>
      </c>
      <c r="H58" s="33">
        <f t="shared" si="5"/>
        <v>100</v>
      </c>
    </row>
    <row r="59" spans="1:8" ht="16.5" customHeight="1">
      <c r="A59" s="16" t="s">
        <v>55</v>
      </c>
      <c r="B59" s="22">
        <v>100.152852447366</v>
      </c>
      <c r="C59" s="22">
        <v>85.0982153074781</v>
      </c>
      <c r="D59" s="22">
        <v>117.10286083749099</v>
      </c>
      <c r="E59" s="28">
        <v>0.98340751599772003</v>
      </c>
      <c r="F59" s="22">
        <f t="shared" si="3"/>
        <v>15.054637139887902</v>
      </c>
      <c r="G59" s="22">
        <f t="shared" si="4"/>
        <v>16.950008390124992</v>
      </c>
      <c r="H59" s="33">
        <f t="shared" si="5"/>
        <v>100</v>
      </c>
    </row>
    <row r="60" spans="1:8" ht="16.5" customHeight="1">
      <c r="A60" s="17" t="s">
        <v>94</v>
      </c>
      <c r="B60" s="23">
        <v>116.18542701829099</v>
      </c>
      <c r="C60" s="23">
        <v>89.664661545619396</v>
      </c>
      <c r="D60" s="23">
        <v>148.090801520117</v>
      </c>
      <c r="E60" s="29">
        <v>0.25272152831056299</v>
      </c>
      <c r="F60" s="23">
        <f t="shared" si="3"/>
        <v>26.520765472671599</v>
      </c>
      <c r="G60" s="23">
        <f t="shared" si="4"/>
        <v>31.905374501826003</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88">
    <tabColor rgb="FFFFFF00"/>
  </sheetPr>
  <dimension ref="A1:R62"/>
  <sheetViews>
    <sheetView view="pageBreakPreview"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92</v>
      </c>
      <c r="D1" s="26"/>
      <c r="F1" s="31"/>
      <c r="G1" s="31"/>
      <c r="H1" s="31"/>
    </row>
    <row r="2" spans="1:18" s="10" customFormat="1" ht="14.25">
      <c r="A2" s="12" t="s">
        <v>119</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151.24630045427801</v>
      </c>
      <c r="C5" s="21">
        <v>121.45926591859801</v>
      </c>
      <c r="D5" s="21">
        <v>186.12426749010899</v>
      </c>
      <c r="E5" s="27">
        <v>1.10667109375795e-004</v>
      </c>
      <c r="F5" s="21">
        <f t="shared" ref="F5:F29" si="0">ABS(B5-C5)</f>
        <v>29.787034535680007</v>
      </c>
      <c r="G5" s="21">
        <f t="shared" ref="G5:G29" si="1">ABS(B5-D5)</f>
        <v>34.877967035830977</v>
      </c>
      <c r="H5" s="32">
        <f t="shared" ref="H5:H30" si="2">$B$30</f>
        <v>100</v>
      </c>
    </row>
    <row r="6" spans="1:18" ht="16.5" customHeight="1">
      <c r="A6" s="16" t="s">
        <v>72</v>
      </c>
      <c r="B6" s="22">
        <v>92.067937063855894</v>
      </c>
      <c r="C6" s="22">
        <v>62.105308852287699</v>
      </c>
      <c r="D6" s="22">
        <v>131.438091791413</v>
      </c>
      <c r="E6" s="28">
        <v>0.71496679220991799</v>
      </c>
      <c r="F6" s="22">
        <f t="shared" si="0"/>
        <v>29.962628211568195</v>
      </c>
      <c r="G6" s="22">
        <f t="shared" si="1"/>
        <v>39.370154727557107</v>
      </c>
      <c r="H6" s="33">
        <f t="shared" si="2"/>
        <v>100</v>
      </c>
    </row>
    <row r="7" spans="1:18" ht="16.5" customHeight="1">
      <c r="A7" s="16" t="s">
        <v>89</v>
      </c>
      <c r="B7" s="22">
        <v>160.38225273381099</v>
      </c>
      <c r="C7" s="22">
        <v>58.5646685995223</v>
      </c>
      <c r="D7" s="22">
        <v>349.09590394303098</v>
      </c>
      <c r="E7" s="28">
        <v>0.36314119196935901</v>
      </c>
      <c r="F7" s="22">
        <f t="shared" si="0"/>
        <v>101.81758413428869</v>
      </c>
      <c r="G7" s="22">
        <f t="shared" si="1"/>
        <v>188.71365120921999</v>
      </c>
      <c r="H7" s="33">
        <f t="shared" si="2"/>
        <v>100</v>
      </c>
    </row>
    <row r="8" spans="1:18" ht="16.5" customHeight="1">
      <c r="A8" s="16" t="s">
        <v>58</v>
      </c>
      <c r="B8" s="22">
        <v>137.89583841296201</v>
      </c>
      <c r="C8" s="22">
        <v>98.944927215248399</v>
      </c>
      <c r="D8" s="22">
        <v>187.07708615211999</v>
      </c>
      <c r="E8" s="28">
        <v>4.83053522575028e-002</v>
      </c>
      <c r="F8" s="22">
        <f t="shared" si="0"/>
        <v>38.950911197713609</v>
      </c>
      <c r="G8" s="22">
        <f t="shared" si="1"/>
        <v>49.181247739157982</v>
      </c>
      <c r="H8" s="33">
        <f t="shared" si="2"/>
        <v>100</v>
      </c>
    </row>
    <row r="9" spans="1:18" ht="16.5" customHeight="1">
      <c r="A9" s="16" t="s">
        <v>95</v>
      </c>
      <c r="B9" s="22">
        <v>291.44353498294498</v>
      </c>
      <c r="C9" s="22">
        <v>125.489486383794</v>
      </c>
      <c r="D9" s="22">
        <v>574.295223186361</v>
      </c>
      <c r="E9" s="28">
        <v>4.1043094565782496e-003</v>
      </c>
      <c r="F9" s="22">
        <f t="shared" si="0"/>
        <v>165.95404859915098</v>
      </c>
      <c r="G9" s="22">
        <f t="shared" si="1"/>
        <v>282.85168820341602</v>
      </c>
      <c r="H9" s="33">
        <f t="shared" si="2"/>
        <v>100</v>
      </c>
    </row>
    <row r="10" spans="1:18" ht="16.5" customHeight="1">
      <c r="A10" s="16" t="s">
        <v>85</v>
      </c>
      <c r="B10" s="22">
        <v>136.30205046863401</v>
      </c>
      <c r="C10" s="22">
        <v>103.752925008291</v>
      </c>
      <c r="D10" s="22">
        <v>175.82355662713999</v>
      </c>
      <c r="E10" s="28">
        <v>2.0755804673957799e-002</v>
      </c>
      <c r="F10" s="22">
        <f t="shared" si="0"/>
        <v>32.549125460343006</v>
      </c>
      <c r="G10" s="22">
        <f t="shared" si="1"/>
        <v>39.521506158505986</v>
      </c>
      <c r="H10" s="33">
        <f t="shared" si="2"/>
        <v>100</v>
      </c>
    </row>
    <row r="11" spans="1:18" ht="16.5" customHeight="1">
      <c r="A11" s="16" t="s">
        <v>43</v>
      </c>
      <c r="B11" s="22">
        <v>68.642957146750604</v>
      </c>
      <c r="C11" s="22">
        <v>13.7961170382122</v>
      </c>
      <c r="D11" s="22">
        <v>200.56295813571199</v>
      </c>
      <c r="E11" s="28">
        <v>0.67714116049228901</v>
      </c>
      <c r="F11" s="22">
        <f t="shared" si="0"/>
        <v>54.846840108538402</v>
      </c>
      <c r="G11" s="22">
        <f t="shared" si="1"/>
        <v>131.92000098896139</v>
      </c>
      <c r="H11" s="33">
        <f t="shared" si="2"/>
        <v>100</v>
      </c>
    </row>
    <row r="12" spans="1:18" ht="16.5" customHeight="1">
      <c r="A12" s="16" t="s">
        <v>64</v>
      </c>
      <c r="B12" s="22">
        <v>128.473255012278</v>
      </c>
      <c r="C12" s="22">
        <v>79.4960485394991</v>
      </c>
      <c r="D12" s="22">
        <v>196.39558201389599</v>
      </c>
      <c r="E12" s="28">
        <v>0.30418423135978301</v>
      </c>
      <c r="F12" s="22">
        <f t="shared" si="0"/>
        <v>48.977206472778903</v>
      </c>
      <c r="G12" s="22">
        <f t="shared" si="1"/>
        <v>67.922327001617987</v>
      </c>
      <c r="H12" s="33">
        <f t="shared" si="2"/>
        <v>100</v>
      </c>
    </row>
    <row r="13" spans="1:18" ht="16.5" customHeight="1">
      <c r="A13" s="16" t="s">
        <v>77</v>
      </c>
      <c r="B13" s="22">
        <v>173.50957132222999</v>
      </c>
      <c r="C13" s="22">
        <v>97.040078241936001</v>
      </c>
      <c r="D13" s="22">
        <v>286.19621825123198</v>
      </c>
      <c r="E13" s="28">
        <v>4.64468455002542e-002</v>
      </c>
      <c r="F13" s="22">
        <f t="shared" si="0"/>
        <v>76.469493080293987</v>
      </c>
      <c r="G13" s="22">
        <f t="shared" si="1"/>
        <v>112.68664692900199</v>
      </c>
      <c r="H13" s="33">
        <f t="shared" si="2"/>
        <v>100</v>
      </c>
    </row>
    <row r="14" spans="1:18" ht="16.5" customHeight="1">
      <c r="A14" s="16" t="s">
        <v>42</v>
      </c>
      <c r="B14" s="22">
        <v>66.534738942464699</v>
      </c>
      <c r="C14" s="22">
        <v>56.110737720972601</v>
      </c>
      <c r="D14" s="22">
        <v>78.333104608628503</v>
      </c>
      <c r="E14" s="28">
        <v>1.01218020254201e-006</v>
      </c>
      <c r="F14" s="22">
        <f t="shared" si="0"/>
        <v>10.424001221492098</v>
      </c>
      <c r="G14" s="22">
        <f t="shared" si="1"/>
        <v>11.798365666163804</v>
      </c>
      <c r="H14" s="33">
        <f t="shared" si="2"/>
        <v>100</v>
      </c>
    </row>
    <row r="15" spans="1:18" ht="16.5" customHeight="1">
      <c r="A15" s="16" t="s">
        <v>96</v>
      </c>
      <c r="B15" s="22">
        <v>171.85543159431299</v>
      </c>
      <c r="C15" s="22">
        <v>112.23228869864499</v>
      </c>
      <c r="D15" s="22">
        <v>251.81961570832399</v>
      </c>
      <c r="E15" s="28">
        <v>7.6681726875158498e-003</v>
      </c>
      <c r="F15" s="22">
        <f t="shared" si="0"/>
        <v>59.623142895667996</v>
      </c>
      <c r="G15" s="22">
        <f t="shared" si="1"/>
        <v>79.964184114011005</v>
      </c>
      <c r="H15" s="33">
        <f t="shared" si="2"/>
        <v>100</v>
      </c>
    </row>
    <row r="16" spans="1:18" ht="16.5" customHeight="1">
      <c r="A16" s="16" t="s">
        <v>98</v>
      </c>
      <c r="B16" s="22">
        <v>116.46505930256301</v>
      </c>
      <c r="C16" s="22">
        <v>74.598732586693998</v>
      </c>
      <c r="D16" s="22">
        <v>173.29925528255899</v>
      </c>
      <c r="E16" s="28">
        <v>0.52393815658319198</v>
      </c>
      <c r="F16" s="22">
        <f t="shared" si="0"/>
        <v>41.866326715869008</v>
      </c>
      <c r="G16" s="22">
        <f t="shared" si="1"/>
        <v>56.834195979995982</v>
      </c>
      <c r="H16" s="33">
        <f t="shared" si="2"/>
        <v>100</v>
      </c>
    </row>
    <row r="17" spans="1:8" ht="16.5" customHeight="1">
      <c r="A17" s="16" t="s">
        <v>99</v>
      </c>
      <c r="B17" s="22">
        <v>64.596551265917498</v>
      </c>
      <c r="C17" s="22">
        <v>17.378416478366301</v>
      </c>
      <c r="D17" s="22">
        <v>165.38142481761801</v>
      </c>
      <c r="E17" s="28">
        <v>0.49646654054536099</v>
      </c>
      <c r="F17" s="22">
        <f t="shared" si="0"/>
        <v>47.218134787551193</v>
      </c>
      <c r="G17" s="22">
        <f t="shared" si="1"/>
        <v>100.78487355170051</v>
      </c>
      <c r="H17" s="33">
        <f t="shared" si="2"/>
        <v>100</v>
      </c>
    </row>
    <row r="18" spans="1:8" ht="16.5" customHeight="1">
      <c r="A18" s="16" t="s">
        <v>10</v>
      </c>
      <c r="B18" s="22">
        <v>58.789336011279097</v>
      </c>
      <c r="C18" s="22">
        <v>6.6024350017462101</v>
      </c>
      <c r="D18" s="22">
        <v>212.25834030187201</v>
      </c>
      <c r="E18" s="28">
        <v>0.62482484619002299</v>
      </c>
      <c r="F18" s="22">
        <f t="shared" si="0"/>
        <v>52.186901009532889</v>
      </c>
      <c r="G18" s="22">
        <f t="shared" si="1"/>
        <v>153.46900429059292</v>
      </c>
      <c r="H18" s="33">
        <f t="shared" si="2"/>
        <v>100</v>
      </c>
    </row>
    <row r="19" spans="1:8" ht="16.5" customHeight="1">
      <c r="A19" s="16" t="s">
        <v>100</v>
      </c>
      <c r="B19" s="22">
        <v>164.56149237932499</v>
      </c>
      <c r="C19" s="22">
        <v>60.0907463335949</v>
      </c>
      <c r="D19" s="22">
        <v>358.19264262188199</v>
      </c>
      <c r="E19" s="28">
        <v>0.33158562271827302</v>
      </c>
      <c r="F19" s="22">
        <f t="shared" si="0"/>
        <v>104.4707460457301</v>
      </c>
      <c r="G19" s="22">
        <f t="shared" si="1"/>
        <v>193.631150242557</v>
      </c>
      <c r="H19" s="33">
        <f t="shared" si="2"/>
        <v>100</v>
      </c>
    </row>
    <row r="20" spans="1:8" ht="16.5" customHeight="1">
      <c r="A20" s="16" t="s">
        <v>33</v>
      </c>
      <c r="B20" s="22">
        <v>72.652876692025302</v>
      </c>
      <c r="C20" s="22">
        <v>0.94958286514380497</v>
      </c>
      <c r="D20" s="22">
        <v>404.23016783459099</v>
      </c>
      <c r="E20" s="28">
        <v>0.91610150359082299</v>
      </c>
      <c r="F20" s="22">
        <f t="shared" si="0"/>
        <v>71.703293826881492</v>
      </c>
      <c r="G20" s="22">
        <f t="shared" si="1"/>
        <v>331.57729114256568</v>
      </c>
      <c r="H20" s="33">
        <f t="shared" si="2"/>
        <v>100</v>
      </c>
    </row>
    <row r="21" spans="1:8" ht="16.5" customHeight="1">
      <c r="A21" s="16" t="s">
        <v>101</v>
      </c>
      <c r="B21" s="22">
        <v>72.715620688102504</v>
      </c>
      <c r="C21" s="22">
        <v>53.2318951575458</v>
      </c>
      <c r="D21" s="22">
        <v>96.995150756397507</v>
      </c>
      <c r="E21" s="28">
        <v>3.5097428882504098e-002</v>
      </c>
      <c r="F21" s="22">
        <f t="shared" si="0"/>
        <v>19.483725530556704</v>
      </c>
      <c r="G21" s="22">
        <f t="shared" si="1"/>
        <v>24.279530068295003</v>
      </c>
      <c r="H21" s="33">
        <f t="shared" si="2"/>
        <v>100</v>
      </c>
    </row>
    <row r="22" spans="1:8" ht="16.5" customHeight="1">
      <c r="A22" s="16" t="s">
        <v>70</v>
      </c>
      <c r="B22" s="22">
        <v>130.324471243636</v>
      </c>
      <c r="C22" s="22">
        <v>86.579859424859094</v>
      </c>
      <c r="D22" s="22">
        <v>188.363319069266</v>
      </c>
      <c r="E22" s="28">
        <v>0.19438317332850599</v>
      </c>
      <c r="F22" s="22">
        <f t="shared" si="0"/>
        <v>43.744611818776903</v>
      </c>
      <c r="G22" s="22">
        <f t="shared" si="1"/>
        <v>58.03884782563</v>
      </c>
      <c r="H22" s="33">
        <f t="shared" si="2"/>
        <v>100</v>
      </c>
    </row>
    <row r="23" spans="1:8" ht="16.5" customHeight="1">
      <c r="A23" s="16" t="s">
        <v>93</v>
      </c>
      <c r="B23" s="22">
        <v>98.053796356333805</v>
      </c>
      <c r="C23" s="22">
        <v>76.288002165416202</v>
      </c>
      <c r="D23" s="22">
        <v>124.095672158588</v>
      </c>
      <c r="E23" s="28">
        <v>0.91744234445502804</v>
      </c>
      <c r="F23" s="22">
        <f t="shared" si="0"/>
        <v>21.765794190917603</v>
      </c>
      <c r="G23" s="22">
        <f t="shared" si="1"/>
        <v>26.041875802254197</v>
      </c>
      <c r="H23" s="33">
        <f t="shared" si="2"/>
        <v>100</v>
      </c>
    </row>
    <row r="24" spans="1:8" ht="16.5" customHeight="1">
      <c r="A24" s="16" t="s">
        <v>48</v>
      </c>
      <c r="B24" s="22">
        <v>151.69310162428201</v>
      </c>
      <c r="C24" s="22">
        <v>107.33281803876901</v>
      </c>
      <c r="D24" s="22">
        <v>208.21756978871201</v>
      </c>
      <c r="E24" s="28">
        <v>1.28691716133862e-002</v>
      </c>
      <c r="F24" s="22">
        <f t="shared" si="0"/>
        <v>44.360283585513002</v>
      </c>
      <c r="G24" s="22">
        <f t="shared" si="1"/>
        <v>56.524468164430004</v>
      </c>
      <c r="H24" s="33">
        <f t="shared" si="2"/>
        <v>100</v>
      </c>
    </row>
    <row r="25" spans="1:8" ht="16.5" customHeight="1">
      <c r="A25" s="16" t="s">
        <v>1</v>
      </c>
      <c r="B25" s="22">
        <v>115.847297104229</v>
      </c>
      <c r="C25" s="22">
        <v>75.655492369028295</v>
      </c>
      <c r="D25" s="22">
        <v>169.75094454099499</v>
      </c>
      <c r="E25" s="28">
        <v>0.51878854376071604</v>
      </c>
      <c r="F25" s="22">
        <f t="shared" si="0"/>
        <v>40.191804735200705</v>
      </c>
      <c r="G25" s="22">
        <f t="shared" si="1"/>
        <v>53.903647436765993</v>
      </c>
      <c r="H25" s="33">
        <f t="shared" si="2"/>
        <v>100</v>
      </c>
    </row>
    <row r="26" spans="1:8" ht="16.5" customHeight="1">
      <c r="A26" s="16" t="s">
        <v>102</v>
      </c>
      <c r="B26" s="22">
        <v>81.541863298806504</v>
      </c>
      <c r="C26" s="22">
        <v>62.069549201860902</v>
      </c>
      <c r="D26" s="22">
        <v>105.18536126130699</v>
      </c>
      <c r="E26" s="28">
        <v>0.130710570465008</v>
      </c>
      <c r="F26" s="22">
        <f t="shared" si="0"/>
        <v>19.472314096945603</v>
      </c>
      <c r="G26" s="22">
        <f t="shared" si="1"/>
        <v>23.64349796250049</v>
      </c>
      <c r="H26" s="33">
        <f t="shared" si="2"/>
        <v>100</v>
      </c>
    </row>
    <row r="27" spans="1:8" ht="16.5" customHeight="1">
      <c r="A27" s="16" t="s">
        <v>29</v>
      </c>
      <c r="B27" s="22">
        <v>85.029932284707201</v>
      </c>
      <c r="C27" s="22">
        <v>58.876192328821702</v>
      </c>
      <c r="D27" s="22">
        <v>118.825180724584</v>
      </c>
      <c r="E27" s="28">
        <v>0.38563925278873101</v>
      </c>
      <c r="F27" s="22">
        <f t="shared" si="0"/>
        <v>26.153739955885499</v>
      </c>
      <c r="G27" s="22">
        <f t="shared" si="1"/>
        <v>33.795248439876801</v>
      </c>
      <c r="H27" s="33">
        <f t="shared" si="2"/>
        <v>100</v>
      </c>
    </row>
    <row r="28" spans="1:8" ht="16.5" customHeight="1">
      <c r="A28" s="16" t="s">
        <v>55</v>
      </c>
      <c r="B28" s="22">
        <v>108.82246135975301</v>
      </c>
      <c r="C28" s="22">
        <v>56.165354152838397</v>
      </c>
      <c r="D28" s="22">
        <v>190.10410354791199</v>
      </c>
      <c r="E28" s="28">
        <v>0.88676520252812396</v>
      </c>
      <c r="F28" s="22">
        <f t="shared" si="0"/>
        <v>52.65710720691461</v>
      </c>
      <c r="G28" s="22">
        <f t="shared" si="1"/>
        <v>81.281642188158983</v>
      </c>
      <c r="H28" s="33">
        <f t="shared" si="2"/>
        <v>100</v>
      </c>
    </row>
    <row r="29" spans="1:8" ht="16.5" customHeight="1">
      <c r="A29" s="17" t="s">
        <v>94</v>
      </c>
      <c r="B29" s="23">
        <v>152.02108720783099</v>
      </c>
      <c r="C29" s="23">
        <v>55.511532234444097</v>
      </c>
      <c r="D29" s="23">
        <v>330.89657959413398</v>
      </c>
      <c r="E29" s="29">
        <v>0.43432982337967402</v>
      </c>
      <c r="F29" s="23">
        <f t="shared" si="0"/>
        <v>96.509554973386884</v>
      </c>
      <c r="G29" s="23">
        <f t="shared" si="1"/>
        <v>178.87549238630299</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92</v>
      </c>
      <c r="D32" s="26"/>
      <c r="F32" s="31"/>
      <c r="G32" s="31"/>
      <c r="H32" s="31"/>
    </row>
    <row r="33" spans="1:18" s="10" customFormat="1" ht="14.25">
      <c r="A33" s="12" t="s">
        <v>104</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164.80760812661501</v>
      </c>
      <c r="C36" s="21">
        <v>125.75789173602</v>
      </c>
      <c r="D36" s="21">
        <v>212.14461937828099</v>
      </c>
      <c r="E36" s="27">
        <v>1.2947296558540899e-004</v>
      </c>
      <c r="F36" s="21">
        <f t="shared" ref="F36:F60" si="3">ABS(B36-C36)</f>
        <v>39.049716390595009</v>
      </c>
      <c r="G36" s="21">
        <f t="shared" ref="G36:G60" si="4">ABS(B36-D36)</f>
        <v>47.337011251665984</v>
      </c>
      <c r="H36" s="32">
        <f t="shared" ref="H36:H61" si="5">$B$61</f>
        <v>100</v>
      </c>
    </row>
    <row r="37" spans="1:18" ht="16.5" customHeight="1">
      <c r="A37" s="16" t="s">
        <v>72</v>
      </c>
      <c r="B37" s="22">
        <v>200.56599494443699</v>
      </c>
      <c r="C37" s="22">
        <v>145.716557123212</v>
      </c>
      <c r="D37" s="22">
        <v>269.25831376580697</v>
      </c>
      <c r="E37" s="28">
        <v>4.1534567711831701e-006</v>
      </c>
      <c r="F37" s="22">
        <f t="shared" si="3"/>
        <v>54.849437821224996</v>
      </c>
      <c r="G37" s="22">
        <f t="shared" si="4"/>
        <v>68.69231882136998</v>
      </c>
      <c r="H37" s="33">
        <f t="shared" si="5"/>
        <v>100</v>
      </c>
    </row>
    <row r="38" spans="1:18" ht="16.5" customHeight="1">
      <c r="A38" s="16" t="s">
        <v>89</v>
      </c>
      <c r="B38" s="22">
        <v>38.348738256350003</v>
      </c>
      <c r="C38" s="22">
        <v>0.50122316425925795</v>
      </c>
      <c r="D38" s="22">
        <v>213.36687007344199</v>
      </c>
      <c r="E38" s="28">
        <v>0.492759839707759</v>
      </c>
      <c r="F38" s="22">
        <f t="shared" si="3"/>
        <v>37.847515092090745</v>
      </c>
      <c r="G38" s="22">
        <f t="shared" si="4"/>
        <v>175.01813181709198</v>
      </c>
      <c r="H38" s="33">
        <f t="shared" si="5"/>
        <v>100</v>
      </c>
    </row>
    <row r="39" spans="1:18" ht="16.5" customHeight="1">
      <c r="A39" s="16" t="s">
        <v>58</v>
      </c>
      <c r="B39" s="22">
        <v>141.09741666423599</v>
      </c>
      <c r="C39" s="22">
        <v>92.961368108153707</v>
      </c>
      <c r="D39" s="22">
        <v>205.29850503095</v>
      </c>
      <c r="E39" s="28">
        <v>9.2282016337164902e-002</v>
      </c>
      <c r="F39" s="22">
        <f t="shared" si="3"/>
        <v>48.136048556082287</v>
      </c>
      <c r="G39" s="22">
        <f t="shared" si="4"/>
        <v>64.201088366714004</v>
      </c>
      <c r="H39" s="33">
        <f t="shared" si="5"/>
        <v>100</v>
      </c>
    </row>
    <row r="40" spans="1:18" ht="16.5" customHeight="1">
      <c r="A40" s="16" t="s">
        <v>95</v>
      </c>
      <c r="B40" s="22">
        <v>120.836681995966</v>
      </c>
      <c r="C40" s="22">
        <v>13.5707662789723</v>
      </c>
      <c r="D40" s="22">
        <v>436.279694724362</v>
      </c>
      <c r="E40" s="28">
        <v>0.90402475801971305</v>
      </c>
      <c r="F40" s="22">
        <f t="shared" si="3"/>
        <v>107.2659157169937</v>
      </c>
      <c r="G40" s="22">
        <f t="shared" si="4"/>
        <v>315.44301272839601</v>
      </c>
      <c r="H40" s="33">
        <f t="shared" si="5"/>
        <v>100</v>
      </c>
    </row>
    <row r="41" spans="1:18" ht="16.5" customHeight="1">
      <c r="A41" s="16" t="s">
        <v>85</v>
      </c>
      <c r="B41" s="22">
        <v>112.22081831243599</v>
      </c>
      <c r="C41" s="22">
        <v>76.7451517763174</v>
      </c>
      <c r="D41" s="22">
        <v>158.42845842463799</v>
      </c>
      <c r="E41" s="28">
        <v>0.57619337867222198</v>
      </c>
      <c r="F41" s="22">
        <f t="shared" si="3"/>
        <v>35.475666536118595</v>
      </c>
      <c r="G41" s="22">
        <f t="shared" si="4"/>
        <v>46.207640112202</v>
      </c>
      <c r="H41" s="33">
        <f t="shared" si="5"/>
        <v>100</v>
      </c>
    </row>
    <row r="42" spans="1:18" ht="16.5" customHeight="1">
      <c r="A42" s="16" t="s">
        <v>43</v>
      </c>
      <c r="B42" s="22">
        <v>138.739321882442</v>
      </c>
      <c r="C42" s="22">
        <v>37.325053278367903</v>
      </c>
      <c r="D42" s="22">
        <v>355.20327759749301</v>
      </c>
      <c r="E42" s="28">
        <v>0.71637091717733403</v>
      </c>
      <c r="F42" s="22">
        <f t="shared" si="3"/>
        <v>101.4142686040741</v>
      </c>
      <c r="G42" s="22">
        <f t="shared" si="4"/>
        <v>216.46395571505101</v>
      </c>
      <c r="H42" s="33">
        <f t="shared" si="5"/>
        <v>100</v>
      </c>
    </row>
    <row r="43" spans="1:18" ht="16.5" customHeight="1">
      <c r="A43" s="16" t="s">
        <v>64</v>
      </c>
      <c r="B43" s="22">
        <v>119.677280705345</v>
      </c>
      <c r="C43" s="22">
        <v>65.373207245469999</v>
      </c>
      <c r="D43" s="22">
        <v>200.81151768218101</v>
      </c>
      <c r="E43" s="28">
        <v>0.59831537460859396</v>
      </c>
      <c r="F43" s="22">
        <f t="shared" si="3"/>
        <v>54.304073459874999</v>
      </c>
      <c r="G43" s="22">
        <f t="shared" si="4"/>
        <v>81.134236976836007</v>
      </c>
      <c r="H43" s="33">
        <f t="shared" si="5"/>
        <v>100</v>
      </c>
    </row>
    <row r="44" spans="1:18" ht="16.5" customHeight="1">
      <c r="A44" s="16" t="s">
        <v>77</v>
      </c>
      <c r="B44" s="22">
        <v>175.87242107102099</v>
      </c>
      <c r="C44" s="22">
        <v>84.196814909340006</v>
      </c>
      <c r="D44" s="22">
        <v>323.457994577411</v>
      </c>
      <c r="E44" s="28">
        <v>0.109707774754425</v>
      </c>
      <c r="F44" s="22">
        <f t="shared" si="3"/>
        <v>91.675606161680989</v>
      </c>
      <c r="G44" s="22">
        <f t="shared" si="4"/>
        <v>147.58557350639001</v>
      </c>
      <c r="H44" s="33">
        <f t="shared" si="5"/>
        <v>100</v>
      </c>
    </row>
    <row r="45" spans="1:18" ht="16.5" customHeight="1">
      <c r="A45" s="16" t="s">
        <v>42</v>
      </c>
      <c r="B45" s="22">
        <v>73.006609334312003</v>
      </c>
      <c r="C45" s="22">
        <v>60.1120482005906</v>
      </c>
      <c r="D45" s="22">
        <v>87.846920218188302</v>
      </c>
      <c r="E45" s="28">
        <v>9.5653441287568697e-004</v>
      </c>
      <c r="F45" s="22">
        <f t="shared" si="3"/>
        <v>12.894561133721403</v>
      </c>
      <c r="G45" s="22">
        <f t="shared" si="4"/>
        <v>14.840310883876299</v>
      </c>
      <c r="H45" s="33">
        <f t="shared" si="5"/>
        <v>100</v>
      </c>
    </row>
    <row r="46" spans="1:18" ht="16.5" customHeight="1">
      <c r="A46" s="16" t="s">
        <v>96</v>
      </c>
      <c r="B46" s="22">
        <v>162.62822422789401</v>
      </c>
      <c r="C46" s="22">
        <v>88.834978065624298</v>
      </c>
      <c r="D46" s="22">
        <v>272.880703277066</v>
      </c>
      <c r="E46" s="28">
        <v>9.5489793262880401e-002</v>
      </c>
      <c r="F46" s="22">
        <f t="shared" si="3"/>
        <v>73.79324616226971</v>
      </c>
      <c r="G46" s="22">
        <f t="shared" si="4"/>
        <v>110.252479049172</v>
      </c>
      <c r="H46" s="33">
        <f t="shared" si="5"/>
        <v>100</v>
      </c>
    </row>
    <row r="47" spans="1:18" ht="16.5" customHeight="1">
      <c r="A47" s="16" t="s">
        <v>98</v>
      </c>
      <c r="B47" s="22">
        <v>73.161503330213407</v>
      </c>
      <c r="C47" s="22">
        <v>33.384577451394101</v>
      </c>
      <c r="D47" s="22">
        <v>138.89258993360201</v>
      </c>
      <c r="E47" s="28">
        <v>0.42442707589533002</v>
      </c>
      <c r="F47" s="22">
        <f t="shared" si="3"/>
        <v>39.776925878819306</v>
      </c>
      <c r="G47" s="22">
        <f t="shared" si="4"/>
        <v>65.731086603388604</v>
      </c>
      <c r="H47" s="33">
        <f t="shared" si="5"/>
        <v>100</v>
      </c>
    </row>
    <row r="48" spans="1:18" ht="16.5" customHeight="1">
      <c r="A48" s="16" t="s">
        <v>99</v>
      </c>
      <c r="B48" s="22">
        <v>25.253429984434</v>
      </c>
      <c r="C48" s="22">
        <v>0.33006572473350498</v>
      </c>
      <c r="D48" s="22">
        <v>140.50645625883899</v>
      </c>
      <c r="E48" s="28">
        <v>0.216403792211108</v>
      </c>
      <c r="F48" s="22">
        <f t="shared" si="3"/>
        <v>24.923364259700495</v>
      </c>
      <c r="G48" s="22">
        <f t="shared" si="4"/>
        <v>115.25302627440499</v>
      </c>
      <c r="H48" s="33">
        <f t="shared" si="5"/>
        <v>100</v>
      </c>
    </row>
    <row r="49" spans="1:8" ht="16.5" customHeight="1">
      <c r="A49" s="16" t="s">
        <v>10</v>
      </c>
      <c r="B49" s="22">
        <v>160.38154497812801</v>
      </c>
      <c r="C49" s="22">
        <v>43.147462665616303</v>
      </c>
      <c r="D49" s="22">
        <v>410.61214419551197</v>
      </c>
      <c r="E49" s="28">
        <v>0.52414102232214499</v>
      </c>
      <c r="F49" s="22">
        <f t="shared" si="3"/>
        <v>117.2340823125117</v>
      </c>
      <c r="G49" s="22">
        <f t="shared" si="4"/>
        <v>250.23059921738397</v>
      </c>
      <c r="H49" s="33">
        <f t="shared" si="5"/>
        <v>100</v>
      </c>
    </row>
    <row r="50" spans="1:8" ht="16.5" customHeight="1">
      <c r="A50" s="16" t="s">
        <v>100</v>
      </c>
      <c r="B50" s="22">
        <v>268.51317313651799</v>
      </c>
      <c r="C50" s="22">
        <v>98.049408405841405</v>
      </c>
      <c r="D50" s="22">
        <v>584.45898657054499</v>
      </c>
      <c r="E50" s="28">
        <v>2.8925088173196601e-002</v>
      </c>
      <c r="F50" s="22">
        <f t="shared" si="3"/>
        <v>170.46376473067659</v>
      </c>
      <c r="G50" s="22">
        <f t="shared" si="4"/>
        <v>315.945813434027</v>
      </c>
      <c r="H50" s="33">
        <f t="shared" si="5"/>
        <v>100</v>
      </c>
    </row>
    <row r="51" spans="1:8" ht="16.5" customHeight="1">
      <c r="A51" s="16" t="s">
        <v>33</v>
      </c>
      <c r="B51" s="22">
        <v>0</v>
      </c>
      <c r="C51" s="22">
        <v>0</v>
      </c>
      <c r="D51" s="22">
        <v>0</v>
      </c>
      <c r="E51" s="28">
        <v>0.53729927265705801</v>
      </c>
      <c r="F51" s="22">
        <f t="shared" si="3"/>
        <v>0</v>
      </c>
      <c r="G51" s="22">
        <f t="shared" si="4"/>
        <v>0</v>
      </c>
      <c r="H51" s="33">
        <f t="shared" si="5"/>
        <v>100</v>
      </c>
    </row>
    <row r="52" spans="1:8" ht="16.5" customHeight="1">
      <c r="A52" s="16" t="s">
        <v>101</v>
      </c>
      <c r="B52" s="22">
        <v>56.429075309339801</v>
      </c>
      <c r="C52" s="22">
        <v>34.916905541169903</v>
      </c>
      <c r="D52" s="22">
        <v>86.262476083638305</v>
      </c>
      <c r="E52" s="28">
        <v>9.9939656679361999e-003</v>
      </c>
      <c r="F52" s="22">
        <f t="shared" si="3"/>
        <v>21.512169768169898</v>
      </c>
      <c r="G52" s="22">
        <f t="shared" si="4"/>
        <v>29.833400774298504</v>
      </c>
      <c r="H52" s="33">
        <f t="shared" si="5"/>
        <v>100</v>
      </c>
    </row>
    <row r="53" spans="1:8" ht="16.5" customHeight="1">
      <c r="A53" s="16" t="s">
        <v>70</v>
      </c>
      <c r="B53" s="22">
        <v>88.269545920681296</v>
      </c>
      <c r="C53" s="22">
        <v>46.953665616559498</v>
      </c>
      <c r="D53" s="22">
        <v>150.953895285839</v>
      </c>
      <c r="E53" s="28">
        <v>0.749054097897765</v>
      </c>
      <c r="F53" s="22">
        <f t="shared" si="3"/>
        <v>41.315880304121798</v>
      </c>
      <c r="G53" s="22">
        <f t="shared" si="4"/>
        <v>62.684349365157701</v>
      </c>
      <c r="H53" s="33">
        <f t="shared" si="5"/>
        <v>100</v>
      </c>
    </row>
    <row r="54" spans="1:8" ht="16.5" customHeight="1">
      <c r="A54" s="16" t="s">
        <v>93</v>
      </c>
      <c r="B54" s="22">
        <v>123.282295772282</v>
      </c>
      <c r="C54" s="22">
        <v>93.366602514999897</v>
      </c>
      <c r="D54" s="22">
        <v>159.73012580053401</v>
      </c>
      <c r="E54" s="28">
        <v>0.13114976412768301</v>
      </c>
      <c r="F54" s="22">
        <f t="shared" si="3"/>
        <v>29.915693257282101</v>
      </c>
      <c r="G54" s="22">
        <f t="shared" si="4"/>
        <v>36.447830028252014</v>
      </c>
      <c r="H54" s="33">
        <f t="shared" si="5"/>
        <v>100</v>
      </c>
    </row>
    <row r="55" spans="1:8" ht="16.5" customHeight="1">
      <c r="A55" s="16" t="s">
        <v>48</v>
      </c>
      <c r="B55" s="22">
        <v>143.42571017415401</v>
      </c>
      <c r="C55" s="22">
        <v>92.791450253130193</v>
      </c>
      <c r="D55" s="22">
        <v>211.73468672957901</v>
      </c>
      <c r="E55" s="28">
        <v>9.0405415678829204e-002</v>
      </c>
      <c r="F55" s="22">
        <f t="shared" si="3"/>
        <v>50.634259921023812</v>
      </c>
      <c r="G55" s="22">
        <f t="shared" si="4"/>
        <v>68.308976555425005</v>
      </c>
      <c r="H55" s="33">
        <f t="shared" si="5"/>
        <v>100</v>
      </c>
    </row>
    <row r="56" spans="1:8" ht="16.5" customHeight="1">
      <c r="A56" s="16" t="s">
        <v>1</v>
      </c>
      <c r="B56" s="22">
        <v>124.131890017842</v>
      </c>
      <c r="C56" s="22">
        <v>73.530124937914096</v>
      </c>
      <c r="D56" s="22">
        <v>196.19352361503201</v>
      </c>
      <c r="E56" s="28">
        <v>0.43091075273561102</v>
      </c>
      <c r="F56" s="22">
        <f t="shared" si="3"/>
        <v>50.601765079927901</v>
      </c>
      <c r="G56" s="22">
        <f t="shared" si="4"/>
        <v>72.06163359719001</v>
      </c>
      <c r="H56" s="33">
        <f t="shared" si="5"/>
        <v>100</v>
      </c>
    </row>
    <row r="57" spans="1:8" ht="16.5" customHeight="1">
      <c r="A57" s="16" t="s">
        <v>102</v>
      </c>
      <c r="B57" s="22">
        <v>67.816498484925006</v>
      </c>
      <c r="C57" s="22">
        <v>46.673809578324203</v>
      </c>
      <c r="D57" s="22">
        <v>95.243175810262798</v>
      </c>
      <c r="E57" s="28">
        <v>2.9753602195444099e-002</v>
      </c>
      <c r="F57" s="22">
        <f t="shared" si="3"/>
        <v>21.142688906600803</v>
      </c>
      <c r="G57" s="22">
        <f t="shared" si="4"/>
        <v>27.426677325337792</v>
      </c>
      <c r="H57" s="33">
        <f t="shared" si="5"/>
        <v>100</v>
      </c>
    </row>
    <row r="58" spans="1:8" ht="16.5" customHeight="1">
      <c r="A58" s="16" t="s">
        <v>29</v>
      </c>
      <c r="B58" s="22">
        <v>55.772828582244401</v>
      </c>
      <c r="C58" s="22">
        <v>29.667522546151801</v>
      </c>
      <c r="D58" s="22">
        <v>95.379733041388405</v>
      </c>
      <c r="E58" s="28">
        <v>4.2185088674091098e-002</v>
      </c>
      <c r="F58" s="22">
        <f t="shared" si="3"/>
        <v>26.1053060360926</v>
      </c>
      <c r="G58" s="22">
        <f t="shared" si="4"/>
        <v>39.606904459144005</v>
      </c>
      <c r="H58" s="33">
        <f t="shared" si="5"/>
        <v>100</v>
      </c>
    </row>
    <row r="59" spans="1:8" ht="16.5" customHeight="1">
      <c r="A59" s="16" t="s">
        <v>55</v>
      </c>
      <c r="B59" s="22">
        <v>75.139692442608805</v>
      </c>
      <c r="C59" s="22">
        <v>20.214838775966999</v>
      </c>
      <c r="D59" s="22">
        <v>192.37419263082</v>
      </c>
      <c r="E59" s="28">
        <v>0.72117984730471696</v>
      </c>
      <c r="F59" s="22">
        <f t="shared" si="3"/>
        <v>54.924853666641809</v>
      </c>
      <c r="G59" s="22">
        <f t="shared" si="4"/>
        <v>117.2345001882112</v>
      </c>
      <c r="H59" s="33">
        <f t="shared" si="5"/>
        <v>100</v>
      </c>
    </row>
    <row r="60" spans="1:8" ht="16.5" customHeight="1">
      <c r="A60" s="17" t="s">
        <v>94</v>
      </c>
      <c r="B60" s="23">
        <v>0</v>
      </c>
      <c r="C60" s="23">
        <v>0</v>
      </c>
      <c r="D60" s="23">
        <v>0</v>
      </c>
      <c r="E60" s="29">
        <v>0.31034673988000899</v>
      </c>
      <c r="F60" s="23">
        <f t="shared" si="3"/>
        <v>0</v>
      </c>
      <c r="G60" s="23">
        <f t="shared" si="4"/>
        <v>0</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9">
    <tabColor rgb="FFFFFF00"/>
  </sheetPr>
  <dimension ref="A1:R62"/>
  <sheetViews>
    <sheetView view="pageBreakPreview"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92</v>
      </c>
      <c r="D1" s="26"/>
      <c r="F1" s="31"/>
      <c r="G1" s="31"/>
      <c r="H1" s="31"/>
    </row>
    <row r="2" spans="1:18" s="10" customFormat="1" ht="14.25">
      <c r="A2" s="12" t="s">
        <v>120</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122.73177240707901</v>
      </c>
      <c r="C5" s="21">
        <v>116.445617242639</v>
      </c>
      <c r="D5" s="21">
        <v>129.26908408935</v>
      </c>
      <c r="E5" s="27">
        <v>1.0214051826551401e-014</v>
      </c>
      <c r="F5" s="21">
        <f t="shared" ref="F5:F29" si="0">ABS(B5-C5)</f>
        <v>6.2861551644400038</v>
      </c>
      <c r="G5" s="21">
        <f t="shared" ref="G5:G29" si="1">ABS(B5-D5)</f>
        <v>6.537311682270996</v>
      </c>
      <c r="H5" s="32">
        <f t="shared" ref="H5:H30" si="2">$B$30</f>
        <v>100</v>
      </c>
    </row>
    <row r="6" spans="1:18" ht="16.5" customHeight="1">
      <c r="A6" s="16" t="s">
        <v>72</v>
      </c>
      <c r="B6" s="22">
        <v>129.448747598046</v>
      </c>
      <c r="C6" s="22">
        <v>120.707366024622</v>
      </c>
      <c r="D6" s="22">
        <v>138.65583986607899</v>
      </c>
      <c r="E6" s="28">
        <v>1.77635683940025e-013</v>
      </c>
      <c r="F6" s="22">
        <f t="shared" si="0"/>
        <v>8.7413815734239932</v>
      </c>
      <c r="G6" s="22">
        <f t="shared" si="1"/>
        <v>9.2070922680329943</v>
      </c>
      <c r="H6" s="33">
        <f t="shared" si="2"/>
        <v>100</v>
      </c>
    </row>
    <row r="7" spans="1:18" ht="16.5" customHeight="1">
      <c r="A7" s="16" t="s">
        <v>89</v>
      </c>
      <c r="B7" s="22">
        <v>137.21235678246501</v>
      </c>
      <c r="C7" s="22">
        <v>111.758742415154</v>
      </c>
      <c r="D7" s="22">
        <v>166.72755965155801</v>
      </c>
      <c r="E7" s="28">
        <v>1.72222731415594e-003</v>
      </c>
      <c r="F7" s="22">
        <f t="shared" si="0"/>
        <v>25.453614367311005</v>
      </c>
      <c r="G7" s="22">
        <f t="shared" si="1"/>
        <v>29.515202869093002</v>
      </c>
      <c r="H7" s="33">
        <f t="shared" si="2"/>
        <v>100</v>
      </c>
    </row>
    <row r="8" spans="1:18" ht="16.5" customHeight="1">
      <c r="A8" s="16" t="s">
        <v>58</v>
      </c>
      <c r="B8" s="22">
        <v>114.035003597159</v>
      </c>
      <c r="C8" s="22">
        <v>105.441977805826</v>
      </c>
      <c r="D8" s="22">
        <v>123.141708226319</v>
      </c>
      <c r="E8" s="28">
        <v>8.6081107779545395e-004</v>
      </c>
      <c r="F8" s="22">
        <f t="shared" si="0"/>
        <v>8.5930257913330053</v>
      </c>
      <c r="G8" s="22">
        <f t="shared" si="1"/>
        <v>9.1067046291599922</v>
      </c>
      <c r="H8" s="33">
        <f t="shared" si="2"/>
        <v>100</v>
      </c>
    </row>
    <row r="9" spans="1:18" ht="16.5" customHeight="1">
      <c r="A9" s="16" t="s">
        <v>95</v>
      </c>
      <c r="B9" s="22">
        <v>111.49621571343</v>
      </c>
      <c r="C9" s="22">
        <v>83.753297570582902</v>
      </c>
      <c r="D9" s="22">
        <v>145.48184617636099</v>
      </c>
      <c r="E9" s="28">
        <v>0.46648360137839601</v>
      </c>
      <c r="F9" s="22">
        <f t="shared" si="0"/>
        <v>27.742918142847103</v>
      </c>
      <c r="G9" s="22">
        <f t="shared" si="1"/>
        <v>33.985630462930985</v>
      </c>
      <c r="H9" s="33">
        <f t="shared" si="2"/>
        <v>100</v>
      </c>
    </row>
    <row r="10" spans="1:18" ht="16.5" customHeight="1">
      <c r="A10" s="16" t="s">
        <v>85</v>
      </c>
      <c r="B10" s="22">
        <v>112.351441990987</v>
      </c>
      <c r="C10" s="22">
        <v>105.39477123743499</v>
      </c>
      <c r="D10" s="22">
        <v>119.646628162574</v>
      </c>
      <c r="E10" s="28">
        <v>3.0140436988323999e-004</v>
      </c>
      <c r="F10" s="22">
        <f t="shared" si="0"/>
        <v>6.9566707535520038</v>
      </c>
      <c r="G10" s="22">
        <f t="shared" si="1"/>
        <v>7.2951861715870052</v>
      </c>
      <c r="H10" s="33">
        <f t="shared" si="2"/>
        <v>100</v>
      </c>
    </row>
    <row r="11" spans="1:18" ht="16.5" customHeight="1">
      <c r="A11" s="16" t="s">
        <v>43</v>
      </c>
      <c r="B11" s="22">
        <v>104.850910924627</v>
      </c>
      <c r="C11" s="22">
        <v>83.5101480600717</v>
      </c>
      <c r="D11" s="22">
        <v>129.98049014125999</v>
      </c>
      <c r="E11" s="28">
        <v>0.70736499041355805</v>
      </c>
      <c r="F11" s="22">
        <f t="shared" si="0"/>
        <v>21.340762864555302</v>
      </c>
      <c r="G11" s="22">
        <f t="shared" si="1"/>
        <v>25.12957921663299</v>
      </c>
      <c r="H11" s="33">
        <f t="shared" si="2"/>
        <v>100</v>
      </c>
    </row>
    <row r="12" spans="1:18" ht="16.5" customHeight="1">
      <c r="A12" s="16" t="s">
        <v>64</v>
      </c>
      <c r="B12" s="22">
        <v>113.454469614207</v>
      </c>
      <c r="C12" s="22">
        <v>101.763579093171</v>
      </c>
      <c r="D12" s="22">
        <v>126.120035245857</v>
      </c>
      <c r="E12" s="28">
        <v>2.0853036909673599e-002</v>
      </c>
      <c r="F12" s="22">
        <f t="shared" si="0"/>
        <v>11.690890521035996</v>
      </c>
      <c r="G12" s="22">
        <f t="shared" si="1"/>
        <v>12.665565631649997</v>
      </c>
      <c r="H12" s="33">
        <f t="shared" si="2"/>
        <v>100</v>
      </c>
    </row>
    <row r="13" spans="1:18" ht="16.5" customHeight="1">
      <c r="A13" s="16" t="s">
        <v>77</v>
      </c>
      <c r="B13" s="22">
        <v>129.603033306436</v>
      </c>
      <c r="C13" s="22">
        <v>112.466788949513</v>
      </c>
      <c r="D13" s="22">
        <v>148.61173492773901</v>
      </c>
      <c r="E13" s="28">
        <v>2.3018735169566499e-004</v>
      </c>
      <c r="F13" s="22">
        <f t="shared" si="0"/>
        <v>17.136244356923001</v>
      </c>
      <c r="G13" s="22">
        <f t="shared" si="1"/>
        <v>19.008701621303004</v>
      </c>
      <c r="H13" s="33">
        <f t="shared" si="2"/>
        <v>100</v>
      </c>
    </row>
    <row r="14" spans="1:18" ht="16.5" customHeight="1">
      <c r="A14" s="16" t="s">
        <v>42</v>
      </c>
      <c r="B14" s="22">
        <v>85.053884603612005</v>
      </c>
      <c r="C14" s="22">
        <v>82.236280335889901</v>
      </c>
      <c r="D14" s="22">
        <v>87.943401513986899</v>
      </c>
      <c r="E14" s="28">
        <v>0</v>
      </c>
      <c r="F14" s="22">
        <f t="shared" si="0"/>
        <v>2.8176042677221034</v>
      </c>
      <c r="G14" s="22">
        <f t="shared" si="1"/>
        <v>2.8895169103748941</v>
      </c>
      <c r="H14" s="33">
        <f t="shared" si="2"/>
        <v>100</v>
      </c>
    </row>
    <row r="15" spans="1:18" ht="16.5" customHeight="1">
      <c r="A15" s="16" t="s">
        <v>96</v>
      </c>
      <c r="B15" s="22">
        <v>106.34980346022201</v>
      </c>
      <c r="C15" s="22">
        <v>95.232200201011807</v>
      </c>
      <c r="D15" s="22">
        <v>118.408728656195</v>
      </c>
      <c r="E15" s="28">
        <v>0.27336348334342198</v>
      </c>
      <c r="F15" s="22">
        <f t="shared" si="0"/>
        <v>11.117603259210199</v>
      </c>
      <c r="G15" s="22">
        <f t="shared" si="1"/>
        <v>12.058925195972989</v>
      </c>
      <c r="H15" s="33">
        <f t="shared" si="2"/>
        <v>100</v>
      </c>
    </row>
    <row r="16" spans="1:18" ht="16.5" customHeight="1">
      <c r="A16" s="16" t="s">
        <v>98</v>
      </c>
      <c r="B16" s="22">
        <v>96.055975185072995</v>
      </c>
      <c r="C16" s="22">
        <v>87.066770782501195</v>
      </c>
      <c r="D16" s="22">
        <v>105.721204741912</v>
      </c>
      <c r="E16" s="28">
        <v>0.424419753345333</v>
      </c>
      <c r="F16" s="22">
        <f t="shared" si="0"/>
        <v>8.9892044025718008</v>
      </c>
      <c r="G16" s="22">
        <f t="shared" si="1"/>
        <v>9.6652295568390088</v>
      </c>
      <c r="H16" s="33">
        <f t="shared" si="2"/>
        <v>100</v>
      </c>
    </row>
    <row r="17" spans="1:8" ht="16.5" customHeight="1">
      <c r="A17" s="16" t="s">
        <v>99</v>
      </c>
      <c r="B17" s="22">
        <v>111.033260050233</v>
      </c>
      <c r="C17" s="22">
        <v>93.279985978962003</v>
      </c>
      <c r="D17" s="22">
        <v>131.18115184959601</v>
      </c>
      <c r="E17" s="28">
        <v>0.23594477826364099</v>
      </c>
      <c r="F17" s="22">
        <f t="shared" si="0"/>
        <v>17.753274071270994</v>
      </c>
      <c r="G17" s="22">
        <f t="shared" si="1"/>
        <v>20.147891799363009</v>
      </c>
      <c r="H17" s="33">
        <f t="shared" si="2"/>
        <v>100</v>
      </c>
    </row>
    <row r="18" spans="1:8" ht="16.5" customHeight="1">
      <c r="A18" s="16" t="s">
        <v>10</v>
      </c>
      <c r="B18" s="22">
        <v>116.07079550412401</v>
      </c>
      <c r="C18" s="22">
        <v>92.4464006322996</v>
      </c>
      <c r="D18" s="22">
        <v>143.889440326916</v>
      </c>
      <c r="E18" s="28">
        <v>0.19364965252986399</v>
      </c>
      <c r="F18" s="22">
        <f t="shared" si="0"/>
        <v>23.624394871824407</v>
      </c>
      <c r="G18" s="22">
        <f t="shared" si="1"/>
        <v>27.818644822791995</v>
      </c>
      <c r="H18" s="33">
        <f t="shared" si="2"/>
        <v>100</v>
      </c>
    </row>
    <row r="19" spans="1:8" ht="16.5" customHeight="1">
      <c r="A19" s="16" t="s">
        <v>100</v>
      </c>
      <c r="B19" s="22">
        <v>109.814666300144</v>
      </c>
      <c r="C19" s="22">
        <v>86.800475853497701</v>
      </c>
      <c r="D19" s="22">
        <v>137.05593269920601</v>
      </c>
      <c r="E19" s="28">
        <v>0.44258289047444799</v>
      </c>
      <c r="F19" s="22">
        <f t="shared" si="0"/>
        <v>23.014190446646296</v>
      </c>
      <c r="G19" s="22">
        <f t="shared" si="1"/>
        <v>27.241266399062013</v>
      </c>
      <c r="H19" s="33">
        <f t="shared" si="2"/>
        <v>100</v>
      </c>
    </row>
    <row r="20" spans="1:8" ht="16.5" customHeight="1">
      <c r="A20" s="16" t="s">
        <v>33</v>
      </c>
      <c r="B20" s="22">
        <v>62.683699665406898</v>
      </c>
      <c r="C20" s="22">
        <v>37.721957311031801</v>
      </c>
      <c r="D20" s="22">
        <v>97.893977630176195</v>
      </c>
      <c r="E20" s="28">
        <v>4.9571380258640198e-002</v>
      </c>
      <c r="F20" s="22">
        <f t="shared" si="0"/>
        <v>24.961742354375097</v>
      </c>
      <c r="G20" s="22">
        <f t="shared" si="1"/>
        <v>35.210277964769297</v>
      </c>
      <c r="H20" s="33">
        <f t="shared" si="2"/>
        <v>100</v>
      </c>
    </row>
    <row r="21" spans="1:8" ht="16.5" customHeight="1">
      <c r="A21" s="16" t="s">
        <v>101</v>
      </c>
      <c r="B21" s="22">
        <v>79.808506449918696</v>
      </c>
      <c r="C21" s="22">
        <v>74.864350422015207</v>
      </c>
      <c r="D21" s="22">
        <v>84.993375094296695</v>
      </c>
      <c r="E21" s="28">
        <v>2.1411761252920801e-012</v>
      </c>
      <c r="F21" s="22">
        <f t="shared" si="0"/>
        <v>4.9441560279034888</v>
      </c>
      <c r="G21" s="22">
        <f t="shared" si="1"/>
        <v>5.1848686443779997</v>
      </c>
      <c r="H21" s="33">
        <f t="shared" si="2"/>
        <v>100</v>
      </c>
    </row>
    <row r="22" spans="1:8" ht="16.5" customHeight="1">
      <c r="A22" s="16" t="s">
        <v>70</v>
      </c>
      <c r="B22" s="22">
        <v>86.707389977191099</v>
      </c>
      <c r="C22" s="22">
        <v>77.772646312749103</v>
      </c>
      <c r="D22" s="22">
        <v>96.3870274761763</v>
      </c>
      <c r="E22" s="28">
        <v>8.8274616028754006e-003</v>
      </c>
      <c r="F22" s="22">
        <f t="shared" si="0"/>
        <v>8.9347436644419957</v>
      </c>
      <c r="G22" s="22">
        <f t="shared" si="1"/>
        <v>9.6796374989852012</v>
      </c>
      <c r="H22" s="33">
        <f t="shared" si="2"/>
        <v>100</v>
      </c>
    </row>
    <row r="23" spans="1:8" ht="16.5" customHeight="1">
      <c r="A23" s="16" t="s">
        <v>93</v>
      </c>
      <c r="B23" s="22">
        <v>100.40466753846501</v>
      </c>
      <c r="C23" s="22">
        <v>95.0584863797244</v>
      </c>
      <c r="D23" s="22">
        <v>105.973217314785</v>
      </c>
      <c r="E23" s="28">
        <v>0.89429163667146205</v>
      </c>
      <c r="F23" s="22">
        <f t="shared" si="0"/>
        <v>5.3461811587406061</v>
      </c>
      <c r="G23" s="22">
        <f t="shared" si="1"/>
        <v>5.5685497763199976</v>
      </c>
      <c r="H23" s="33">
        <f t="shared" si="2"/>
        <v>100</v>
      </c>
    </row>
    <row r="24" spans="1:8" ht="16.5" customHeight="1">
      <c r="A24" s="16" t="s">
        <v>48</v>
      </c>
      <c r="B24" s="22">
        <v>104.819355535751</v>
      </c>
      <c r="C24" s="22">
        <v>95.659749309742196</v>
      </c>
      <c r="D24" s="22">
        <v>114.619347267256</v>
      </c>
      <c r="E24" s="28">
        <v>0.31295455378405101</v>
      </c>
      <c r="F24" s="22">
        <f t="shared" si="0"/>
        <v>9.1596062260088047</v>
      </c>
      <c r="G24" s="22">
        <f t="shared" si="1"/>
        <v>9.7999917315050027</v>
      </c>
      <c r="H24" s="33">
        <f t="shared" si="2"/>
        <v>100</v>
      </c>
    </row>
    <row r="25" spans="1:8" ht="16.5" customHeight="1">
      <c r="A25" s="16" t="s">
        <v>1</v>
      </c>
      <c r="B25" s="22">
        <v>115.630597371072</v>
      </c>
      <c r="C25" s="22">
        <v>105.390107666718</v>
      </c>
      <c r="D25" s="22">
        <v>126.59729534831401</v>
      </c>
      <c r="E25" s="28">
        <v>1.81021243687929e-003</v>
      </c>
      <c r="F25" s="22">
        <f t="shared" si="0"/>
        <v>10.240489704354005</v>
      </c>
      <c r="G25" s="22">
        <f t="shared" si="1"/>
        <v>10.966697977242006</v>
      </c>
      <c r="H25" s="33">
        <f t="shared" si="2"/>
        <v>100</v>
      </c>
    </row>
    <row r="26" spans="1:8" ht="16.5" customHeight="1">
      <c r="A26" s="16" t="s">
        <v>102</v>
      </c>
      <c r="B26" s="22">
        <v>99.303623118357805</v>
      </c>
      <c r="C26" s="22">
        <v>94.257400978326103</v>
      </c>
      <c r="D26" s="22">
        <v>104.549821382934</v>
      </c>
      <c r="E26" s="28">
        <v>0.80025606369081004</v>
      </c>
      <c r="F26" s="22">
        <f t="shared" si="0"/>
        <v>5.046222140031702</v>
      </c>
      <c r="G26" s="22">
        <f t="shared" si="1"/>
        <v>5.2461982645761935</v>
      </c>
      <c r="H26" s="33">
        <f t="shared" si="2"/>
        <v>100</v>
      </c>
    </row>
    <row r="27" spans="1:8" ht="16.5" customHeight="1">
      <c r="A27" s="16" t="s">
        <v>29</v>
      </c>
      <c r="B27" s="22">
        <v>98.512405218354601</v>
      </c>
      <c r="C27" s="22">
        <v>91.753157193720597</v>
      </c>
      <c r="D27" s="22">
        <v>105.637828924931</v>
      </c>
      <c r="E27" s="28">
        <v>0.68691139237736099</v>
      </c>
      <c r="F27" s="22">
        <f t="shared" si="0"/>
        <v>6.7592480246340045</v>
      </c>
      <c r="G27" s="22">
        <f t="shared" si="1"/>
        <v>7.1254237065763988</v>
      </c>
      <c r="H27" s="33">
        <f t="shared" si="2"/>
        <v>100</v>
      </c>
    </row>
    <row r="28" spans="1:8" ht="16.5" customHeight="1">
      <c r="A28" s="16" t="s">
        <v>55</v>
      </c>
      <c r="B28" s="22">
        <v>115.736658560474</v>
      </c>
      <c r="C28" s="22">
        <v>102.292977594623</v>
      </c>
      <c r="D28" s="22">
        <v>130.45579251857299</v>
      </c>
      <c r="E28" s="28">
        <v>1.8186181802399601e-002</v>
      </c>
      <c r="F28" s="22">
        <f t="shared" si="0"/>
        <v>13.443680965851001</v>
      </c>
      <c r="G28" s="22">
        <f t="shared" si="1"/>
        <v>14.719133958098993</v>
      </c>
      <c r="H28" s="33">
        <f t="shared" si="2"/>
        <v>100</v>
      </c>
    </row>
    <row r="29" spans="1:8" ht="16.5" customHeight="1">
      <c r="A29" s="17" t="s">
        <v>94</v>
      </c>
      <c r="B29" s="23">
        <v>120.684894463544</v>
      </c>
      <c r="C29" s="23">
        <v>95.691950801173505</v>
      </c>
      <c r="D29" s="23">
        <v>150.20521066744899</v>
      </c>
      <c r="E29" s="29">
        <v>0.10465277207073199</v>
      </c>
      <c r="F29" s="23">
        <f t="shared" si="0"/>
        <v>24.992943662370493</v>
      </c>
      <c r="G29" s="23">
        <f t="shared" si="1"/>
        <v>29.520316203904997</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92</v>
      </c>
      <c r="D32" s="26"/>
      <c r="F32" s="31"/>
      <c r="G32" s="31"/>
      <c r="H32" s="31"/>
    </row>
    <row r="33" spans="1:18" s="10" customFormat="1" ht="14.25">
      <c r="A33" s="12" t="s">
        <v>0</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118.433767275706</v>
      </c>
      <c r="C36" s="21">
        <v>109.357622562041</v>
      </c>
      <c r="D36" s="21">
        <v>128.06218808047899</v>
      </c>
      <c r="E36" s="27">
        <v>2.3738427380681801e-005</v>
      </c>
      <c r="F36" s="21">
        <f t="shared" ref="F36:F60" si="3">ABS(B36-C36)</f>
        <v>9.076144713665002</v>
      </c>
      <c r="G36" s="21">
        <f t="shared" ref="G36:G60" si="4">ABS(B36-D36)</f>
        <v>9.6284208047729862</v>
      </c>
      <c r="H36" s="32">
        <f t="shared" ref="H36:H61" si="5">$B$61</f>
        <v>100</v>
      </c>
    </row>
    <row r="37" spans="1:18" ht="16.5" customHeight="1">
      <c r="A37" s="16" t="s">
        <v>72</v>
      </c>
      <c r="B37" s="22">
        <v>148.74191338606801</v>
      </c>
      <c r="C37" s="22">
        <v>135.54143404950301</v>
      </c>
      <c r="D37" s="22">
        <v>162.880593461909</v>
      </c>
      <c r="E37" s="28">
        <v>0</v>
      </c>
      <c r="F37" s="22">
        <f t="shared" si="3"/>
        <v>13.200479336564996</v>
      </c>
      <c r="G37" s="22">
        <f t="shared" si="4"/>
        <v>14.138680075840995</v>
      </c>
      <c r="H37" s="33">
        <f t="shared" si="5"/>
        <v>100</v>
      </c>
    </row>
    <row r="38" spans="1:18" ht="16.5" customHeight="1">
      <c r="A38" s="16" t="s">
        <v>89</v>
      </c>
      <c r="B38" s="22">
        <v>112.25465476336301</v>
      </c>
      <c r="C38" s="22">
        <v>82.472913781951206</v>
      </c>
      <c r="D38" s="22">
        <v>149.27896874363</v>
      </c>
      <c r="E38" s="28">
        <v>0.47418803339974902</v>
      </c>
      <c r="F38" s="22">
        <f t="shared" si="3"/>
        <v>29.781740981411801</v>
      </c>
      <c r="G38" s="22">
        <f t="shared" si="4"/>
        <v>37.024313980266996</v>
      </c>
      <c r="H38" s="33">
        <f t="shared" si="5"/>
        <v>100</v>
      </c>
    </row>
    <row r="39" spans="1:18" ht="16.5" customHeight="1">
      <c r="A39" s="16" t="s">
        <v>58</v>
      </c>
      <c r="B39" s="22">
        <v>96.710766510730195</v>
      </c>
      <c r="C39" s="22">
        <v>85.394950501466795</v>
      </c>
      <c r="D39" s="22">
        <v>109.108673484196</v>
      </c>
      <c r="E39" s="28">
        <v>0.60782049740889499</v>
      </c>
      <c r="F39" s="22">
        <f t="shared" si="3"/>
        <v>11.315816009263401</v>
      </c>
      <c r="G39" s="22">
        <f t="shared" si="4"/>
        <v>12.397906973465808</v>
      </c>
      <c r="H39" s="33">
        <f t="shared" si="5"/>
        <v>100</v>
      </c>
    </row>
    <row r="40" spans="1:18" ht="16.5" customHeight="1">
      <c r="A40" s="16" t="s">
        <v>95</v>
      </c>
      <c r="B40" s="22">
        <v>74.229605787867598</v>
      </c>
      <c r="C40" s="22">
        <v>42.400923885220401</v>
      </c>
      <c r="D40" s="22">
        <v>120.551826879321</v>
      </c>
      <c r="E40" s="28">
        <v>0.276264799039804</v>
      </c>
      <c r="F40" s="22">
        <f t="shared" si="3"/>
        <v>31.828681902647197</v>
      </c>
      <c r="G40" s="22">
        <f t="shared" si="4"/>
        <v>46.3222210914534</v>
      </c>
      <c r="H40" s="33">
        <f t="shared" si="5"/>
        <v>100</v>
      </c>
    </row>
    <row r="41" spans="1:18" ht="16.5" customHeight="1">
      <c r="A41" s="16" t="s">
        <v>85</v>
      </c>
      <c r="B41" s="22">
        <v>113.094059794101</v>
      </c>
      <c r="C41" s="22">
        <v>103.00422533490099</v>
      </c>
      <c r="D41" s="22">
        <v>123.90503943532499</v>
      </c>
      <c r="E41" s="28">
        <v>8.8216237050815494e-003</v>
      </c>
      <c r="F41" s="22">
        <f t="shared" si="3"/>
        <v>10.089834459200006</v>
      </c>
      <c r="G41" s="22">
        <f t="shared" si="4"/>
        <v>10.810979641223994</v>
      </c>
      <c r="H41" s="33">
        <f t="shared" si="5"/>
        <v>100</v>
      </c>
    </row>
    <row r="42" spans="1:18" ht="16.5" customHeight="1">
      <c r="A42" s="16" t="s">
        <v>43</v>
      </c>
      <c r="B42" s="22">
        <v>95.277163115985203</v>
      </c>
      <c r="C42" s="22">
        <v>66.721214314533597</v>
      </c>
      <c r="D42" s="22">
        <v>131.908368623374</v>
      </c>
      <c r="E42" s="28">
        <v>0.83447412536600596</v>
      </c>
      <c r="F42" s="22">
        <f t="shared" si="3"/>
        <v>28.555948801451606</v>
      </c>
      <c r="G42" s="22">
        <f t="shared" si="4"/>
        <v>36.631205507388799</v>
      </c>
      <c r="H42" s="33">
        <f t="shared" si="5"/>
        <v>100</v>
      </c>
    </row>
    <row r="43" spans="1:18" ht="16.5" customHeight="1">
      <c r="A43" s="16" t="s">
        <v>64</v>
      </c>
      <c r="B43" s="22">
        <v>132.30953853811999</v>
      </c>
      <c r="C43" s="22">
        <v>115.135496825058</v>
      </c>
      <c r="D43" s="22">
        <v>151.32256416932799</v>
      </c>
      <c r="E43" s="28">
        <v>4.9064943568932802e-005</v>
      </c>
      <c r="F43" s="22">
        <f t="shared" si="3"/>
        <v>17.174041713061996</v>
      </c>
      <c r="G43" s="22">
        <f t="shared" si="4"/>
        <v>19.013025631207995</v>
      </c>
      <c r="H43" s="33">
        <f t="shared" si="5"/>
        <v>100</v>
      </c>
    </row>
    <row r="44" spans="1:18" ht="16.5" customHeight="1">
      <c r="A44" s="16" t="s">
        <v>77</v>
      </c>
      <c r="B44" s="22">
        <v>114.533466088333</v>
      </c>
      <c r="C44" s="22">
        <v>91.733533360725104</v>
      </c>
      <c r="D44" s="22">
        <v>141.27868970598001</v>
      </c>
      <c r="E44" s="28">
        <v>0.226548153249298</v>
      </c>
      <c r="F44" s="22">
        <f t="shared" si="3"/>
        <v>22.799932727607896</v>
      </c>
      <c r="G44" s="22">
        <f t="shared" si="4"/>
        <v>26.745223617647014</v>
      </c>
      <c r="H44" s="33">
        <f t="shared" si="5"/>
        <v>100</v>
      </c>
    </row>
    <row r="45" spans="1:18" ht="16.5" customHeight="1">
      <c r="A45" s="16" t="s">
        <v>42</v>
      </c>
      <c r="B45" s="22">
        <v>85.731121676730794</v>
      </c>
      <c r="C45" s="22">
        <v>81.772110159054506</v>
      </c>
      <c r="D45" s="22">
        <v>89.832253864608703</v>
      </c>
      <c r="E45" s="28">
        <v>1.0887135637460701e-010</v>
      </c>
      <c r="F45" s="22">
        <f t="shared" si="3"/>
        <v>3.9590115176762879</v>
      </c>
      <c r="G45" s="22">
        <f t="shared" si="4"/>
        <v>4.1011321878779086</v>
      </c>
      <c r="H45" s="33">
        <f t="shared" si="5"/>
        <v>100</v>
      </c>
    </row>
    <row r="46" spans="1:18" ht="16.5" customHeight="1">
      <c r="A46" s="16" t="s">
        <v>96</v>
      </c>
      <c r="B46" s="22">
        <v>99.753941978704503</v>
      </c>
      <c r="C46" s="22">
        <v>83.692468032401706</v>
      </c>
      <c r="D46" s="22">
        <v>117.99884424885801</v>
      </c>
      <c r="E46" s="28">
        <v>0.98875702383351605</v>
      </c>
      <c r="F46" s="22">
        <f t="shared" si="3"/>
        <v>16.061473946302797</v>
      </c>
      <c r="G46" s="22">
        <f t="shared" si="4"/>
        <v>18.244902270153503</v>
      </c>
      <c r="H46" s="33">
        <f t="shared" si="5"/>
        <v>100</v>
      </c>
    </row>
    <row r="47" spans="1:18" ht="16.5" customHeight="1">
      <c r="A47" s="16" t="s">
        <v>98</v>
      </c>
      <c r="B47" s="22">
        <v>86.489641750203802</v>
      </c>
      <c r="C47" s="22">
        <v>73.682833030844805</v>
      </c>
      <c r="D47" s="22">
        <v>100.88210452349099</v>
      </c>
      <c r="E47" s="28">
        <v>6.9910630724411907e-002</v>
      </c>
      <c r="F47" s="22">
        <f t="shared" si="3"/>
        <v>12.806808719358997</v>
      </c>
      <c r="G47" s="22">
        <f t="shared" si="4"/>
        <v>14.392462773287193</v>
      </c>
      <c r="H47" s="33">
        <f t="shared" si="5"/>
        <v>100</v>
      </c>
    </row>
    <row r="48" spans="1:18" ht="16.5" customHeight="1">
      <c r="A48" s="16" t="s">
        <v>99</v>
      </c>
      <c r="B48" s="22">
        <v>84.128813494289801</v>
      </c>
      <c r="C48" s="22">
        <v>62.634412730605</v>
      </c>
      <c r="D48" s="22">
        <v>110.616643323632</v>
      </c>
      <c r="E48" s="28">
        <v>0.24139477019102701</v>
      </c>
      <c r="F48" s="22">
        <f t="shared" si="3"/>
        <v>21.494400763684801</v>
      </c>
      <c r="G48" s="22">
        <f t="shared" si="4"/>
        <v>26.487829829342203</v>
      </c>
      <c r="H48" s="33">
        <f t="shared" si="5"/>
        <v>100</v>
      </c>
    </row>
    <row r="49" spans="1:8" ht="16.5" customHeight="1">
      <c r="A49" s="16" t="s">
        <v>10</v>
      </c>
      <c r="B49" s="22">
        <v>98.310033291835794</v>
      </c>
      <c r="C49" s="22">
        <v>69.209708506239807</v>
      </c>
      <c r="D49" s="22">
        <v>135.512055698908</v>
      </c>
      <c r="E49" s="28">
        <v>0.98230877364978797</v>
      </c>
      <c r="F49" s="22">
        <f t="shared" si="3"/>
        <v>29.100324785595987</v>
      </c>
      <c r="G49" s="22">
        <f t="shared" si="4"/>
        <v>37.202022407072207</v>
      </c>
      <c r="H49" s="33">
        <f t="shared" si="5"/>
        <v>100</v>
      </c>
    </row>
    <row r="50" spans="1:8" ht="16.5" customHeight="1">
      <c r="A50" s="16" t="s">
        <v>100</v>
      </c>
      <c r="B50" s="22">
        <v>114.600768303254</v>
      </c>
      <c r="C50" s="22">
        <v>81.087559550745297</v>
      </c>
      <c r="D50" s="22">
        <v>157.30374826882101</v>
      </c>
      <c r="E50" s="28">
        <v>0.45088953797402098</v>
      </c>
      <c r="F50" s="22">
        <f t="shared" si="3"/>
        <v>33.513208752508703</v>
      </c>
      <c r="G50" s="22">
        <f t="shared" si="4"/>
        <v>42.70297996556701</v>
      </c>
      <c r="H50" s="33">
        <f t="shared" si="5"/>
        <v>100</v>
      </c>
    </row>
    <row r="51" spans="1:8" ht="16.5" customHeight="1">
      <c r="A51" s="16" t="s">
        <v>33</v>
      </c>
      <c r="B51" s="22">
        <v>96.899538537193195</v>
      </c>
      <c r="C51" s="22">
        <v>57.398909933957398</v>
      </c>
      <c r="D51" s="22">
        <v>153.152118279597</v>
      </c>
      <c r="E51" s="28">
        <v>0.98594237462239298</v>
      </c>
      <c r="F51" s="22">
        <f t="shared" si="3"/>
        <v>39.500628603235796</v>
      </c>
      <c r="G51" s="22">
        <f t="shared" si="4"/>
        <v>56.25257974240381</v>
      </c>
      <c r="H51" s="33">
        <f t="shared" si="5"/>
        <v>100</v>
      </c>
    </row>
    <row r="52" spans="1:8" ht="16.5" customHeight="1">
      <c r="A52" s="16" t="s">
        <v>101</v>
      </c>
      <c r="B52" s="22">
        <v>90.108495784171396</v>
      </c>
      <c r="C52" s="22">
        <v>82.320913836432595</v>
      </c>
      <c r="D52" s="22">
        <v>98.434190127850002</v>
      </c>
      <c r="E52" s="28">
        <v>2.2025230461112599e-002</v>
      </c>
      <c r="F52" s="22">
        <f t="shared" si="3"/>
        <v>7.7875819477388006</v>
      </c>
      <c r="G52" s="22">
        <f t="shared" si="4"/>
        <v>8.3256943436786059</v>
      </c>
      <c r="H52" s="33">
        <f t="shared" si="5"/>
        <v>100</v>
      </c>
    </row>
    <row r="53" spans="1:8" ht="16.5" customHeight="1">
      <c r="A53" s="16" t="s">
        <v>70</v>
      </c>
      <c r="B53" s="22">
        <v>109.711555458321</v>
      </c>
      <c r="C53" s="22">
        <v>95.782700070711797</v>
      </c>
      <c r="D53" s="22">
        <v>125.096196500312</v>
      </c>
      <c r="E53" s="28">
        <v>0.17717650212438099</v>
      </c>
      <c r="F53" s="22">
        <f t="shared" si="3"/>
        <v>13.928855387609204</v>
      </c>
      <c r="G53" s="22">
        <f t="shared" si="4"/>
        <v>15.384641041991003</v>
      </c>
      <c r="H53" s="33">
        <f t="shared" si="5"/>
        <v>100</v>
      </c>
    </row>
    <row r="54" spans="1:8" ht="16.5" customHeight="1">
      <c r="A54" s="16" t="s">
        <v>93</v>
      </c>
      <c r="B54" s="22">
        <v>98.032755419377594</v>
      </c>
      <c r="C54" s="22">
        <v>90.583600757062001</v>
      </c>
      <c r="D54" s="22">
        <v>105.931145025878</v>
      </c>
      <c r="E54" s="28">
        <v>0.62904054969433898</v>
      </c>
      <c r="F54" s="22">
        <f t="shared" si="3"/>
        <v>7.4491546623155926</v>
      </c>
      <c r="G54" s="22">
        <f t="shared" si="4"/>
        <v>7.8983896065004018</v>
      </c>
      <c r="H54" s="33">
        <f t="shared" si="5"/>
        <v>100</v>
      </c>
    </row>
    <row r="55" spans="1:8" ht="16.5" customHeight="1">
      <c r="A55" s="16" t="s">
        <v>48</v>
      </c>
      <c r="B55" s="22">
        <v>102.40339284861599</v>
      </c>
      <c r="C55" s="22">
        <v>90.029132386612403</v>
      </c>
      <c r="D55" s="22">
        <v>116.003120307744</v>
      </c>
      <c r="E55" s="28">
        <v>0.73305111929691702</v>
      </c>
      <c r="F55" s="22">
        <f t="shared" si="3"/>
        <v>12.374260462003591</v>
      </c>
      <c r="G55" s="22">
        <f t="shared" si="4"/>
        <v>13.599727459128005</v>
      </c>
      <c r="H55" s="33">
        <f t="shared" si="5"/>
        <v>100</v>
      </c>
    </row>
    <row r="56" spans="1:8" ht="16.5" customHeight="1">
      <c r="A56" s="16" t="s">
        <v>1</v>
      </c>
      <c r="B56" s="22">
        <v>101.455332724748</v>
      </c>
      <c r="C56" s="22">
        <v>87.814278996313206</v>
      </c>
      <c r="D56" s="22">
        <v>116.614591376319</v>
      </c>
      <c r="E56" s="28">
        <v>0.86696223991543397</v>
      </c>
      <c r="F56" s="22">
        <f t="shared" si="3"/>
        <v>13.641053728434798</v>
      </c>
      <c r="G56" s="22">
        <f t="shared" si="4"/>
        <v>15.159258651570994</v>
      </c>
      <c r="H56" s="33">
        <f t="shared" si="5"/>
        <v>100</v>
      </c>
    </row>
    <row r="57" spans="1:8" ht="16.5" customHeight="1">
      <c r="A57" s="16" t="s">
        <v>102</v>
      </c>
      <c r="B57" s="22">
        <v>99.913380978388503</v>
      </c>
      <c r="C57" s="22">
        <v>92.791003877679699</v>
      </c>
      <c r="D57" s="22">
        <v>107.437385102972</v>
      </c>
      <c r="E57" s="28">
        <v>0.99610093337524297</v>
      </c>
      <c r="F57" s="22">
        <f t="shared" si="3"/>
        <v>7.1223771007088033</v>
      </c>
      <c r="G57" s="22">
        <f t="shared" si="4"/>
        <v>7.5240041245834988</v>
      </c>
      <c r="H57" s="33">
        <f t="shared" si="5"/>
        <v>100</v>
      </c>
    </row>
    <row r="58" spans="1:8" ht="16.5" customHeight="1">
      <c r="A58" s="16" t="s">
        <v>29</v>
      </c>
      <c r="B58" s="22">
        <v>100.29139840777199</v>
      </c>
      <c r="C58" s="22">
        <v>90.043703808727102</v>
      </c>
      <c r="D58" s="22">
        <v>111.385745051307</v>
      </c>
      <c r="E58" s="28">
        <v>0.97801689804372505</v>
      </c>
      <c r="F58" s="22">
        <f t="shared" si="3"/>
        <v>10.247694599044891</v>
      </c>
      <c r="G58" s="22">
        <f t="shared" si="4"/>
        <v>11.094346643535005</v>
      </c>
      <c r="H58" s="33">
        <f t="shared" si="5"/>
        <v>100</v>
      </c>
    </row>
    <row r="59" spans="1:8" ht="16.5" customHeight="1">
      <c r="A59" s="16" t="s">
        <v>55</v>
      </c>
      <c r="B59" s="22">
        <v>104.452507367772</v>
      </c>
      <c r="C59" s="22">
        <v>84.405748065020802</v>
      </c>
      <c r="D59" s="22">
        <v>127.825155595296</v>
      </c>
      <c r="E59" s="28">
        <v>0.71162170144577896</v>
      </c>
      <c r="F59" s="22">
        <f t="shared" si="3"/>
        <v>20.046759302751198</v>
      </c>
      <c r="G59" s="22">
        <f t="shared" si="4"/>
        <v>23.372648227523996</v>
      </c>
      <c r="H59" s="33">
        <f t="shared" si="5"/>
        <v>100</v>
      </c>
    </row>
    <row r="60" spans="1:8" ht="16.5" customHeight="1">
      <c r="A60" s="17" t="s">
        <v>94</v>
      </c>
      <c r="B60" s="23">
        <v>111.11321730536</v>
      </c>
      <c r="C60" s="23">
        <v>73.817040213095495</v>
      </c>
      <c r="D60" s="23">
        <v>160.59650351448599</v>
      </c>
      <c r="E60" s="29">
        <v>0.64675814006797405</v>
      </c>
      <c r="F60" s="23">
        <f t="shared" si="3"/>
        <v>37.2961770922645</v>
      </c>
      <c r="G60" s="23">
        <f t="shared" si="4"/>
        <v>49.483286209125993</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90">
    <tabColor rgb="FFFFFF00"/>
  </sheetPr>
  <dimension ref="A1:R62"/>
  <sheetViews>
    <sheetView view="pageBreakPreview" topLeftCell="A4" zoomScaleNormal="68" zoomScaleSheetLayoutView="100" workbookViewId="0">
      <selection activeCell="B30" sqref="B30:B35"/>
    </sheetView>
  </sheetViews>
  <sheetFormatPr defaultRowHeight="13.5"/>
  <cols>
    <col min="1" max="1" width="11" style="1" customWidth="1"/>
    <col min="2" max="2" width="7.5" style="1" bestFit="1" customWidth="1"/>
    <col min="3" max="5" width="5.875" style="1" customWidth="1"/>
    <col min="6" max="8" width="6.125" style="1" hidden="1" customWidth="1"/>
    <col min="9" max="18" width="9.625" style="1" customWidth="1"/>
    <col min="19" max="16384" width="9" style="1" customWidth="1"/>
  </cols>
  <sheetData>
    <row r="1" spans="1:18" s="10" customFormat="1" ht="22.5" customHeight="1">
      <c r="A1" s="11" t="s">
        <v>92</v>
      </c>
      <c r="D1" s="26"/>
      <c r="F1" s="31"/>
      <c r="G1" s="31"/>
      <c r="H1" s="31"/>
    </row>
    <row r="2" spans="1:18" s="10" customFormat="1" ht="14.25">
      <c r="A2" s="12" t="s">
        <v>73</v>
      </c>
      <c r="F2" s="31"/>
      <c r="G2" s="31"/>
      <c r="H2" s="31"/>
      <c r="R2" s="36" t="str">
        <f>SUBSTITUTE('Ｂ－７'!$C$6,"より","")</f>
        <v>令和２年度市町村国保特定健康診査結果データ及び全国健康保険協会（協会けんぽ）秋田支部特定健康診査結果データ</v>
      </c>
    </row>
    <row r="3" spans="1:18" ht="16.5" customHeight="1">
      <c r="A3" s="13"/>
      <c r="B3" s="20"/>
      <c r="C3" s="25"/>
      <c r="D3" s="25"/>
      <c r="E3" s="25"/>
      <c r="F3" s="25"/>
      <c r="G3" s="25"/>
      <c r="H3" s="25"/>
      <c r="I3" s="25"/>
      <c r="J3" s="25"/>
      <c r="K3" s="25"/>
      <c r="L3" s="25"/>
    </row>
    <row r="4" spans="1:18" ht="27" customHeight="1">
      <c r="A4" s="14" t="s">
        <v>66</v>
      </c>
      <c r="B4" s="14" t="s">
        <v>69</v>
      </c>
      <c r="C4" s="14" t="s">
        <v>18</v>
      </c>
      <c r="D4" s="14" t="s">
        <v>116</v>
      </c>
      <c r="E4" s="14" t="s">
        <v>75</v>
      </c>
      <c r="F4" s="14" t="s">
        <v>105</v>
      </c>
      <c r="G4" s="14" t="s">
        <v>106</v>
      </c>
      <c r="H4" s="14" t="s">
        <v>41</v>
      </c>
    </row>
    <row r="5" spans="1:18" ht="16.5" customHeight="1">
      <c r="A5" s="15" t="s">
        <v>37</v>
      </c>
      <c r="B5" s="21">
        <v>99.037191524441894</v>
      </c>
      <c r="C5" s="21">
        <v>89.278126472318505</v>
      </c>
      <c r="D5" s="21">
        <v>109.571790932803</v>
      </c>
      <c r="E5" s="27">
        <v>0.87135334375943196</v>
      </c>
      <c r="F5" s="21">
        <f t="shared" ref="F5:F29" si="0">ABS(B5-C5)</f>
        <v>9.7590650521233897</v>
      </c>
      <c r="G5" s="21">
        <f t="shared" ref="G5:G29" si="1">ABS(B5-D5)</f>
        <v>10.534599408361103</v>
      </c>
      <c r="H5" s="32">
        <f t="shared" ref="H5:H30" si="2">$B$30</f>
        <v>100</v>
      </c>
    </row>
    <row r="6" spans="1:18" ht="16.5" customHeight="1">
      <c r="A6" s="16" t="s">
        <v>72</v>
      </c>
      <c r="B6" s="22">
        <v>89.332527711756299</v>
      </c>
      <c r="C6" s="22">
        <v>76.857122539656501</v>
      </c>
      <c r="D6" s="22">
        <v>103.25562227020001</v>
      </c>
      <c r="E6" s="28">
        <v>0.13573420033210001</v>
      </c>
      <c r="F6" s="22">
        <f t="shared" si="0"/>
        <v>12.475405172099798</v>
      </c>
      <c r="G6" s="22">
        <f t="shared" si="1"/>
        <v>13.923094558443708</v>
      </c>
      <c r="H6" s="33">
        <f t="shared" si="2"/>
        <v>100</v>
      </c>
    </row>
    <row r="7" spans="1:18" ht="16.5" customHeight="1">
      <c r="A7" s="16" t="s">
        <v>89</v>
      </c>
      <c r="B7" s="22">
        <v>72.368426162702804</v>
      </c>
      <c r="C7" s="22">
        <v>42.132785209573903</v>
      </c>
      <c r="D7" s="22">
        <v>115.87594389962</v>
      </c>
      <c r="E7" s="28">
        <v>0.21643291907919099</v>
      </c>
      <c r="F7" s="22">
        <f t="shared" si="0"/>
        <v>30.2356409531289</v>
      </c>
      <c r="G7" s="22">
        <f t="shared" si="1"/>
        <v>43.507517736917194</v>
      </c>
      <c r="H7" s="33">
        <f t="shared" si="2"/>
        <v>100</v>
      </c>
    </row>
    <row r="8" spans="1:18" ht="16.5" customHeight="1">
      <c r="A8" s="16" t="s">
        <v>58</v>
      </c>
      <c r="B8" s="22">
        <v>85.932260477866393</v>
      </c>
      <c r="C8" s="22">
        <v>73.093382037435305</v>
      </c>
      <c r="D8" s="22">
        <v>100.376675771987</v>
      </c>
      <c r="E8" s="28">
        <v>6.0543591459820897e-002</v>
      </c>
      <c r="F8" s="22">
        <f t="shared" si="0"/>
        <v>12.838878440431088</v>
      </c>
      <c r="G8" s="22">
        <f t="shared" si="1"/>
        <v>14.444415294120603</v>
      </c>
      <c r="H8" s="33">
        <f t="shared" si="2"/>
        <v>100</v>
      </c>
    </row>
    <row r="9" spans="1:18" ht="16.5" customHeight="1">
      <c r="A9" s="16" t="s">
        <v>95</v>
      </c>
      <c r="B9" s="22">
        <v>109.195281358356</v>
      </c>
      <c r="C9" s="22">
        <v>63.573323054270404</v>
      </c>
      <c r="D9" s="22">
        <v>174.842911027756</v>
      </c>
      <c r="E9" s="28">
        <v>0.81335797833236001</v>
      </c>
      <c r="F9" s="22">
        <f t="shared" si="0"/>
        <v>45.621958304085595</v>
      </c>
      <c r="G9" s="22">
        <f t="shared" si="1"/>
        <v>65.647629669400004</v>
      </c>
      <c r="H9" s="33">
        <f t="shared" si="2"/>
        <v>100</v>
      </c>
    </row>
    <row r="10" spans="1:18" ht="16.5" customHeight="1">
      <c r="A10" s="16" t="s">
        <v>85</v>
      </c>
      <c r="B10" s="22">
        <v>94.042848339119104</v>
      </c>
      <c r="C10" s="22">
        <v>83.079351834273595</v>
      </c>
      <c r="D10" s="22">
        <v>106.050595004011</v>
      </c>
      <c r="E10" s="28">
        <v>0.33097482350132501</v>
      </c>
      <c r="F10" s="22">
        <f t="shared" si="0"/>
        <v>10.963496504845509</v>
      </c>
      <c r="G10" s="22">
        <f t="shared" si="1"/>
        <v>12.007746664891897</v>
      </c>
      <c r="H10" s="33">
        <f t="shared" si="2"/>
        <v>100</v>
      </c>
    </row>
    <row r="11" spans="1:18" ht="16.5" customHeight="1">
      <c r="A11" s="16" t="s">
        <v>43</v>
      </c>
      <c r="B11" s="22">
        <v>109.56051577481701</v>
      </c>
      <c r="C11" s="22">
        <v>72.785517284512807</v>
      </c>
      <c r="D11" s="22">
        <v>158.35232012340001</v>
      </c>
      <c r="E11" s="28">
        <v>0.70067205311546699</v>
      </c>
      <c r="F11" s="22">
        <f t="shared" si="0"/>
        <v>36.774998490304199</v>
      </c>
      <c r="G11" s="22">
        <f t="shared" si="1"/>
        <v>48.791804348583</v>
      </c>
      <c r="H11" s="33">
        <f t="shared" si="2"/>
        <v>100</v>
      </c>
    </row>
    <row r="12" spans="1:18" ht="16.5" customHeight="1">
      <c r="A12" s="16" t="s">
        <v>64</v>
      </c>
      <c r="B12" s="22">
        <v>125.93784312805801</v>
      </c>
      <c r="C12" s="22">
        <v>104.664589232122</v>
      </c>
      <c r="D12" s="22">
        <v>150.26323346379601</v>
      </c>
      <c r="E12" s="28">
        <v>1.1979125711873101e-002</v>
      </c>
      <c r="F12" s="22">
        <f t="shared" si="0"/>
        <v>21.273253895936008</v>
      </c>
      <c r="G12" s="22">
        <f t="shared" si="1"/>
        <v>24.325390335738007</v>
      </c>
      <c r="H12" s="33">
        <f t="shared" si="2"/>
        <v>100</v>
      </c>
    </row>
    <row r="13" spans="1:18" ht="16.5" customHeight="1">
      <c r="A13" s="16" t="s">
        <v>77</v>
      </c>
      <c r="B13" s="22">
        <v>105.879301220306</v>
      </c>
      <c r="C13" s="22">
        <v>79.534005391373299</v>
      </c>
      <c r="D13" s="22">
        <v>138.15281635193401</v>
      </c>
      <c r="E13" s="28">
        <v>0.726444409738916</v>
      </c>
      <c r="F13" s="22">
        <f t="shared" si="0"/>
        <v>26.345295828932706</v>
      </c>
      <c r="G13" s="22">
        <f t="shared" si="1"/>
        <v>32.273515131628002</v>
      </c>
      <c r="H13" s="33">
        <f t="shared" si="2"/>
        <v>100</v>
      </c>
    </row>
    <row r="14" spans="1:18" ht="16.5" customHeight="1">
      <c r="A14" s="16" t="s">
        <v>42</v>
      </c>
      <c r="B14" s="22">
        <v>92.016097827595402</v>
      </c>
      <c r="C14" s="22">
        <v>86.940798313312399</v>
      </c>
      <c r="D14" s="22">
        <v>97.310361977778797</v>
      </c>
      <c r="E14" s="28">
        <v>3.6966462518281998e-003</v>
      </c>
      <c r="F14" s="22">
        <f t="shared" si="0"/>
        <v>5.0752995142830031</v>
      </c>
      <c r="G14" s="22">
        <f t="shared" si="1"/>
        <v>5.2942641501833947</v>
      </c>
      <c r="H14" s="33">
        <f t="shared" si="2"/>
        <v>100</v>
      </c>
    </row>
    <row r="15" spans="1:18" ht="16.5" customHeight="1">
      <c r="A15" s="16" t="s">
        <v>96</v>
      </c>
      <c r="B15" s="22">
        <v>106.07353568368001</v>
      </c>
      <c r="C15" s="22">
        <v>87.0120852279601</v>
      </c>
      <c r="D15" s="22">
        <v>128.06832407151799</v>
      </c>
      <c r="E15" s="28">
        <v>0.57323609668650699</v>
      </c>
      <c r="F15" s="22">
        <f t="shared" si="0"/>
        <v>19.061450455719907</v>
      </c>
      <c r="G15" s="22">
        <f t="shared" si="1"/>
        <v>21.994788387837986</v>
      </c>
      <c r="H15" s="33">
        <f t="shared" si="2"/>
        <v>100</v>
      </c>
    </row>
    <row r="16" spans="1:18" ht="16.5" customHeight="1">
      <c r="A16" s="16" t="s">
        <v>98</v>
      </c>
      <c r="B16" s="22">
        <v>102.379269900038</v>
      </c>
      <c r="C16" s="22">
        <v>86.497011066301596</v>
      </c>
      <c r="D16" s="22">
        <v>120.33259063770601</v>
      </c>
      <c r="E16" s="28">
        <v>0.80771690611228697</v>
      </c>
      <c r="F16" s="22">
        <f t="shared" si="0"/>
        <v>15.882258833736401</v>
      </c>
      <c r="G16" s="22">
        <f t="shared" si="1"/>
        <v>17.953320737668008</v>
      </c>
      <c r="H16" s="33">
        <f t="shared" si="2"/>
        <v>100</v>
      </c>
    </row>
    <row r="17" spans="1:8" ht="16.5" customHeight="1">
      <c r="A17" s="16" t="s">
        <v>99</v>
      </c>
      <c r="B17" s="22">
        <v>96.440870547018093</v>
      </c>
      <c r="C17" s="22">
        <v>68.570187434357393</v>
      </c>
      <c r="D17" s="22">
        <v>131.84213361239401</v>
      </c>
      <c r="E17" s="28">
        <v>0.88257527198561703</v>
      </c>
      <c r="F17" s="22">
        <f t="shared" si="0"/>
        <v>27.8706831126607</v>
      </c>
      <c r="G17" s="22">
        <f t="shared" si="1"/>
        <v>35.401263065375915</v>
      </c>
      <c r="H17" s="33">
        <f t="shared" si="2"/>
        <v>100</v>
      </c>
    </row>
    <row r="18" spans="1:8" ht="16.5" customHeight="1">
      <c r="A18" s="16" t="s">
        <v>10</v>
      </c>
      <c r="B18" s="22">
        <v>84.302710088493498</v>
      </c>
      <c r="C18" s="22">
        <v>51.472338621023901</v>
      </c>
      <c r="D18" s="22">
        <v>130.205931264284</v>
      </c>
      <c r="E18" s="28">
        <v>0.50802317339674097</v>
      </c>
      <c r="F18" s="22">
        <f t="shared" si="0"/>
        <v>32.830371467469597</v>
      </c>
      <c r="G18" s="22">
        <f t="shared" si="1"/>
        <v>45.903221175790506</v>
      </c>
      <c r="H18" s="33">
        <f t="shared" si="2"/>
        <v>100</v>
      </c>
    </row>
    <row r="19" spans="1:8" ht="16.5" customHeight="1">
      <c r="A19" s="16" t="s">
        <v>100</v>
      </c>
      <c r="B19" s="22">
        <v>121.26850212238701</v>
      </c>
      <c r="C19" s="22">
        <v>80.563609936243694</v>
      </c>
      <c r="D19" s="22">
        <v>175.27435438911499</v>
      </c>
      <c r="E19" s="28">
        <v>0.35865898332724999</v>
      </c>
      <c r="F19" s="22">
        <f t="shared" si="0"/>
        <v>40.704892186143312</v>
      </c>
      <c r="G19" s="22">
        <f t="shared" si="1"/>
        <v>54.005852266727985</v>
      </c>
      <c r="H19" s="33">
        <f t="shared" si="2"/>
        <v>100</v>
      </c>
    </row>
    <row r="20" spans="1:8" ht="16.5" customHeight="1">
      <c r="A20" s="16" t="s">
        <v>33</v>
      </c>
      <c r="B20" s="22">
        <v>99.482150290079502</v>
      </c>
      <c r="C20" s="22">
        <v>47.6258878097467</v>
      </c>
      <c r="D20" s="22">
        <v>182.96385887633599</v>
      </c>
      <c r="E20" s="28">
        <v>0.88764436986203998</v>
      </c>
      <c r="F20" s="22">
        <f t="shared" si="0"/>
        <v>51.856262480332802</v>
      </c>
      <c r="G20" s="22">
        <f t="shared" si="1"/>
        <v>83.481708586256488</v>
      </c>
      <c r="H20" s="33">
        <f t="shared" si="2"/>
        <v>100</v>
      </c>
    </row>
    <row r="21" spans="1:8" ht="16.5" customHeight="1">
      <c r="A21" s="16" t="s">
        <v>101</v>
      </c>
      <c r="B21" s="22">
        <v>99.863245082360706</v>
      </c>
      <c r="C21" s="22">
        <v>90.268126584663193</v>
      </c>
      <c r="D21" s="22">
        <v>110.200552974136</v>
      </c>
      <c r="E21" s="28">
        <v>0.99830549134269098</v>
      </c>
      <c r="F21" s="22">
        <f t="shared" si="0"/>
        <v>9.5951184976975128</v>
      </c>
      <c r="G21" s="22">
        <f t="shared" si="1"/>
        <v>10.337307891775296</v>
      </c>
      <c r="H21" s="33">
        <f t="shared" si="2"/>
        <v>100</v>
      </c>
    </row>
    <row r="22" spans="1:8" ht="16.5" customHeight="1">
      <c r="A22" s="16" t="s">
        <v>70</v>
      </c>
      <c r="B22" s="22">
        <v>130.807691127331</v>
      </c>
      <c r="C22" s="22">
        <v>111.827896696403</v>
      </c>
      <c r="D22" s="22">
        <v>152.08510864628801</v>
      </c>
      <c r="E22" s="28">
        <v>5.4467235184296704e-004</v>
      </c>
      <c r="F22" s="22">
        <f t="shared" si="0"/>
        <v>18.979794430927996</v>
      </c>
      <c r="G22" s="22">
        <f t="shared" si="1"/>
        <v>21.277417518957009</v>
      </c>
      <c r="H22" s="33">
        <f t="shared" si="2"/>
        <v>100</v>
      </c>
    </row>
    <row r="23" spans="1:8" ht="16.5" customHeight="1">
      <c r="A23" s="16" t="s">
        <v>93</v>
      </c>
      <c r="B23" s="22">
        <v>119.835430178878</v>
      </c>
      <c r="C23" s="22">
        <v>109.707456068395</v>
      </c>
      <c r="D23" s="22">
        <v>130.64685282669899</v>
      </c>
      <c r="E23" s="28">
        <v>4.3533997653666403e-005</v>
      </c>
      <c r="F23" s="22">
        <f t="shared" si="0"/>
        <v>10.127974110482995</v>
      </c>
      <c r="G23" s="22">
        <f t="shared" si="1"/>
        <v>10.81142264782099</v>
      </c>
      <c r="H23" s="33">
        <f t="shared" si="2"/>
        <v>100</v>
      </c>
    </row>
    <row r="24" spans="1:8" ht="16.5" customHeight="1">
      <c r="A24" s="16" t="s">
        <v>48</v>
      </c>
      <c r="B24" s="22">
        <v>106.17840785257</v>
      </c>
      <c r="C24" s="22">
        <v>90.314613931208299</v>
      </c>
      <c r="D24" s="22">
        <v>124.026012579389</v>
      </c>
      <c r="E24" s="28">
        <v>0.47448412884558899</v>
      </c>
      <c r="F24" s="22">
        <f t="shared" si="0"/>
        <v>15.863793921361705</v>
      </c>
      <c r="G24" s="22">
        <f t="shared" si="1"/>
        <v>17.847604726819</v>
      </c>
      <c r="H24" s="33">
        <f t="shared" si="2"/>
        <v>100</v>
      </c>
    </row>
    <row r="25" spans="1:8" ht="16.5" customHeight="1">
      <c r="A25" s="16" t="s">
        <v>1</v>
      </c>
      <c r="B25" s="22">
        <v>88.446598336390295</v>
      </c>
      <c r="C25" s="22">
        <v>73.083557589582298</v>
      </c>
      <c r="D25" s="22">
        <v>106.08443260388199</v>
      </c>
      <c r="E25" s="28">
        <v>0.200736042691885</v>
      </c>
      <c r="F25" s="22">
        <f t="shared" si="0"/>
        <v>15.363040746807997</v>
      </c>
      <c r="G25" s="22">
        <f t="shared" si="1"/>
        <v>17.637834267491698</v>
      </c>
      <c r="H25" s="33">
        <f t="shared" si="2"/>
        <v>100</v>
      </c>
    </row>
    <row r="26" spans="1:8" ht="16.5" customHeight="1">
      <c r="A26" s="16" t="s">
        <v>102</v>
      </c>
      <c r="B26" s="22">
        <v>105.85368627808801</v>
      </c>
      <c r="C26" s="22">
        <v>96.829941009194101</v>
      </c>
      <c r="D26" s="22">
        <v>115.491955309315</v>
      </c>
      <c r="E26" s="28">
        <v>0.208768385447822</v>
      </c>
      <c r="F26" s="22">
        <f t="shared" si="0"/>
        <v>9.0237452688939044</v>
      </c>
      <c r="G26" s="22">
        <f t="shared" si="1"/>
        <v>9.6382690312269972</v>
      </c>
      <c r="H26" s="33">
        <f t="shared" si="2"/>
        <v>100</v>
      </c>
    </row>
    <row r="27" spans="1:8" ht="16.5" customHeight="1">
      <c r="A27" s="16" t="s">
        <v>29</v>
      </c>
      <c r="B27" s="22">
        <v>100.759178258468</v>
      </c>
      <c r="C27" s="22">
        <v>88.904231838820095</v>
      </c>
      <c r="D27" s="22">
        <v>113.754601218899</v>
      </c>
      <c r="E27" s="28">
        <v>0.92739756499203096</v>
      </c>
      <c r="F27" s="22">
        <f t="shared" si="0"/>
        <v>11.854946419647902</v>
      </c>
      <c r="G27" s="22">
        <f t="shared" si="1"/>
        <v>12.995422960431</v>
      </c>
      <c r="H27" s="33">
        <f t="shared" si="2"/>
        <v>100</v>
      </c>
    </row>
    <row r="28" spans="1:8" ht="16.5" customHeight="1">
      <c r="A28" s="16" t="s">
        <v>55</v>
      </c>
      <c r="B28" s="22">
        <v>79.239344051567898</v>
      </c>
      <c r="C28" s="22">
        <v>60.3168748586098</v>
      </c>
      <c r="D28" s="22">
        <v>102.21521428362099</v>
      </c>
      <c r="E28" s="28">
        <v>8.3011810346712803e-002</v>
      </c>
      <c r="F28" s="22">
        <f t="shared" si="0"/>
        <v>18.922469192958097</v>
      </c>
      <c r="G28" s="22">
        <f t="shared" si="1"/>
        <v>22.975870232053097</v>
      </c>
      <c r="H28" s="33">
        <f t="shared" si="2"/>
        <v>100</v>
      </c>
    </row>
    <row r="29" spans="1:8" ht="16.5" customHeight="1">
      <c r="A29" s="17" t="s">
        <v>94</v>
      </c>
      <c r="B29" s="23">
        <v>132.27171181456299</v>
      </c>
      <c r="C29" s="23">
        <v>87.873490722868198</v>
      </c>
      <c r="D29" s="23">
        <v>191.17774596442999</v>
      </c>
      <c r="E29" s="29">
        <v>0.168782988611302</v>
      </c>
      <c r="F29" s="23">
        <f t="shared" si="0"/>
        <v>44.398221091694793</v>
      </c>
      <c r="G29" s="23">
        <f t="shared" si="1"/>
        <v>58.906034149866997</v>
      </c>
      <c r="H29" s="34">
        <f t="shared" si="2"/>
        <v>100</v>
      </c>
    </row>
    <row r="30" spans="1:8" ht="16.5" customHeight="1">
      <c r="A30" s="18" t="s">
        <v>82</v>
      </c>
      <c r="B30" s="24">
        <v>100</v>
      </c>
      <c r="C30" s="24"/>
      <c r="D30" s="24"/>
      <c r="E30" s="30"/>
      <c r="F30" s="24"/>
      <c r="G30" s="24"/>
      <c r="H30" s="35">
        <f t="shared" si="2"/>
        <v>100</v>
      </c>
    </row>
    <row r="31" spans="1:8">
      <c r="A31" s="19"/>
    </row>
    <row r="32" spans="1:8" s="10" customFormat="1" ht="22.5" customHeight="1">
      <c r="A32" s="11" t="s">
        <v>92</v>
      </c>
      <c r="D32" s="26"/>
      <c r="F32" s="31"/>
      <c r="G32" s="31"/>
      <c r="H32" s="31"/>
    </row>
    <row r="33" spans="1:18" s="10" customFormat="1" ht="14.25">
      <c r="A33" s="12" t="s">
        <v>76</v>
      </c>
      <c r="F33" s="31"/>
      <c r="G33" s="31"/>
      <c r="H33" s="31"/>
      <c r="R33" s="36" t="str">
        <f>SUBSTITUTE('Ｂ－７'!$C$6,"より","")</f>
        <v>令和２年度市町村国保特定健康診査結果データ及び全国健康保険協会（協会けんぽ）秋田支部特定健康診査結果データ</v>
      </c>
    </row>
    <row r="34" spans="1:18" ht="16.5" customHeight="1">
      <c r="A34" s="13"/>
      <c r="B34" s="20"/>
      <c r="C34" s="25"/>
      <c r="D34" s="25"/>
      <c r="E34" s="25"/>
      <c r="F34" s="25"/>
      <c r="G34" s="25"/>
      <c r="H34" s="25"/>
      <c r="I34" s="25"/>
      <c r="J34" s="25"/>
      <c r="K34" s="25"/>
      <c r="L34" s="25"/>
    </row>
    <row r="35" spans="1:18" ht="27" customHeight="1">
      <c r="A35" s="14" t="s">
        <v>66</v>
      </c>
      <c r="B35" s="14" t="s">
        <v>69</v>
      </c>
      <c r="C35" s="14" t="s">
        <v>18</v>
      </c>
      <c r="D35" s="14" t="s">
        <v>116</v>
      </c>
      <c r="E35" s="14" t="s">
        <v>75</v>
      </c>
      <c r="F35" s="14" t="s">
        <v>105</v>
      </c>
      <c r="G35" s="14" t="s">
        <v>106</v>
      </c>
      <c r="H35" s="14" t="s">
        <v>41</v>
      </c>
    </row>
    <row r="36" spans="1:18" ht="16.5" customHeight="1">
      <c r="A36" s="15" t="s">
        <v>37</v>
      </c>
      <c r="B36" s="21">
        <v>78.827826938568506</v>
      </c>
      <c r="C36" s="21">
        <v>61.675124202495198</v>
      </c>
      <c r="D36" s="21">
        <v>99.272377529599297</v>
      </c>
      <c r="E36" s="27">
        <v>4.8708978925788599e-002</v>
      </c>
      <c r="F36" s="21">
        <f t="shared" ref="F36:F60" si="3">ABS(B36-C36)</f>
        <v>17.152702736073309</v>
      </c>
      <c r="G36" s="21">
        <f t="shared" ref="G36:G60" si="4">ABS(B36-D36)</f>
        <v>20.44455059103079</v>
      </c>
      <c r="H36" s="32">
        <f t="shared" ref="H36:H61" si="5">$B$61</f>
        <v>100</v>
      </c>
    </row>
    <row r="37" spans="1:18" ht="16.5" customHeight="1">
      <c r="A37" s="16" t="s">
        <v>72</v>
      </c>
      <c r="B37" s="22">
        <v>73.364019929051906</v>
      </c>
      <c r="C37" s="22">
        <v>52.405969678643103</v>
      </c>
      <c r="D37" s="22">
        <v>99.904147458281798</v>
      </c>
      <c r="E37" s="28">
        <v>5.75550683881072e-002</v>
      </c>
      <c r="F37" s="22">
        <f t="shared" si="3"/>
        <v>20.958050250408803</v>
      </c>
      <c r="G37" s="22">
        <f t="shared" si="4"/>
        <v>26.540127529229892</v>
      </c>
      <c r="H37" s="33">
        <f t="shared" si="5"/>
        <v>100</v>
      </c>
    </row>
    <row r="38" spans="1:18" ht="16.5" customHeight="1">
      <c r="A38" s="16" t="s">
        <v>89</v>
      </c>
      <c r="B38" s="22">
        <v>146.149255317106</v>
      </c>
      <c r="C38" s="22">
        <v>69.9672053420081</v>
      </c>
      <c r="D38" s="22">
        <v>268.79225717125502</v>
      </c>
      <c r="E38" s="28">
        <v>0.30962130640293101</v>
      </c>
      <c r="F38" s="22">
        <f t="shared" si="3"/>
        <v>76.182049975097897</v>
      </c>
      <c r="G38" s="22">
        <f t="shared" si="4"/>
        <v>122.64300185414902</v>
      </c>
      <c r="H38" s="33">
        <f t="shared" si="5"/>
        <v>100</v>
      </c>
    </row>
    <row r="39" spans="1:18" ht="16.5" customHeight="1">
      <c r="A39" s="16" t="s">
        <v>58</v>
      </c>
      <c r="B39" s="22">
        <v>90.506973214096107</v>
      </c>
      <c r="C39" s="22">
        <v>65.493330450187003</v>
      </c>
      <c r="D39" s="22">
        <v>121.915920647466</v>
      </c>
      <c r="E39" s="28">
        <v>0.56070695859213504</v>
      </c>
      <c r="F39" s="22">
        <f t="shared" si="3"/>
        <v>25.013642763909104</v>
      </c>
      <c r="G39" s="22">
        <f t="shared" si="4"/>
        <v>31.408947433369889</v>
      </c>
      <c r="H39" s="33">
        <f t="shared" si="5"/>
        <v>100</v>
      </c>
    </row>
    <row r="40" spans="1:18" ht="16.5" customHeight="1">
      <c r="A40" s="16" t="s">
        <v>95</v>
      </c>
      <c r="B40" s="22">
        <v>126.04401030997801</v>
      </c>
      <c r="C40" s="22">
        <v>40.619191354418298</v>
      </c>
      <c r="D40" s="22">
        <v>294.143904676283</v>
      </c>
      <c r="E40" s="28">
        <v>0.78894820080568695</v>
      </c>
      <c r="F40" s="22">
        <f t="shared" si="3"/>
        <v>85.424818955559715</v>
      </c>
      <c r="G40" s="22">
        <f t="shared" si="4"/>
        <v>168.09989436630499</v>
      </c>
      <c r="H40" s="33">
        <f t="shared" si="5"/>
        <v>100</v>
      </c>
    </row>
    <row r="41" spans="1:18" ht="16.5" customHeight="1">
      <c r="A41" s="16" t="s">
        <v>85</v>
      </c>
      <c r="B41" s="22">
        <v>81.933393988736398</v>
      </c>
      <c r="C41" s="22">
        <v>62.211444840117998</v>
      </c>
      <c r="D41" s="22">
        <v>105.920265778963</v>
      </c>
      <c r="E41" s="28">
        <v>0.1441168937075</v>
      </c>
      <c r="F41" s="22">
        <f t="shared" si="3"/>
        <v>19.7219491486184</v>
      </c>
      <c r="G41" s="22">
        <f t="shared" si="4"/>
        <v>23.986871790226601</v>
      </c>
      <c r="H41" s="33">
        <f t="shared" si="5"/>
        <v>100</v>
      </c>
    </row>
    <row r="42" spans="1:18" ht="16.5" customHeight="1">
      <c r="A42" s="16" t="s">
        <v>43</v>
      </c>
      <c r="B42" s="22">
        <v>116.235559489303</v>
      </c>
      <c r="C42" s="22">
        <v>50.048599159007402</v>
      </c>
      <c r="D42" s="22">
        <v>229.04445824474101</v>
      </c>
      <c r="E42" s="28">
        <v>0.81393950768351497</v>
      </c>
      <c r="F42" s="22">
        <f t="shared" si="3"/>
        <v>66.186960330295591</v>
      </c>
      <c r="G42" s="22">
        <f t="shared" si="4"/>
        <v>112.80889875543801</v>
      </c>
      <c r="H42" s="33">
        <f t="shared" si="5"/>
        <v>100</v>
      </c>
    </row>
    <row r="43" spans="1:18" ht="16.5" customHeight="1">
      <c r="A43" s="16" t="s">
        <v>64</v>
      </c>
      <c r="B43" s="22">
        <v>97.574550118965405</v>
      </c>
      <c r="C43" s="22">
        <v>64.822751645396906</v>
      </c>
      <c r="D43" s="22">
        <v>141.02851092899601</v>
      </c>
      <c r="E43" s="28">
        <v>0.97081198132642699</v>
      </c>
      <c r="F43" s="22">
        <f t="shared" si="3"/>
        <v>32.751798473568499</v>
      </c>
      <c r="G43" s="22">
        <f t="shared" si="4"/>
        <v>43.453960810030608</v>
      </c>
      <c r="H43" s="33">
        <f t="shared" si="5"/>
        <v>100</v>
      </c>
    </row>
    <row r="44" spans="1:18" ht="16.5" customHeight="1">
      <c r="A44" s="16" t="s">
        <v>77</v>
      </c>
      <c r="B44" s="22">
        <v>72.857695689891599</v>
      </c>
      <c r="C44" s="22">
        <v>34.879749089515499</v>
      </c>
      <c r="D44" s="22">
        <v>133.997155403161</v>
      </c>
      <c r="E44" s="28">
        <v>0.38397176863066301</v>
      </c>
      <c r="F44" s="22">
        <f t="shared" si="3"/>
        <v>37.9779466003761</v>
      </c>
      <c r="G44" s="22">
        <f t="shared" si="4"/>
        <v>61.139459713269403</v>
      </c>
      <c r="H44" s="33">
        <f t="shared" si="5"/>
        <v>100</v>
      </c>
    </row>
    <row r="45" spans="1:18" ht="16.5" customHeight="1">
      <c r="A45" s="16" t="s">
        <v>42</v>
      </c>
      <c r="B45" s="22">
        <v>82.841192103551094</v>
      </c>
      <c r="C45" s="22">
        <v>73.832231559967695</v>
      </c>
      <c r="D45" s="22">
        <v>92.646080038211394</v>
      </c>
      <c r="E45" s="28">
        <v>1.04837007235847e-003</v>
      </c>
      <c r="F45" s="22">
        <f t="shared" si="3"/>
        <v>9.0089605435833988</v>
      </c>
      <c r="G45" s="22">
        <f t="shared" si="4"/>
        <v>9.8048879346603002</v>
      </c>
      <c r="H45" s="33">
        <f t="shared" si="5"/>
        <v>100</v>
      </c>
    </row>
    <row r="46" spans="1:18" ht="16.5" customHeight="1">
      <c r="A46" s="16" t="s">
        <v>96</v>
      </c>
      <c r="B46" s="22">
        <v>129.474493863502</v>
      </c>
      <c r="C46" s="22">
        <v>86.692490203244205</v>
      </c>
      <c r="D46" s="22">
        <v>185.954809837402</v>
      </c>
      <c r="E46" s="28">
        <v>0.197299295641645</v>
      </c>
      <c r="F46" s="22">
        <f t="shared" si="3"/>
        <v>42.7820036602578</v>
      </c>
      <c r="G46" s="22">
        <f t="shared" si="4"/>
        <v>56.480315973899991</v>
      </c>
      <c r="H46" s="33">
        <f t="shared" si="5"/>
        <v>100</v>
      </c>
    </row>
    <row r="47" spans="1:18" ht="16.5" customHeight="1">
      <c r="A47" s="16" t="s">
        <v>98</v>
      </c>
      <c r="B47" s="22">
        <v>121.143577090153</v>
      </c>
      <c r="C47" s="22">
        <v>85.717025871013703</v>
      </c>
      <c r="D47" s="22">
        <v>166.284563682396</v>
      </c>
      <c r="E47" s="28">
        <v>0.27355532758984502</v>
      </c>
      <c r="F47" s="22">
        <f t="shared" si="3"/>
        <v>35.426551219139299</v>
      </c>
      <c r="G47" s="22">
        <f t="shared" si="4"/>
        <v>45.140986592242996</v>
      </c>
      <c r="H47" s="33">
        <f t="shared" si="5"/>
        <v>100</v>
      </c>
    </row>
    <row r="48" spans="1:18" ht="16.5" customHeight="1">
      <c r="A48" s="16" t="s">
        <v>99</v>
      </c>
      <c r="B48" s="22">
        <v>68.933593779671696</v>
      </c>
      <c r="C48" s="22">
        <v>27.616559419536401</v>
      </c>
      <c r="D48" s="22">
        <v>142.03681774998401</v>
      </c>
      <c r="E48" s="28">
        <v>0.40480473413919099</v>
      </c>
      <c r="F48" s="22">
        <f t="shared" si="3"/>
        <v>41.317034360135295</v>
      </c>
      <c r="G48" s="22">
        <f t="shared" si="4"/>
        <v>73.103223970312314</v>
      </c>
      <c r="H48" s="33">
        <f t="shared" si="5"/>
        <v>100</v>
      </c>
    </row>
    <row r="49" spans="1:8" ht="16.5" customHeight="1">
      <c r="A49" s="16" t="s">
        <v>10</v>
      </c>
      <c r="B49" s="22">
        <v>47.325583074024102</v>
      </c>
      <c r="C49" s="22">
        <v>9.5116718470479995</v>
      </c>
      <c r="D49" s="22">
        <v>138.27724403730801</v>
      </c>
      <c r="E49" s="28">
        <v>0.25948033185421499</v>
      </c>
      <c r="F49" s="22">
        <f t="shared" si="3"/>
        <v>37.813911226976103</v>
      </c>
      <c r="G49" s="22">
        <f t="shared" si="4"/>
        <v>90.951660963283899</v>
      </c>
      <c r="H49" s="33">
        <f t="shared" si="5"/>
        <v>100</v>
      </c>
    </row>
    <row r="50" spans="1:8" ht="16.5" customHeight="1">
      <c r="A50" s="16" t="s">
        <v>100</v>
      </c>
      <c r="B50" s="22">
        <v>88.438636666091796</v>
      </c>
      <c r="C50" s="22">
        <v>28.500409476256301</v>
      </c>
      <c r="D50" s="22">
        <v>206.38573661085701</v>
      </c>
      <c r="E50" s="28">
        <v>0.94848052557265605</v>
      </c>
      <c r="F50" s="22">
        <f t="shared" si="3"/>
        <v>59.938227189835494</v>
      </c>
      <c r="G50" s="22">
        <f t="shared" si="4"/>
        <v>117.94709994476521</v>
      </c>
      <c r="H50" s="33">
        <f t="shared" si="5"/>
        <v>100</v>
      </c>
    </row>
    <row r="51" spans="1:8" ht="16.5" customHeight="1">
      <c r="A51" s="16" t="s">
        <v>33</v>
      </c>
      <c r="B51" s="22">
        <v>65.702219169236997</v>
      </c>
      <c r="C51" s="22">
        <v>7.3787979413842102</v>
      </c>
      <c r="D51" s="22">
        <v>237.217239404379</v>
      </c>
      <c r="E51" s="28">
        <v>0.75517750916302995</v>
      </c>
      <c r="F51" s="22">
        <f t="shared" si="3"/>
        <v>58.323421227852791</v>
      </c>
      <c r="G51" s="22">
        <f t="shared" si="4"/>
        <v>171.515020235142</v>
      </c>
      <c r="H51" s="33">
        <f t="shared" si="5"/>
        <v>100</v>
      </c>
    </row>
    <row r="52" spans="1:8" ht="16.5" customHeight="1">
      <c r="A52" s="16" t="s">
        <v>101</v>
      </c>
      <c r="B52" s="22">
        <v>92.053735269712305</v>
      </c>
      <c r="C52" s="22">
        <v>73.628590481156095</v>
      </c>
      <c r="D52" s="22">
        <v>113.687309930678</v>
      </c>
      <c r="E52" s="28">
        <v>0.47379146485185603</v>
      </c>
      <c r="F52" s="22">
        <f t="shared" si="3"/>
        <v>18.42514478855621</v>
      </c>
      <c r="G52" s="22">
        <f t="shared" si="4"/>
        <v>21.633574660965692</v>
      </c>
      <c r="H52" s="33">
        <f t="shared" si="5"/>
        <v>100</v>
      </c>
    </row>
    <row r="53" spans="1:8" ht="16.5" customHeight="1">
      <c r="A53" s="16" t="s">
        <v>70</v>
      </c>
      <c r="B53" s="22">
        <v>97.1049864602452</v>
      </c>
      <c r="C53" s="22">
        <v>67.626806480351405</v>
      </c>
      <c r="D53" s="22">
        <v>135.05437407229999</v>
      </c>
      <c r="E53" s="28">
        <v>0.92787196583921805</v>
      </c>
      <c r="F53" s="22">
        <f t="shared" si="3"/>
        <v>29.478179979893795</v>
      </c>
      <c r="G53" s="22">
        <f t="shared" si="4"/>
        <v>37.949387612054792</v>
      </c>
      <c r="H53" s="33">
        <f t="shared" si="5"/>
        <v>100</v>
      </c>
    </row>
    <row r="54" spans="1:8" ht="16.5" customHeight="1">
      <c r="A54" s="16" t="s">
        <v>93</v>
      </c>
      <c r="B54" s="22">
        <v>173.09413662112101</v>
      </c>
      <c r="C54" s="22">
        <v>149.82097438989899</v>
      </c>
      <c r="D54" s="22">
        <v>198.95752613095499</v>
      </c>
      <c r="E54" s="28">
        <v>7.7715611723761005e-015</v>
      </c>
      <c r="F54" s="22">
        <f t="shared" si="3"/>
        <v>23.273162231222017</v>
      </c>
      <c r="G54" s="22">
        <f t="shared" si="4"/>
        <v>25.863389509833979</v>
      </c>
      <c r="H54" s="33">
        <f t="shared" si="5"/>
        <v>100</v>
      </c>
    </row>
    <row r="55" spans="1:8" ht="16.5" customHeight="1">
      <c r="A55" s="16" t="s">
        <v>48</v>
      </c>
      <c r="B55" s="22">
        <v>168.52526505857301</v>
      </c>
      <c r="C55" s="22">
        <v>131.85466423989999</v>
      </c>
      <c r="D55" s="22">
        <v>212.23347624701501</v>
      </c>
      <c r="E55" s="28">
        <v>1.06991101247456e-005</v>
      </c>
      <c r="F55" s="22">
        <f t="shared" si="3"/>
        <v>36.670600818673023</v>
      </c>
      <c r="G55" s="22">
        <f t="shared" si="4"/>
        <v>43.708211188441993</v>
      </c>
      <c r="H55" s="33">
        <f t="shared" si="5"/>
        <v>100</v>
      </c>
    </row>
    <row r="56" spans="1:8" ht="16.5" customHeight="1">
      <c r="A56" s="16" t="s">
        <v>1</v>
      </c>
      <c r="B56" s="22">
        <v>71.164364608103099</v>
      </c>
      <c r="C56" s="22">
        <v>46.040870847424799</v>
      </c>
      <c r="D56" s="22">
        <v>105.05762480318199</v>
      </c>
      <c r="E56" s="28">
        <v>0.104217107741816</v>
      </c>
      <c r="F56" s="22">
        <f t="shared" si="3"/>
        <v>25.123493760678301</v>
      </c>
      <c r="G56" s="22">
        <f t="shared" si="4"/>
        <v>33.893260195078895</v>
      </c>
      <c r="H56" s="33">
        <f t="shared" si="5"/>
        <v>100</v>
      </c>
    </row>
    <row r="57" spans="1:8" ht="16.5" customHeight="1">
      <c r="A57" s="16" t="s">
        <v>102</v>
      </c>
      <c r="B57" s="22">
        <v>112.498920719209</v>
      </c>
      <c r="C57" s="22">
        <v>94.573276778661395</v>
      </c>
      <c r="D57" s="22">
        <v>132.83310334155399</v>
      </c>
      <c r="E57" s="28">
        <v>0.17883548152973799</v>
      </c>
      <c r="F57" s="22">
        <f t="shared" si="3"/>
        <v>17.925643940547602</v>
      </c>
      <c r="G57" s="22">
        <f t="shared" si="4"/>
        <v>20.334182622344997</v>
      </c>
      <c r="H57" s="33">
        <f t="shared" si="5"/>
        <v>100</v>
      </c>
    </row>
    <row r="58" spans="1:8" ht="16.5" customHeight="1">
      <c r="A58" s="16" t="s">
        <v>29</v>
      </c>
      <c r="B58" s="22">
        <v>108.293515282307</v>
      </c>
      <c r="C58" s="22">
        <v>83.394625309052003</v>
      </c>
      <c r="D58" s="22">
        <v>138.291187299905</v>
      </c>
      <c r="E58" s="28">
        <v>0.56696350020251696</v>
      </c>
      <c r="F58" s="22">
        <f t="shared" si="3"/>
        <v>24.898889973254995</v>
      </c>
      <c r="G58" s="22">
        <f t="shared" si="4"/>
        <v>29.997672017598006</v>
      </c>
      <c r="H58" s="33">
        <f t="shared" si="5"/>
        <v>100</v>
      </c>
    </row>
    <row r="59" spans="1:8" ht="16.5" customHeight="1">
      <c r="A59" s="16" t="s">
        <v>55</v>
      </c>
      <c r="B59" s="22">
        <v>56.116965092596899</v>
      </c>
      <c r="C59" s="22">
        <v>24.1627906664643</v>
      </c>
      <c r="D59" s="22">
        <v>110.57958446146399</v>
      </c>
      <c r="E59" s="28">
        <v>0.12739191260152299</v>
      </c>
      <c r="F59" s="22">
        <f t="shared" si="3"/>
        <v>31.9541744261326</v>
      </c>
      <c r="G59" s="22">
        <f t="shared" si="4"/>
        <v>54.462619368867095</v>
      </c>
      <c r="H59" s="33">
        <f t="shared" si="5"/>
        <v>100</v>
      </c>
    </row>
    <row r="60" spans="1:8" ht="16.5" customHeight="1">
      <c r="A60" s="17" t="s">
        <v>94</v>
      </c>
      <c r="B60" s="23">
        <v>109.65072140225401</v>
      </c>
      <c r="C60" s="23">
        <v>35.336257739139697</v>
      </c>
      <c r="D60" s="23">
        <v>255.88753693658899</v>
      </c>
      <c r="E60" s="29">
        <v>0.97760899561287895</v>
      </c>
      <c r="F60" s="23">
        <f t="shared" si="3"/>
        <v>74.31446366311431</v>
      </c>
      <c r="G60" s="23">
        <f t="shared" si="4"/>
        <v>146.23681553433499</v>
      </c>
      <c r="H60" s="34">
        <f t="shared" si="5"/>
        <v>100</v>
      </c>
    </row>
    <row r="61" spans="1:8" ht="16.5" customHeight="1">
      <c r="A61" s="18" t="s">
        <v>82</v>
      </c>
      <c r="B61" s="24">
        <v>100</v>
      </c>
      <c r="C61" s="24"/>
      <c r="D61" s="24"/>
      <c r="E61" s="30"/>
      <c r="F61" s="24"/>
      <c r="G61" s="24"/>
      <c r="H61" s="35">
        <f t="shared" si="5"/>
        <v>100</v>
      </c>
    </row>
    <row r="62" spans="1:8">
      <c r="A62" s="19"/>
    </row>
  </sheetData>
  <phoneticPr fontId="4"/>
  <dataValidations count="1">
    <dataValidation allowBlank="1" showDropDown="0" showInputMessage="1" showErrorMessage="0" sqref="B3 A2 D1 B34 A33 D32"/>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38</vt:i4>
      </vt:variant>
    </vt:vector>
  </HeadingPairs>
  <TitlesOfParts>
    <vt:vector size="38" baseType="lpstr">
      <vt:lpstr>Ｂ－７</vt:lpstr>
      <vt:lpstr>Ｂ－７－１肥満者</vt:lpstr>
      <vt:lpstr>Ｂ－７－１メタボ該当者</vt:lpstr>
      <vt:lpstr>Ｂ－７－１メタボ予備群</vt:lpstr>
      <vt:lpstr>Ｂ－７－１メタボ該当者＋予備群</vt:lpstr>
      <vt:lpstr>Ｂ－７－１収縮期血圧１４０以上</vt:lpstr>
      <vt:lpstr>Ｂ－７－１収縮期血圧１８０以上</vt:lpstr>
      <vt:lpstr>Ｂ－７－１拡張期血圧９０以上</vt:lpstr>
      <vt:lpstr>Ｂ－７－１中性脂肪３００以上</vt:lpstr>
      <vt:lpstr>Ｂ－７－１ＬＤＬ１６０以上</vt:lpstr>
      <vt:lpstr>Ｂ－７－１ＨＤＬ３４以下</vt:lpstr>
      <vt:lpstr>Ｂ－７－１血糖値１２６以上</vt:lpstr>
      <vt:lpstr>Ｂ－７－１ＨｂＡ１ｃ　６．５%以上</vt:lpstr>
      <vt:lpstr>Ｂ－７－１ＨｂＡ１ｃ　８．４%以上</vt:lpstr>
      <vt:lpstr>Ｂ－７－２有病者_糖尿病</vt:lpstr>
      <vt:lpstr>Ｂ－７－２有病者_高血圧</vt:lpstr>
      <vt:lpstr>Ｂ－７－２有病者_脂質異常症</vt:lpstr>
      <vt:lpstr>Ｂ－７－３平均値_ＢＭＩ</vt:lpstr>
      <vt:lpstr>Ｂ－７－３平均値_腹囲</vt:lpstr>
      <vt:lpstr>Ｂ－７－３平均値_血糖値</vt:lpstr>
      <vt:lpstr>Ｂ－７－３平均値_ＨＢＡ１ｃ</vt:lpstr>
      <vt:lpstr>Ｂ－７－３平均値_収縮期血圧</vt:lpstr>
      <vt:lpstr>Ｂ－７－３平均値_拡張期血圧</vt:lpstr>
      <vt:lpstr>Ｂ－７－３平均値_中性脂肪</vt:lpstr>
      <vt:lpstr>Ｂ－７－３平均値_ＬＤＬ</vt:lpstr>
      <vt:lpstr>Ｂ－７－３平均値_ＨＤＬ</vt:lpstr>
      <vt:lpstr>Ｂ－７－４質問_喫煙</vt:lpstr>
      <vt:lpstr>Ｂ－７－４質問_体重変化</vt:lpstr>
      <vt:lpstr>Ｂ－７－４質問_運動習慣</vt:lpstr>
      <vt:lpstr>Ｂ－７－４質問_歩行</vt:lpstr>
      <vt:lpstr>Ｂ－７－４質問_夕食</vt:lpstr>
      <vt:lpstr>Ｂ－７－４質問_夜食</vt:lpstr>
      <vt:lpstr>Ｂ－７－４質問_朝食</vt:lpstr>
      <vt:lpstr>Ｂ－７－４質問_飲酒習慣</vt:lpstr>
      <vt:lpstr>Ｂ－７－４質問_飲酒量</vt:lpstr>
      <vt:lpstr>Ｂ－７－４質問_睡眠</vt:lpstr>
      <vt:lpstr>Ｂ－７－４質問_生活習慣</vt:lpstr>
      <vt:lpstr>Ｂ－７－４質問_保健指導</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齋藤　千明</cp:lastModifiedBy>
  <cp:lastPrinted>2016-03-30T07:37:52Z</cp:lastPrinted>
  <dcterms:created xsi:type="dcterms:W3CDTF">2016-02-29T07:13:23Z</dcterms:created>
  <dcterms:modified xsi:type="dcterms:W3CDTF">2024-03-28T01:10:35Z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2024-03-28T01:10:35Z</vt:filetime>
  </property>
</Properties>
</file>