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12116\Desktop\"/>
    </mc:Choice>
  </mc:AlternateContent>
  <xr:revisionPtr revIDLastSave="0" documentId="13_ncr:1_{31FA3411-7ECB-4C59-9359-67C927D8C48C}" xr6:coauthVersionLast="47" xr6:coauthVersionMax="47" xr10:uidLastSave="{00000000-0000-0000-0000-000000000000}"/>
  <bookViews>
    <workbookView xWindow="7080" yWindow="900" windowWidth="19785" windowHeight="14190" xr2:uid="{00000000-000D-0000-FFFF-FFFF00000000}"/>
  </bookViews>
  <sheets>
    <sheet name="育児プランシート（入力用）" sheetId="1" r:id="rId1"/>
    <sheet name="育児プランシート（入力例）"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GaLEn1UDlv9cNWNeBjg37q9dNeShwYpzYSMzx3w7Vb8="/>
    </ext>
  </extLst>
</workbook>
</file>

<file path=xl/calcChain.xml><?xml version="1.0" encoding="utf-8"?>
<calcChain xmlns="http://schemas.openxmlformats.org/spreadsheetml/2006/main">
  <c r="J68" i="2" l="1"/>
  <c r="J66" i="2"/>
  <c r="J64" i="2"/>
  <c r="E94" i="2"/>
  <c r="J62" i="2"/>
  <c r="J56" i="2"/>
  <c r="J54" i="2"/>
  <c r="J52" i="2"/>
  <c r="V41" i="2"/>
  <c r="J81" i="2" s="1"/>
  <c r="C41" i="2"/>
  <c r="S93" i="2" s="1"/>
  <c r="C39" i="2"/>
  <c r="Q94" i="2" s="1"/>
  <c r="C37" i="2"/>
  <c r="N94" i="2" s="1"/>
  <c r="C35" i="2"/>
  <c r="K94" i="2" s="1"/>
  <c r="C33" i="2"/>
  <c r="J50" i="2" s="1"/>
  <c r="C31" i="2"/>
  <c r="C29" i="2"/>
  <c r="C27" i="2"/>
  <c r="G81" i="2" s="1"/>
  <c r="C25" i="2"/>
  <c r="G66" i="2" s="1"/>
  <c r="C23" i="2"/>
  <c r="G58" i="2" s="1"/>
  <c r="C21" i="2"/>
  <c r="G60" i="2" s="1"/>
  <c r="N94" i="1"/>
  <c r="K94" i="1"/>
  <c r="H94" i="1"/>
  <c r="E94" i="1"/>
  <c r="G89" i="1"/>
  <c r="G85" i="1"/>
  <c r="G81" i="1"/>
  <c r="J79" i="1"/>
  <c r="G79" i="1"/>
  <c r="G77" i="1"/>
  <c r="G75" i="1"/>
  <c r="J70" i="1"/>
  <c r="G70" i="1"/>
  <c r="J68" i="1"/>
  <c r="G66" i="1"/>
  <c r="J64" i="1"/>
  <c r="G64" i="1"/>
  <c r="J62" i="1"/>
  <c r="G62" i="1"/>
  <c r="J56" i="1"/>
  <c r="J54" i="1"/>
  <c r="J52" i="1"/>
  <c r="J50" i="1"/>
  <c r="J48" i="1"/>
  <c r="V41" i="1"/>
  <c r="J81" i="1" s="1"/>
  <c r="C41" i="1"/>
  <c r="S93" i="1" s="1"/>
  <c r="C39" i="1"/>
  <c r="J77" i="1" s="1"/>
  <c r="C37" i="1"/>
  <c r="J89" i="1" s="1"/>
  <c r="C35" i="1"/>
  <c r="C33" i="1"/>
  <c r="J66" i="1" s="1"/>
  <c r="C31" i="1"/>
  <c r="J60" i="1" s="1"/>
  <c r="C29" i="1"/>
  <c r="C27" i="1"/>
  <c r="G83" i="1" s="1"/>
  <c r="C25" i="1"/>
  <c r="C23" i="1"/>
  <c r="G58" i="1" s="1"/>
  <c r="C21" i="1"/>
  <c r="G68" i="1" s="1"/>
  <c r="G68" i="2" l="1"/>
  <c r="G83" i="2"/>
  <c r="J83" i="2"/>
  <c r="J83" i="1"/>
  <c r="J58" i="1"/>
  <c r="J85" i="1"/>
  <c r="G60" i="1"/>
  <c r="J75" i="1"/>
  <c r="G70" i="2"/>
  <c r="G85" i="2"/>
  <c r="J58" i="2"/>
  <c r="J70" i="2"/>
  <c r="J85" i="2"/>
  <c r="G75" i="2"/>
  <c r="G89" i="2"/>
  <c r="J60" i="2"/>
  <c r="J75" i="2"/>
  <c r="J89" i="2"/>
  <c r="G62" i="2"/>
  <c r="G77" i="2"/>
  <c r="G64" i="2"/>
  <c r="G79" i="2"/>
  <c r="H94" i="2"/>
  <c r="J77" i="2"/>
  <c r="Q94" i="1"/>
  <c r="J48" i="2"/>
  <c r="J79" i="2"/>
</calcChain>
</file>

<file path=xl/sharedStrings.xml><?xml version="1.0" encoding="utf-8"?>
<sst xmlns="http://schemas.openxmlformats.org/spreadsheetml/2006/main" count="361" uniqueCount="110">
  <si>
    <r>
      <rPr>
        <sz val="20"/>
        <color theme="1"/>
        <rFont val="HGS創英角ｺﾞｼｯｸUB"/>
        <family val="3"/>
        <charset val="128"/>
      </rPr>
      <t>《</t>
    </r>
    <r>
      <rPr>
        <u/>
        <sz val="20"/>
        <color theme="1"/>
        <rFont val="HGS創英角ｺﾞｼｯｸUB"/>
        <family val="3"/>
        <charset val="128"/>
      </rPr>
      <t>育児プランシート　入力例</t>
    </r>
    <r>
      <rPr>
        <sz val="20"/>
        <color theme="1"/>
        <rFont val="HGS創英角ｺﾞｼｯｸUB"/>
        <family val="3"/>
        <charset val="128"/>
      </rPr>
      <t>》</t>
    </r>
  </si>
  <si>
    <r>
      <rPr>
        <sz val="20"/>
        <color theme="1"/>
        <rFont val="HGS創英角ｺﾞｼｯｸUB"/>
        <family val="3"/>
        <charset val="128"/>
      </rPr>
      <t>《</t>
    </r>
    <r>
      <rPr>
        <u/>
        <sz val="20"/>
        <color theme="1"/>
        <rFont val="HGS創英角ｺﾞｼｯｸUB"/>
        <family val="3"/>
        <charset val="128"/>
      </rPr>
      <t>育児プランシート</t>
    </r>
    <r>
      <rPr>
        <sz val="20"/>
        <color theme="1"/>
        <rFont val="HGS創英角ｺﾞｼｯｸUB"/>
        <family val="3"/>
        <charset val="128"/>
      </rPr>
      <t>》</t>
    </r>
  </si>
  <si>
    <t>年</t>
  </si>
  <si>
    <t>月</t>
  </si>
  <si>
    <t>日</t>
  </si>
  <si>
    <t>所属　・　職名</t>
  </si>
  <si>
    <t>○○○課（○○学校）　○○</t>
  </si>
  <si>
    <t>氏　　名</t>
  </si>
  <si>
    <t>秋田　太郎</t>
  </si>
  <si>
    <t>性別</t>
  </si>
  <si>
    <t>男</t>
  </si>
  <si>
    <t>女</t>
  </si>
  <si>
    <t>＜STEP １＞</t>
  </si>
  <si>
    <t>出産（予定）日を記入してください。</t>
  </si>
  <si>
    <t>出産（予定）日</t>
  </si>
  <si>
    <t>←出産予定年月日を入力すると、以下↓に、取得可能な休暇等に係る年月日が自動出力されます。</t>
  </si>
  <si>
    <t>＜STEP ２＞</t>
  </si>
  <si>
    <t>利用できる両立支援制度の取得対象、取得可能期間、日数等を確認してください。</t>
  </si>
  <si>
    <t>（以下の日付は、出産（予定）日＝入院日としています。）</t>
  </si>
  <si>
    <t>スケジュール</t>
  </si>
  <si>
    <t>女性のみ</t>
  </si>
  <si>
    <t>男性のみ</t>
  </si>
  <si>
    <t>男女共通</t>
  </si>
  <si>
    <t>妊娠</t>
  </si>
  <si>
    <t>出産予定日
前１４週間</t>
  </si>
  <si>
    <t>出産予定日
前８週間</t>
  </si>
  <si>
    <t>出産予定日
前６週間</t>
  </si>
  <si>
    <t>出産</t>
  </si>
  <si>
    <t>出産後2週間</t>
  </si>
  <si>
    <t>出産後8週間</t>
  </si>
  <si>
    <t>１歳</t>
  </si>
  <si>
    <t>１歳半</t>
  </si>
  <si>
    <t>３歳</t>
  </si>
  <si>
    <t>小学校就学前</t>
  </si>
  <si>
    <t>給与影響あり</t>
  </si>
  <si>
    <t>義務教育終了前</t>
  </si>
  <si>
    <t>小学校修了まで</t>
  </si>
  <si>
    <t>＜STEP ３＞</t>
  </si>
  <si>
    <t>取得希望、取得希望期間を記入してください。</t>
  </si>
  <si>
    <t>育児プラン</t>
  </si>
  <si>
    <t>取得希望</t>
  </si>
  <si>
    <t>取得希望期間</t>
  </si>
  <si>
    <t>取得できる期間</t>
  </si>
  <si>
    <t>制度の概要等</t>
  </si>
  <si>
    <t>請求</t>
  </si>
  <si>
    <t>深夜勤務・
時間外勤務の制限（免除）</t>
  </si>
  <si>
    <t>から</t>
  </si>
  <si>
    <t>～</t>
  </si>
  <si>
    <t>妊産婦である女性職員の深夜勤務及び正規の勤務時間以外の勤務を制限（免除）する制度</t>
  </si>
  <si>
    <t>様式なし
（口頭で可）</t>
  </si>
  <si>
    <t>まで</t>
  </si>
  <si>
    <t>（妊娠中から出産後１年以内）</t>
  </si>
  <si>
    <t>妊産婦保健指導・健康診査休暇</t>
  </si>
  <si>
    <t>妊産婦である女性職員が健康診査及び保健指導の受診のために取得できる休暇制度
・妊娠満23週まで→４週間に１回
・妊娠満24週から満35週まで→２週間に１回
・妊娠満36週から出産まで→１週間に１回
・産後１年間→その間に１回</t>
  </si>
  <si>
    <t>・本庁等：
職員事務ﾎﾟｰﾀﾙ
・学校：
所定の様式</t>
  </si>
  <si>
    <t>つわり休暇</t>
  </si>
  <si>
    <t>妊娠中の女性職員が妊娠に起因する障害（つわり）のため、勤務することが著しく困難である場合に取得できる休暇制度
・妊娠期間中　10日の範囲内（1時間単位の取得も可）</t>
  </si>
  <si>
    <t>（妊娠中の期間）</t>
  </si>
  <si>
    <t>妊婦休息・補食休暇</t>
  </si>
  <si>
    <t>妊娠中の女性職員が母体又は健康保持のため、適宜休息し、又は補食するために必要な時間について取得できる休暇制度（申請時、母性健康管理指導事項連絡カードを添付）</t>
  </si>
  <si>
    <t>妊婦通勤緩和休暇</t>
  </si>
  <si>
    <t>妊娠中の女性職員が通勤に利用する交通機関の混雑の程度について、母体又は胎児の健康保持に影響がある場合、正規の勤務時間の始め又は終わりに休暇を取得できる制度（申請時、母性健康管理指導事項連絡カードを添付）
・1日につき１時間の範囲内の期間</t>
  </si>
  <si>
    <t>○</t>
  </si>
  <si>
    <t>出産休暇</t>
  </si>
  <si>
    <t>８週間以内（多胎妊娠の場合には14週間）に出産予定の女性職員が請求した日から出産までの期間及び出産の日の翌日から８週間を経過するまでの期間において、出産のための休暇を取得できる制度</t>
  </si>
  <si>
    <t>（予定日前8週間から産後8週間まで）</t>
  </si>
  <si>
    <t>（多胎妊娠：予定日前14週間から産後8週間まで）</t>
  </si>
  <si>
    <t>配偶者出産休暇</t>
  </si>
  <si>
    <t>妻の出産に伴う入退院の付添い等を行う場合に取得できる休暇制度
・妻が出産のため入院する等の日から出産の日後2週間を経過する日までの期間において、2日以内　（日又は時間単位）</t>
  </si>
  <si>
    <t>（入院等の日から産後2週間まで）</t>
  </si>
  <si>
    <t>配偶者の出産に係る子の養育休暇</t>
  </si>
  <si>
    <t>妻の産前産後期間中に、当該出産に係る子又は小学校就学前までの子を養育する男性職員が取得できる休暇制度
【1人目の子】生まれた子への授乳や付添い等
【2人目以上】上記に加え、上の子（小学校就学前）の保育所送迎等（多胎妊娠の場合は予定日前14週から）
・5日以内　（日又は時間単位）</t>
  </si>
  <si>
    <r>
      <rPr>
        <sz val="9"/>
        <color theme="1"/>
        <rFont val="MS PGothic"/>
        <family val="3"/>
        <charset val="128"/>
      </rPr>
      <t>（1人目：出産後から</t>
    </r>
    <r>
      <rPr>
        <sz val="9"/>
        <color theme="1"/>
        <rFont val="ＭＳ Ｐゴシック"/>
        <family val="3"/>
        <charset val="128"/>
      </rPr>
      <t>出産後１年以内）</t>
    </r>
  </si>
  <si>
    <r>
      <rPr>
        <sz val="9"/>
        <color theme="1"/>
        <rFont val="MS PGothic"/>
        <family val="3"/>
        <charset val="128"/>
      </rPr>
      <t>（1人目：出産後から</t>
    </r>
    <r>
      <rPr>
        <sz val="9"/>
        <color theme="1"/>
        <rFont val="ＭＳ Ｐゴシック"/>
        <family val="3"/>
        <charset val="128"/>
      </rPr>
      <t>出産後１年以内）</t>
    </r>
  </si>
  <si>
    <r>
      <rPr>
        <sz val="9"/>
        <color theme="1"/>
        <rFont val="MS PGothic"/>
        <family val="3"/>
        <charset val="128"/>
      </rPr>
      <t>（2人目：予定日前6週間から</t>
    </r>
    <r>
      <rPr>
        <sz val="9"/>
        <color theme="1"/>
        <rFont val="ＭＳ Ｐゴシック"/>
        <family val="3"/>
        <charset val="128"/>
      </rPr>
      <t>出産後１年以内）</t>
    </r>
  </si>
  <si>
    <r>
      <rPr>
        <sz val="9"/>
        <color theme="1"/>
        <rFont val="MS PGothic"/>
        <family val="3"/>
        <charset val="128"/>
      </rPr>
      <t>（2人目：予定日前6週間から</t>
    </r>
    <r>
      <rPr>
        <sz val="9"/>
        <color theme="1"/>
        <rFont val="ＭＳ Ｐゴシック"/>
        <family val="3"/>
        <charset val="128"/>
      </rPr>
      <t>出産後１年以内）</t>
    </r>
  </si>
  <si>
    <r>
      <rPr>
        <sz val="8"/>
        <color theme="1"/>
        <rFont val="MS PGothic"/>
        <family val="3"/>
        <charset val="128"/>
      </rPr>
      <t>（多胎妊娠の場合）
（2人目：予定日前14週間から</t>
    </r>
    <r>
      <rPr>
        <sz val="8"/>
        <color theme="1"/>
        <rFont val="ＭＳ Ｐゴシック"/>
        <family val="3"/>
        <charset val="128"/>
      </rPr>
      <t>出産後１年以内）</t>
    </r>
  </si>
  <si>
    <r>
      <rPr>
        <sz val="8"/>
        <color theme="1"/>
        <rFont val="MS PGothic"/>
        <family val="3"/>
        <charset val="128"/>
      </rPr>
      <t>（多胎妊娠の場合）
（2人目：予定日前14週間から</t>
    </r>
    <r>
      <rPr>
        <sz val="8"/>
        <color theme="1"/>
        <rFont val="ＭＳ Ｐゴシック"/>
        <family val="3"/>
        <charset val="128"/>
      </rPr>
      <t>出産後１年以内）</t>
    </r>
  </si>
  <si>
    <t>育児休業</t>
  </si>
  <si>
    <t>1回目</t>
  </si>
  <si>
    <r>
      <rPr>
        <sz val="9"/>
        <color theme="1"/>
        <rFont val="MS PGothic"/>
        <family val="3"/>
        <charset val="128"/>
      </rPr>
      <t xml:space="preserve">子を養育するため、一定期間休業できる制度
</t>
    </r>
    <r>
      <rPr>
        <sz val="9"/>
        <color theme="1"/>
        <rFont val="ＭＳ Ｐゴシック"/>
        <family val="3"/>
        <charset val="128"/>
      </rPr>
      <t>・育児休業は原則２回まで取得可能
　（出産休暇を取得しない職員は、子の出生日から５７日以内に２回まで、それ以降に２回までの最大４回まで取得可能）
・育児休業の期間の延長は、原則一回に限る</t>
    </r>
  </si>
  <si>
    <r>
      <rPr>
        <sz val="9"/>
        <color theme="1"/>
        <rFont val="MS PGothic"/>
        <family val="3"/>
        <charset val="128"/>
      </rPr>
      <t xml:space="preserve">子を養育するため、一定期間休業できる制度
</t>
    </r>
    <r>
      <rPr>
        <sz val="9"/>
        <color theme="1"/>
        <rFont val="ＭＳ Ｐゴシック"/>
        <family val="3"/>
        <charset val="128"/>
      </rPr>
      <t>・育児休業は原則２回まで取得可能
　（出産休暇を取得しない職員は、子の出生日から５７日以内に２回まで、それ以降に２回までの最大４回まで取得可能）
・育児休業の期間の延長は、原則一回に限る</t>
    </r>
  </si>
  <si>
    <t>（子が3歳になるまで）</t>
  </si>
  <si>
    <t>2回目</t>
  </si>
  <si>
    <t>取得しない場合はその理由</t>
  </si>
  <si>
    <t>育児短時間勤務</t>
  </si>
  <si>
    <t>子を養育するため、週38時間45分より短い勤務時間で勤務できる制度
・1日３時間55分/週５日（19時間35分/週）
・1日４時間55分/週５日（24時間35分/週）
・３日/週（23時間15分/週）
・２日半/週（19時間25分/週）　　等</t>
  </si>
  <si>
    <t>育児短時間勤務
承認請求書</t>
  </si>
  <si>
    <t>（小学校就学前まで）</t>
  </si>
  <si>
    <t>部分休業</t>
  </si>
  <si>
    <t>子を養育するため、１日の勤務時間の一部を休業できる制度
①１日２時間の範囲内（30分単位）
②１年度につき10日の範囲内（１時間単位）</t>
  </si>
  <si>
    <t>保育休暇</t>
  </si>
  <si>
    <t>生後１年６カ月未満の子を養育する職員が授乳や託児所等への送迎を行う場合に与えられる休暇
・授乳や託児所等への送迎を行う場合
　１日２回それぞれ１時間以内</t>
  </si>
  <si>
    <t>（子が1歳半になるまで）</t>
  </si>
  <si>
    <t>家族看護等
休暇</t>
  </si>
  <si>
    <r>
      <rPr>
        <sz val="8"/>
        <color theme="1"/>
        <rFont val="MS PGothic"/>
        <family val="3"/>
        <charset val="128"/>
      </rPr>
      <t xml:space="preserve">職員の配偶者、父母、配偶者の父母、孫若しくは養育する満１８歳に達する日以後の最初の３月３１日までの間にある子の看護等をする必要がある場合に与えられる休暇
・負傷、疾病にかかった家族の世話や予防を図る措置
</t>
    </r>
    <r>
      <rPr>
        <sz val="8"/>
        <color theme="1"/>
        <rFont val="ＭＳ Ｐゴシック"/>
        <family val="3"/>
        <charset val="128"/>
      </rPr>
      <t>・学校の休業等に伴う家族の世話又は教育
・入学式、卒業式等に参加する場合
・家族が1人→年6日以内、２人以上→年12日以内（日又は時間単位）</t>
    </r>
  </si>
  <si>
    <r>
      <rPr>
        <sz val="8"/>
        <color theme="1"/>
        <rFont val="MS PGothic"/>
        <family val="3"/>
        <charset val="128"/>
      </rPr>
      <t xml:space="preserve">職員の配偶者、父母、配偶者の父母、孫若しくは養育する満１８歳に達する日以後の最初の３月３１日までの間にある子の看護等をする必要がある場合に与えられる休暇
・負傷、疾病にかかった家族の世話や予防を図る措置
</t>
    </r>
    <r>
      <rPr>
        <sz val="8"/>
        <color theme="1"/>
        <rFont val="ＭＳ Ｐゴシック"/>
        <family val="3"/>
        <charset val="128"/>
      </rPr>
      <t>・学校の休業等に伴う家族の世話又は教育
・入学式、卒業式等に参加する場合
・家族が1人→年6日以内、２人以上→年12日以内（日又は時間単位）</t>
    </r>
  </si>
  <si>
    <t>（子が満18歳に達する日以後の最初の3月31日まで）</t>
  </si>
  <si>
    <t>早出遅出勤務</t>
  </si>
  <si>
    <r>
      <rPr>
        <sz val="9"/>
        <color theme="1"/>
        <rFont val="MS PGothic"/>
        <family val="3"/>
        <charset val="128"/>
      </rPr>
      <t>中学校</t>
    </r>
    <r>
      <rPr>
        <sz val="9"/>
        <color theme="1"/>
        <rFont val="ＭＳ Ｐゴシック"/>
        <family val="3"/>
        <charset val="128"/>
      </rPr>
      <t>就学の始期に達するまでの子を養育する職員に、始業・終業時刻を変更して勤務することを認める制度
・「職員の勤務時間、休暇等に関する条例の施行について（教育長通知）」で定められた勤務時間による</t>
    </r>
  </si>
  <si>
    <t>早出遅出勤務
請求書</t>
  </si>
  <si>
    <r>
      <rPr>
        <sz val="9"/>
        <color theme="1"/>
        <rFont val="MS PGothic"/>
        <family val="3"/>
        <charset val="128"/>
      </rPr>
      <t>中学校</t>
    </r>
    <r>
      <rPr>
        <sz val="9"/>
        <color theme="1"/>
        <rFont val="ＭＳ Ｐゴシック"/>
        <family val="3"/>
        <charset val="128"/>
      </rPr>
      <t>就学の始期に達するまでの子を養育する職員に、始業・終業時刻を変更して勤務することを認める制度
・「職員の勤務時間、休暇等に関する条例の施行について（教育長通知）」で定められた勤務時間による</t>
    </r>
  </si>
  <si>
    <t>（中学校就学前まで）</t>
  </si>
  <si>
    <t>深夜勤務の制限・時間外勤務の制限</t>
  </si>
  <si>
    <r>
      <rPr>
        <sz val="9"/>
        <color theme="1"/>
        <rFont val="MS PGothic"/>
        <family val="3"/>
        <charset val="128"/>
      </rPr>
      <t xml:space="preserve">【深夜勤務】午後10時から翌日午前5時までの勤務をしないことができる。
</t>
    </r>
    <r>
      <rPr>
        <sz val="9"/>
        <color theme="1"/>
        <rFont val="ＭＳ Ｐゴシック"/>
        <family val="3"/>
        <charset val="128"/>
      </rPr>
      <t>【超過勤務（全部）】超過勤務を全部制限（免除）することができる。</t>
    </r>
    <r>
      <rPr>
        <sz val="9"/>
        <color theme="1"/>
        <rFont val="ＭＳ Ｐゴシック"/>
        <family val="3"/>
        <charset val="128"/>
      </rPr>
      <t xml:space="preserve">
【超過勤務（一部）】24時間/月、かつ、150時間/年を超えて、超過勤務をしないことができる。
</t>
    </r>
  </si>
  <si>
    <r>
      <rPr>
        <sz val="9"/>
        <color theme="1"/>
        <rFont val="MS PGothic"/>
        <family val="3"/>
        <charset val="128"/>
      </rPr>
      <t xml:space="preserve">【深夜勤務】午後10時から翌日午前5時までの勤務をしないことができる。
</t>
    </r>
    <r>
      <rPr>
        <sz val="9"/>
        <color theme="1"/>
        <rFont val="ＭＳ Ｐゴシック"/>
        <family val="3"/>
        <charset val="128"/>
      </rPr>
      <t>【超過勤務（全部）】超過勤務を全部制限（免除）することができる。</t>
    </r>
    <r>
      <rPr>
        <sz val="9"/>
        <color theme="1"/>
        <rFont val="ＭＳ Ｐゴシック"/>
        <family val="3"/>
        <charset val="128"/>
      </rPr>
      <t xml:space="preserve">
【超過勤務（一部）】24時間/月、かつ、150時間/年を超えて、超過勤務をしないことができる。
</t>
    </r>
  </si>
  <si>
    <t>深夜勤務制限・
時間外勤務制限
請求書</t>
  </si>
  <si>
    <t>【参考】妊娠・出産・育児スケジュール</t>
  </si>
  <si>
    <t>小学校
就学前</t>
  </si>
  <si>
    <t>小学校
修了まで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</si>
</sst>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scheme val="minor"/>
    </font>
    <font>
      <sz val="20"/>
      <color theme="1"/>
      <name val="HGS創英角ｺﾞｼｯｸUB"/>
      <family val="3"/>
      <charset val="128"/>
    </font>
    <font>
      <sz val="12"/>
      <color theme="1"/>
      <name val="MS PGothic"/>
      <family val="3"/>
      <charset val="128"/>
    </font>
    <font>
      <sz val="11"/>
      <color theme="1"/>
      <name val="MS PGothic"/>
      <family val="3"/>
      <charset val="128"/>
    </font>
    <font>
      <sz val="11"/>
      <name val="Calibri"/>
    </font>
    <font>
      <b/>
      <sz val="12"/>
      <color theme="1"/>
      <name val="MS PGothic"/>
      <family val="3"/>
      <charset val="128"/>
    </font>
    <font>
      <sz val="10"/>
      <color theme="1"/>
      <name val="MS PGothic"/>
      <family val="3"/>
      <charset val="128"/>
    </font>
    <font>
      <sz val="14"/>
      <color theme="1"/>
      <name val="MS PGothic"/>
      <family val="3"/>
      <charset val="128"/>
    </font>
    <font>
      <sz val="10"/>
      <color theme="1"/>
      <name val="ＭＳ ゴシック"/>
      <family val="3"/>
      <charset val="128"/>
    </font>
    <font>
      <b/>
      <sz val="12"/>
      <color theme="1"/>
      <name val="HG丸ｺﾞｼｯｸM-PRO"/>
      <family val="3"/>
      <charset val="128"/>
    </font>
    <font>
      <sz val="16"/>
      <color theme="1"/>
      <name val="HGS創英角ｺﾞｼｯｸUB"/>
      <family val="3"/>
      <charset val="128"/>
    </font>
    <font>
      <sz val="9"/>
      <color theme="1"/>
      <name val="MS PGothic"/>
      <family val="3"/>
      <charset val="128"/>
    </font>
    <font>
      <sz val="8"/>
      <color theme="1"/>
      <name val="MS PGothic"/>
      <family val="3"/>
      <charset val="128"/>
    </font>
    <font>
      <b/>
      <sz val="11"/>
      <color theme="1"/>
      <name val="MS PGothic"/>
      <family val="3"/>
      <charset val="128"/>
    </font>
    <font>
      <sz val="11"/>
      <color theme="1"/>
      <name val="Calibri"/>
      <scheme val="minor"/>
    </font>
    <font>
      <u/>
      <sz val="20"/>
      <color theme="1"/>
      <name val="HGS創英角ｺﾞｼｯｸUB"/>
      <family val="3"/>
      <charset val="128"/>
    </font>
    <font>
      <sz val="9"/>
      <color theme="1"/>
      <name val="ＭＳ Ｐゴシック"/>
      <family val="3"/>
      <charset val="128"/>
    </font>
    <font>
      <sz val="8"/>
      <color theme="1"/>
      <name val="ＭＳ Ｐゴシック"/>
      <family val="3"/>
      <charset val="128"/>
    </font>
    <font>
      <sz val="6"/>
      <name val="Calibri"/>
      <family val="3"/>
      <charset val="128"/>
      <scheme val="minor"/>
    </font>
  </fonts>
  <fills count="7">
    <fill>
      <patternFill patternType="none"/>
    </fill>
    <fill>
      <patternFill patternType="gray125"/>
    </fill>
    <fill>
      <patternFill patternType="solid">
        <fgColor rgb="FFFFFF99"/>
        <bgColor rgb="FFFFFF99"/>
      </patternFill>
    </fill>
    <fill>
      <patternFill patternType="solid">
        <fgColor rgb="FFFFFFFF"/>
        <bgColor rgb="FFFFFFFF"/>
      </patternFill>
    </fill>
    <fill>
      <patternFill patternType="solid">
        <fgColor rgb="FFFFCFCF"/>
        <bgColor rgb="FFFFCFCF"/>
      </patternFill>
    </fill>
    <fill>
      <patternFill patternType="solid">
        <fgColor rgb="FFB4C6E7"/>
        <bgColor rgb="FFB4C6E7"/>
      </patternFill>
    </fill>
    <fill>
      <patternFill patternType="solid">
        <fgColor rgb="FFFFFFCC"/>
        <bgColor rgb="FFFFFFCC"/>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hair">
        <color rgb="FF000000"/>
      </right>
      <top style="thin">
        <color rgb="FF000000"/>
      </top>
      <bottom/>
      <diagonal/>
    </border>
    <border>
      <left style="thin">
        <color rgb="FF000000"/>
      </left>
      <right/>
      <top/>
      <bottom/>
      <diagonal/>
    </border>
    <border>
      <left/>
      <right style="hair">
        <color rgb="FF000000"/>
      </right>
      <top/>
      <bottom/>
      <diagonal/>
    </border>
    <border>
      <left/>
      <right style="thin">
        <color rgb="FF000000"/>
      </right>
      <top/>
      <bottom/>
      <diagonal/>
    </border>
    <border>
      <left/>
      <right/>
      <top/>
      <bottom/>
      <diagonal/>
    </border>
    <border>
      <left style="thin">
        <color rgb="FF000000"/>
      </left>
      <right/>
      <top/>
      <bottom/>
      <diagonal/>
    </border>
    <border>
      <left/>
      <right style="hair">
        <color rgb="FF000000"/>
      </right>
      <top/>
      <bottom/>
      <diagonal/>
    </border>
    <border>
      <left style="hair">
        <color rgb="FF000000"/>
      </left>
      <right style="thin">
        <color rgb="FF000000"/>
      </right>
      <top/>
      <bottom/>
      <diagonal/>
    </border>
    <border>
      <left/>
      <right style="thin">
        <color rgb="FF000000"/>
      </right>
      <top/>
      <bottom/>
      <diagonal/>
    </border>
    <border>
      <left style="hair">
        <color rgb="FF000000"/>
      </left>
      <right style="thin">
        <color rgb="FF000000"/>
      </right>
      <top/>
      <bottom/>
      <diagonal/>
    </border>
    <border>
      <left/>
      <right/>
      <top/>
      <bottom/>
      <diagonal/>
    </border>
    <border>
      <left/>
      <right/>
      <top/>
      <bottom/>
      <diagonal/>
    </border>
    <border>
      <left/>
      <right style="thin">
        <color rgb="FF000000"/>
      </right>
      <top/>
      <bottom/>
      <diagonal/>
    </border>
    <border>
      <left/>
      <right style="hair">
        <color rgb="FF000000"/>
      </right>
      <top/>
      <bottom style="thin">
        <color rgb="FF000000"/>
      </bottom>
      <diagonal/>
    </border>
    <border>
      <left style="hair">
        <color rgb="FF000000"/>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hair">
        <color rgb="FF000000"/>
      </right>
      <top style="thin">
        <color rgb="FF000000"/>
      </top>
      <bottom/>
      <diagonal/>
    </border>
    <border>
      <left style="medium">
        <color rgb="FF000000"/>
      </left>
      <right style="thin">
        <color rgb="FF000000"/>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hair">
        <color rgb="FF000000"/>
      </right>
      <top/>
      <bottom/>
      <diagonal/>
    </border>
    <border>
      <left/>
      <right/>
      <top/>
      <bottom style="hair">
        <color rgb="FF000000"/>
      </bottom>
      <diagonal/>
    </border>
    <border>
      <left style="medium">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medium">
        <color rgb="FF000000"/>
      </right>
      <top/>
      <bottom style="hair">
        <color rgb="FF000000"/>
      </bottom>
      <diagonal/>
    </border>
    <border>
      <left style="medium">
        <color rgb="FF000000"/>
      </left>
      <right/>
      <top/>
      <bottom style="hair">
        <color rgb="FF000000"/>
      </bottom>
      <diagonal/>
    </border>
    <border>
      <left style="thin">
        <color rgb="FF000000"/>
      </left>
      <right/>
      <top/>
      <bottom style="hair">
        <color rgb="FF000000"/>
      </bottom>
      <diagonal/>
    </border>
    <border>
      <left/>
      <right style="thin">
        <color rgb="FF000000"/>
      </right>
      <top/>
      <bottom style="hair">
        <color rgb="FF000000"/>
      </bottom>
      <diagonal/>
    </border>
    <border>
      <left/>
      <right/>
      <top style="hair">
        <color rgb="FF000000"/>
      </top>
      <bottom/>
      <diagonal/>
    </border>
    <border>
      <left style="medium">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medium">
        <color rgb="FF000000"/>
      </right>
      <top style="hair">
        <color rgb="FF000000"/>
      </top>
      <bottom/>
      <diagonal/>
    </border>
    <border>
      <left style="medium">
        <color rgb="FF000000"/>
      </left>
      <right/>
      <top style="hair">
        <color rgb="FF000000"/>
      </top>
      <bottom/>
      <diagonal/>
    </border>
    <border>
      <left style="thin">
        <color rgb="FF000000"/>
      </left>
      <right/>
      <top style="hair">
        <color rgb="FF000000"/>
      </top>
      <bottom/>
      <diagonal/>
    </border>
    <border>
      <left/>
      <right style="thin">
        <color rgb="FF000000"/>
      </right>
      <top style="hair">
        <color rgb="FF000000"/>
      </top>
      <bottom/>
      <diagonal/>
    </border>
    <border>
      <left/>
      <right style="medium">
        <color rgb="FF000000"/>
      </right>
      <top style="hair">
        <color rgb="FF000000"/>
      </top>
      <bottom/>
      <diagonal/>
    </border>
    <border>
      <left/>
      <right style="medium">
        <color rgb="FF000000"/>
      </right>
      <top/>
      <bottom style="hair">
        <color rgb="FF000000"/>
      </bottom>
      <diagonal/>
    </border>
    <border>
      <left style="medium">
        <color rgb="FF000000"/>
      </left>
      <right style="thin">
        <color rgb="FF000000"/>
      </right>
      <top/>
      <bottom style="hair">
        <color rgb="FF000000"/>
      </bottom>
      <diagonal/>
    </border>
    <border>
      <left/>
      <right/>
      <top style="hair">
        <color rgb="FF000000"/>
      </top>
      <bottom/>
      <diagonal/>
    </border>
    <border>
      <left style="medium">
        <color rgb="FF000000"/>
      </left>
      <right style="thin">
        <color rgb="FF000000"/>
      </right>
      <top/>
      <bottom/>
      <diagonal/>
    </border>
    <border>
      <left style="medium">
        <color rgb="FF000000"/>
      </left>
      <right style="hair">
        <color rgb="FF000000"/>
      </right>
      <top/>
      <bottom style="thin">
        <color rgb="FF000000"/>
      </bottom>
      <diagonal/>
    </border>
    <border>
      <left style="medium">
        <color rgb="FF000000"/>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style="thin">
        <color rgb="FF000000"/>
      </left>
      <right style="dotted">
        <color rgb="FF000000"/>
      </right>
      <top style="thin">
        <color rgb="FF000000"/>
      </top>
      <bottom/>
      <diagonal/>
    </border>
    <border>
      <left/>
      <right/>
      <top style="thin">
        <color rgb="FF000000"/>
      </top>
      <bottom/>
      <diagonal/>
    </border>
    <border>
      <left style="medium">
        <color rgb="FF000000"/>
      </left>
      <right style="thin">
        <color rgb="FF000000"/>
      </right>
      <top/>
      <bottom style="dotted">
        <color rgb="FF000000"/>
      </bottom>
      <diagonal/>
    </border>
    <border>
      <left style="thin">
        <color rgb="FF000000"/>
      </left>
      <right style="dotted">
        <color rgb="FF000000"/>
      </right>
      <top/>
      <bottom style="dotted">
        <color rgb="FF000000"/>
      </bottom>
      <diagonal/>
    </border>
    <border>
      <left/>
      <right/>
      <top/>
      <bottom style="dotted">
        <color rgb="FF000000"/>
      </bottom>
      <diagonal/>
    </border>
    <border>
      <left/>
      <right style="medium">
        <color rgb="FF000000"/>
      </right>
      <top/>
      <bottom style="dotted">
        <color rgb="FF000000"/>
      </bottom>
      <diagonal/>
    </border>
    <border>
      <left style="thin">
        <color rgb="FF000000"/>
      </left>
      <right style="dotted">
        <color rgb="FF000000"/>
      </right>
      <top/>
      <bottom/>
      <diagonal/>
    </border>
    <border>
      <left style="thin">
        <color rgb="FF000000"/>
      </left>
      <right style="dotted">
        <color rgb="FF000000"/>
      </right>
      <top/>
      <bottom style="hair">
        <color rgb="FF000000"/>
      </bottom>
      <diagonal/>
    </border>
    <border>
      <left/>
      <right/>
      <top/>
      <bottom style="hair">
        <color rgb="FF000000"/>
      </bottom>
      <diagonal/>
    </border>
    <border>
      <left style="medium">
        <color rgb="FF000000"/>
      </left>
      <right style="thin">
        <color rgb="FF000000"/>
      </right>
      <top/>
      <bottom/>
      <diagonal/>
    </border>
    <border>
      <left/>
      <right/>
      <top/>
      <bottom style="hair">
        <color rgb="FF000000"/>
      </bottom>
      <diagonal/>
    </border>
    <border>
      <left/>
      <right style="medium">
        <color rgb="FF000000"/>
      </right>
      <top/>
      <bottom style="hair">
        <color rgb="FF000000"/>
      </bottom>
      <diagonal/>
    </border>
    <border>
      <left style="hair">
        <color rgb="FF000000"/>
      </left>
      <right style="medium">
        <color rgb="FF000000"/>
      </right>
      <top style="hair">
        <color rgb="FF000000"/>
      </top>
      <bottom/>
      <diagonal/>
    </border>
    <border>
      <left style="hair">
        <color rgb="FF000000"/>
      </left>
      <right style="medium">
        <color rgb="FF000000"/>
      </right>
      <top/>
      <bottom/>
      <diagonal/>
    </border>
    <border>
      <left style="medium">
        <color rgb="FF000000"/>
      </left>
      <right style="hair">
        <color rgb="FF000000"/>
      </right>
      <top/>
      <bottom style="medium">
        <color rgb="FF000000"/>
      </bottom>
      <diagonal/>
    </border>
    <border>
      <left style="hair">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14">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4" xfId="0" applyFont="1" applyBorder="1" applyAlignment="1">
      <alignment horizontal="center" vertical="center"/>
    </xf>
    <xf numFmtId="0" fontId="5" fillId="0" borderId="0" xfId="0" applyFont="1" applyAlignment="1">
      <alignment vertic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0" borderId="10" xfId="0" applyFont="1" applyBorder="1" applyAlignment="1">
      <alignment horizontal="center" vertical="center"/>
    </xf>
    <xf numFmtId="57" fontId="2" fillId="0" borderId="10" xfId="0" applyNumberFormat="1" applyFont="1" applyBorder="1" applyAlignment="1">
      <alignment horizontal="center" vertical="center"/>
    </xf>
    <xf numFmtId="57" fontId="2" fillId="0" borderId="0" xfId="0" applyNumberFormat="1" applyFont="1" applyAlignment="1">
      <alignment vertical="center"/>
    </xf>
    <xf numFmtId="0" fontId="6" fillId="0" borderId="0" xfId="0" applyFont="1" applyAlignment="1">
      <alignment vertical="center"/>
    </xf>
    <xf numFmtId="0" fontId="3" fillId="0" borderId="0" xfId="0" applyFont="1" applyAlignment="1">
      <alignment horizontal="right" vertical="center"/>
    </xf>
    <xf numFmtId="0" fontId="2" fillId="0" borderId="4" xfId="0" applyFont="1" applyBorder="1" applyAlignment="1">
      <alignment vertical="center"/>
    </xf>
    <xf numFmtId="0" fontId="2" fillId="0" borderId="15" xfId="0" applyFont="1" applyBorder="1" applyAlignment="1">
      <alignment vertical="center"/>
    </xf>
    <xf numFmtId="0" fontId="2"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5" fillId="0" borderId="18" xfId="0" applyFont="1" applyBorder="1" applyAlignment="1">
      <alignment horizontal="center" vertical="center" shrinkToFit="1"/>
    </xf>
    <xf numFmtId="57" fontId="2" fillId="0" borderId="19" xfId="0" applyNumberFormat="1" applyFont="1" applyBorder="1" applyAlignment="1">
      <alignment horizontal="left" vertical="center"/>
    </xf>
    <xf numFmtId="0" fontId="2" fillId="0" borderId="20"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5" fillId="0" borderId="21" xfId="0" applyFont="1" applyBorder="1" applyAlignment="1">
      <alignment vertical="center"/>
    </xf>
    <xf numFmtId="0" fontId="5" fillId="0" borderId="22" xfId="0" applyFont="1" applyBorder="1" applyAlignment="1">
      <alignment horizontal="center" vertical="center" shrinkToFit="1"/>
    </xf>
    <xf numFmtId="0" fontId="7" fillId="0" borderId="4" xfId="0" applyFont="1" applyBorder="1" applyAlignment="1">
      <alignment horizontal="center" vertical="center"/>
    </xf>
    <xf numFmtId="0" fontId="7" fillId="0" borderId="23" xfId="0" applyFont="1" applyBorder="1" applyAlignment="1">
      <alignment horizontal="center" vertical="center"/>
    </xf>
    <xf numFmtId="0" fontId="2" fillId="0" borderId="23" xfId="0" applyFont="1" applyBorder="1" applyAlignment="1">
      <alignment horizontal="center" vertical="center"/>
    </xf>
    <xf numFmtId="57" fontId="5" fillId="0" borderId="24" xfId="0" applyNumberFormat="1" applyFont="1" applyBorder="1" applyAlignment="1">
      <alignment horizontal="center" vertical="center" shrinkToFit="1"/>
    </xf>
    <xf numFmtId="57" fontId="5" fillId="0" borderId="22" xfId="0" applyNumberFormat="1" applyFont="1" applyBorder="1" applyAlignment="1">
      <alignment horizontal="center" vertical="center" shrinkToFit="1"/>
    </xf>
    <xf numFmtId="57" fontId="2" fillId="0" borderId="0" xfId="0" applyNumberFormat="1" applyFont="1" applyAlignment="1">
      <alignment horizontal="left" vertical="center"/>
    </xf>
    <xf numFmtId="0" fontId="2" fillId="0" borderId="23" xfId="0" applyFont="1" applyBorder="1" applyAlignment="1">
      <alignment vertical="center"/>
    </xf>
    <xf numFmtId="14" fontId="2" fillId="0" borderId="0" xfId="0" applyNumberFormat="1" applyFont="1" applyAlignment="1">
      <alignment vertical="center"/>
    </xf>
    <xf numFmtId="0" fontId="5" fillId="0" borderId="21" xfId="0" applyFont="1" applyBorder="1" applyAlignment="1">
      <alignment vertical="center" shrinkToFit="1"/>
    </xf>
    <xf numFmtId="0" fontId="8" fillId="0" borderId="0" xfId="0" applyFont="1" applyAlignment="1">
      <alignment horizontal="right" vertical="center"/>
    </xf>
    <xf numFmtId="57" fontId="5" fillId="0" borderId="19" xfId="0" applyNumberFormat="1" applyFont="1" applyBorder="1" applyAlignment="1">
      <alignment horizontal="center" vertical="center" shrinkToFit="1"/>
    </xf>
    <xf numFmtId="0" fontId="2" fillId="0" borderId="5" xfId="0" applyFont="1" applyBorder="1" applyAlignment="1">
      <alignment vertical="center"/>
    </xf>
    <xf numFmtId="0" fontId="9" fillId="0" borderId="28" xfId="0" applyFont="1" applyBorder="1" applyAlignment="1">
      <alignment vertical="center"/>
    </xf>
    <xf numFmtId="57" fontId="9" fillId="0" borderId="29" xfId="0" applyNumberFormat="1" applyFont="1" applyBorder="1" applyAlignment="1">
      <alignment horizontal="center" vertical="center"/>
    </xf>
    <xf numFmtId="57" fontId="2" fillId="0" borderId="6" xfId="0" applyNumberFormat="1"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3" fillId="6" borderId="34" xfId="0" applyFont="1" applyFill="1" applyBorder="1" applyAlignment="1">
      <alignment horizontal="center" vertical="center" wrapText="1"/>
    </xf>
    <xf numFmtId="0" fontId="11" fillId="6" borderId="42" xfId="0" applyFont="1" applyFill="1" applyBorder="1" applyAlignment="1">
      <alignment vertical="center"/>
    </xf>
    <xf numFmtId="57" fontId="3" fillId="0" borderId="0" xfId="0" applyNumberFormat="1" applyFont="1" applyAlignment="1">
      <alignment horizontal="center" vertical="center"/>
    </xf>
    <xf numFmtId="57" fontId="3" fillId="0" borderId="0" xfId="0" applyNumberFormat="1" applyFont="1" applyAlignment="1">
      <alignment horizontal="left" vertical="center"/>
    </xf>
    <xf numFmtId="0" fontId="11" fillId="6" borderId="50" xfId="0" applyFont="1" applyFill="1" applyBorder="1" applyAlignment="1">
      <alignment vertical="center"/>
    </xf>
    <xf numFmtId="0" fontId="11" fillId="6" borderId="58" xfId="0" applyFont="1" applyFill="1" applyBorder="1" applyAlignment="1">
      <alignment vertical="center"/>
    </xf>
    <xf numFmtId="57" fontId="3" fillId="0" borderId="54" xfId="0" applyNumberFormat="1" applyFont="1" applyBorder="1" applyAlignment="1">
      <alignment horizontal="center" vertical="center"/>
    </xf>
    <xf numFmtId="57" fontId="3" fillId="6" borderId="65" xfId="0" applyNumberFormat="1" applyFont="1" applyFill="1" applyBorder="1" applyAlignment="1">
      <alignment horizontal="center" vertical="center"/>
    </xf>
    <xf numFmtId="57" fontId="3" fillId="6" borderId="69" xfId="0" applyNumberFormat="1" applyFont="1" applyFill="1" applyBorder="1" applyAlignment="1">
      <alignment horizontal="center" vertical="center"/>
    </xf>
    <xf numFmtId="0" fontId="11" fillId="6" borderId="70" xfId="0" applyFont="1" applyFill="1" applyBorder="1" applyAlignment="1">
      <alignment vertical="center"/>
    </xf>
    <xf numFmtId="0" fontId="11" fillId="6" borderId="77" xfId="0" applyFont="1" applyFill="1" applyBorder="1" applyAlignment="1">
      <alignment vertical="center"/>
    </xf>
    <xf numFmtId="57" fontId="3" fillId="0" borderId="2" xfId="0" applyNumberFormat="1" applyFont="1" applyBorder="1" applyAlignment="1">
      <alignment horizontal="center" vertical="center"/>
    </xf>
    <xf numFmtId="57" fontId="3" fillId="6" borderId="19" xfId="0" applyNumberFormat="1" applyFont="1" applyFill="1" applyBorder="1" applyAlignment="1">
      <alignment horizontal="center" vertical="center"/>
    </xf>
    <xf numFmtId="57" fontId="3" fillId="6" borderId="80" xfId="0" applyNumberFormat="1" applyFont="1" applyFill="1" applyBorder="1" applyAlignment="1">
      <alignment vertical="center"/>
    </xf>
    <xf numFmtId="57" fontId="3" fillId="6" borderId="83" xfId="0" applyNumberFormat="1" applyFont="1" applyFill="1" applyBorder="1" applyAlignment="1">
      <alignment vertical="center"/>
    </xf>
    <xf numFmtId="0" fontId="11" fillId="6" borderId="84" xfId="0" applyFont="1" applyFill="1" applyBorder="1" applyAlignment="1">
      <alignment vertical="center"/>
    </xf>
    <xf numFmtId="57" fontId="3" fillId="6" borderId="19" xfId="0" applyNumberFormat="1" applyFont="1" applyFill="1" applyBorder="1" applyAlignment="1">
      <alignment vertical="center"/>
    </xf>
    <xf numFmtId="57" fontId="3" fillId="6" borderId="87" xfId="0" applyNumberFormat="1" applyFont="1" applyFill="1" applyBorder="1" applyAlignment="1">
      <alignment vertical="center"/>
    </xf>
    <xf numFmtId="0" fontId="6" fillId="6" borderId="88" xfId="0" applyFont="1" applyFill="1" applyBorder="1" applyAlignment="1">
      <alignment horizontal="center" vertical="center" wrapText="1"/>
    </xf>
    <xf numFmtId="57" fontId="3" fillId="0" borderId="43" xfId="0" applyNumberFormat="1" applyFont="1" applyBorder="1" applyAlignment="1">
      <alignment horizontal="right" vertical="center"/>
    </xf>
    <xf numFmtId="57" fontId="3" fillId="6" borderId="20" xfId="0" applyNumberFormat="1" applyFont="1" applyFill="1" applyBorder="1" applyAlignment="1">
      <alignment horizontal="center" vertical="center"/>
    </xf>
    <xf numFmtId="0" fontId="11" fillId="6" borderId="98" xfId="0" applyFont="1" applyFill="1" applyBorder="1" applyAlignment="1">
      <alignment vertical="center"/>
    </xf>
    <xf numFmtId="0" fontId="11"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right" vertical="center"/>
    </xf>
    <xf numFmtId="0" fontId="13" fillId="0" borderId="0" xfId="0" applyFont="1" applyAlignment="1">
      <alignment horizontal="left" vertical="center"/>
    </xf>
    <xf numFmtId="0" fontId="14" fillId="0" borderId="0" xfId="0" applyFont="1" applyAlignment="1">
      <alignment vertical="center"/>
    </xf>
    <xf numFmtId="0" fontId="3" fillId="0" borderId="10" xfId="0" applyFont="1" applyBorder="1" applyAlignment="1">
      <alignment horizontal="center" vertical="center"/>
    </xf>
    <xf numFmtId="57" fontId="3" fillId="0" borderId="10" xfId="0" applyNumberFormat="1" applyFont="1" applyBorder="1" applyAlignment="1">
      <alignment horizontal="center" vertical="center"/>
    </xf>
    <xf numFmtId="0" fontId="6" fillId="0" borderId="10" xfId="0" applyFont="1" applyBorder="1" applyAlignment="1">
      <alignment horizontal="center" vertical="center"/>
    </xf>
    <xf numFmtId="0" fontId="12" fillId="0" borderId="10" xfId="0" applyFont="1" applyBorder="1" applyAlignment="1">
      <alignment horizontal="center" vertical="center" wrapText="1"/>
    </xf>
    <xf numFmtId="0" fontId="3" fillId="0" borderId="4" xfId="0" applyFont="1" applyBorder="1" applyAlignment="1">
      <alignment horizontal="center" vertical="center"/>
    </xf>
    <xf numFmtId="57" fontId="3" fillId="0" borderId="4" xfId="0" applyNumberFormat="1" applyFont="1" applyBorder="1" applyAlignment="1">
      <alignment horizontal="center" vertical="center"/>
    </xf>
    <xf numFmtId="0" fontId="12" fillId="0" borderId="4" xfId="0" applyFont="1" applyBorder="1" applyAlignment="1">
      <alignment horizontal="left" vertical="center" wrapText="1"/>
    </xf>
    <xf numFmtId="0" fontId="6" fillId="0" borderId="0" xfId="0" applyFont="1" applyAlignment="1">
      <alignment horizontal="right" vertical="center"/>
    </xf>
    <xf numFmtId="57" fontId="3" fillId="6" borderId="48" xfId="0" applyNumberFormat="1" applyFont="1" applyFill="1" applyBorder="1" applyAlignment="1">
      <alignment horizontal="center" vertical="center"/>
    </xf>
    <xf numFmtId="0" fontId="4" fillId="0" borderId="49" xfId="0" applyFont="1" applyBorder="1" applyAlignment="1">
      <alignment vertical="center"/>
    </xf>
    <xf numFmtId="0" fontId="11" fillId="0" borderId="51" xfId="0" applyFont="1" applyBorder="1" applyAlignment="1">
      <alignment horizontal="center" vertical="center"/>
    </xf>
    <xf numFmtId="0" fontId="4" fillId="0" borderId="46" xfId="0" applyFont="1" applyBorder="1" applyAlignment="1">
      <alignment vertical="center"/>
    </xf>
    <xf numFmtId="57" fontId="3" fillId="6" borderId="56" xfId="0" applyNumberFormat="1" applyFont="1" applyFill="1" applyBorder="1" applyAlignment="1">
      <alignment horizontal="center" vertical="center"/>
    </xf>
    <xf numFmtId="0" fontId="4" fillId="0" borderId="57" xfId="0" applyFont="1" applyBorder="1" applyAlignment="1">
      <alignment vertical="center"/>
    </xf>
    <xf numFmtId="57" fontId="3" fillId="0" borderId="59" xfId="0" applyNumberFormat="1" applyFont="1" applyBorder="1" applyAlignment="1">
      <alignment horizontal="center" vertical="center"/>
    </xf>
    <xf numFmtId="0" fontId="4" fillId="0" borderId="54" xfId="0" applyFont="1" applyBorder="1" applyAlignment="1">
      <alignment vertical="center"/>
    </xf>
    <xf numFmtId="57" fontId="3" fillId="6" borderId="16" xfId="0" applyNumberFormat="1" applyFont="1" applyFill="1" applyBorder="1" applyAlignment="1">
      <alignment horizontal="center" vertical="center"/>
    </xf>
    <xf numFmtId="0" fontId="4" fillId="0" borderId="41" xfId="0" applyFont="1" applyBorder="1" applyAlignment="1">
      <alignment vertical="center"/>
    </xf>
    <xf numFmtId="0" fontId="6" fillId="0" borderId="0" xfId="0" applyFont="1" applyAlignment="1">
      <alignment vertical="center" wrapText="1"/>
    </xf>
    <xf numFmtId="0" fontId="6" fillId="0" borderId="54" xfId="0" applyFont="1" applyBorder="1" applyAlignment="1">
      <alignment vertical="center" wrapText="1"/>
    </xf>
    <xf numFmtId="0" fontId="3" fillId="6" borderId="55" xfId="0" applyFont="1" applyFill="1" applyBorder="1" applyAlignment="1">
      <alignment horizontal="center" vertical="center"/>
    </xf>
    <xf numFmtId="0" fontId="4" fillId="0" borderId="64" xfId="0" applyFont="1" applyBorder="1" applyAlignment="1">
      <alignment vertical="center"/>
    </xf>
    <xf numFmtId="57" fontId="3" fillId="0" borderId="54" xfId="0" applyNumberFormat="1" applyFont="1" applyBorder="1" applyAlignment="1">
      <alignment horizontal="left" vertical="center"/>
    </xf>
    <xf numFmtId="0" fontId="2" fillId="0" borderId="4" xfId="0" applyFont="1" applyBorder="1" applyAlignment="1">
      <alignment horizontal="center" vertical="center" textRotation="255"/>
    </xf>
    <xf numFmtId="0" fontId="4" fillId="0" borderId="4" xfId="0" applyFont="1" applyBorder="1" applyAlignment="1">
      <alignment vertical="center"/>
    </xf>
    <xf numFmtId="0" fontId="2" fillId="0" borderId="0" xfId="0" applyFont="1" applyAlignment="1">
      <alignment horizontal="center" vertical="center" shrinkToFit="1"/>
    </xf>
    <xf numFmtId="0" fontId="0" fillId="0" borderId="0" xfId="0" applyAlignme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xf>
    <xf numFmtId="0" fontId="2" fillId="2" borderId="8" xfId="0" quotePrefix="1" applyFont="1" applyFill="1" applyBorder="1" applyAlignment="1">
      <alignment horizontal="center" vertical="center" textRotation="255"/>
    </xf>
    <xf numFmtId="0" fontId="4" fillId="0" borderId="9" xfId="0" applyFont="1" applyBorder="1" applyAlignment="1">
      <alignment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4" fillId="0" borderId="13" xfId="0" applyFont="1" applyBorder="1" applyAlignment="1">
      <alignment vertical="center"/>
    </xf>
    <xf numFmtId="0" fontId="4" fillId="0" borderId="14" xfId="0" applyFont="1" applyBorder="1" applyAlignment="1">
      <alignment vertical="center"/>
    </xf>
    <xf numFmtId="0" fontId="2" fillId="4" borderId="12" xfId="0" applyFont="1" applyFill="1" applyBorder="1" applyAlignment="1">
      <alignment horizontal="center" vertical="center"/>
    </xf>
    <xf numFmtId="0" fontId="2" fillId="5" borderId="12" xfId="0" applyFont="1" applyFill="1" applyBorder="1" applyAlignment="1">
      <alignment horizontal="center" vertical="center"/>
    </xf>
    <xf numFmtId="0" fontId="2" fillId="2" borderId="12" xfId="0" applyFont="1" applyFill="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vertical="center"/>
    </xf>
    <xf numFmtId="0" fontId="5" fillId="0" borderId="16" xfId="0" applyFont="1" applyBorder="1" applyAlignment="1">
      <alignment vertical="center" wrapText="1"/>
    </xf>
    <xf numFmtId="0" fontId="5" fillId="0" borderId="16" xfId="0" applyFont="1" applyBorder="1" applyAlignment="1">
      <alignment vertical="center" shrinkToFit="1"/>
    </xf>
    <xf numFmtId="0" fontId="2" fillId="0" borderId="25"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xf>
    <xf numFmtId="0" fontId="5" fillId="0" borderId="0" xfId="0" applyFont="1" applyAlignment="1">
      <alignment horizontal="left" vertical="center"/>
    </xf>
    <xf numFmtId="0" fontId="10" fillId="0" borderId="30" xfId="0" applyFont="1" applyBorder="1" applyAlignment="1">
      <alignment horizontal="center" vertical="center"/>
    </xf>
    <xf numFmtId="0" fontId="4" fillId="0" borderId="31" xfId="0" applyFont="1" applyBorder="1" applyAlignment="1">
      <alignment vertical="center"/>
    </xf>
    <xf numFmtId="0" fontId="4" fillId="0" borderId="32" xfId="0" applyFont="1" applyBorder="1" applyAlignment="1">
      <alignment vertical="center"/>
    </xf>
    <xf numFmtId="0" fontId="2" fillId="0" borderId="33" xfId="0" applyFont="1" applyBorder="1" applyAlignment="1">
      <alignment horizontal="center" vertical="center"/>
    </xf>
    <xf numFmtId="0" fontId="3" fillId="6" borderId="35" xfId="0" applyFont="1" applyFill="1" applyBorder="1" applyAlignment="1">
      <alignment horizontal="center" vertical="center"/>
    </xf>
    <xf numFmtId="0" fontId="4" fillId="0" borderId="36" xfId="0" applyFont="1" applyBorder="1" applyAlignment="1">
      <alignment vertical="center"/>
    </xf>
    <xf numFmtId="0" fontId="4" fillId="0" borderId="37" xfId="0" applyFont="1" applyBorder="1" applyAlignment="1">
      <alignment vertical="center"/>
    </xf>
    <xf numFmtId="0" fontId="3" fillId="0" borderId="13" xfId="0" applyFont="1" applyBorder="1" applyAlignment="1">
      <alignment horizontal="center" vertical="center"/>
    </xf>
    <xf numFmtId="0" fontId="4" fillId="0" borderId="38" xfId="0" applyFont="1" applyBorder="1" applyAlignment="1">
      <alignment vertical="center"/>
    </xf>
    <xf numFmtId="0" fontId="6" fillId="0" borderId="54" xfId="0" applyFont="1" applyBorder="1" applyAlignment="1">
      <alignment vertical="center" shrinkToFit="1"/>
    </xf>
    <xf numFmtId="0" fontId="4" fillId="0" borderId="47" xfId="0" applyFont="1" applyBorder="1" applyAlignment="1">
      <alignment vertical="center"/>
    </xf>
    <xf numFmtId="0" fontId="3" fillId="0" borderId="12" xfId="0" applyFont="1" applyBorder="1" applyAlignment="1">
      <alignment horizontal="center" vertical="center"/>
    </xf>
    <xf numFmtId="0" fontId="11" fillId="0" borderId="4" xfId="0" applyFont="1" applyBorder="1" applyAlignment="1">
      <alignment vertical="center" wrapText="1"/>
    </xf>
    <xf numFmtId="0" fontId="4" fillId="0" borderId="23"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11" fillId="0" borderId="0" xfId="0" applyFont="1" applyAlignment="1">
      <alignment horizontal="center" vertical="center" shrinkToFit="1"/>
    </xf>
    <xf numFmtId="0" fontId="4" fillId="0" borderId="44" xfId="0" applyFont="1" applyBorder="1" applyAlignment="1">
      <alignment vertical="center"/>
    </xf>
    <xf numFmtId="0" fontId="11" fillId="0" borderId="60" xfId="0" applyFont="1" applyBorder="1" applyAlignment="1">
      <alignment vertical="center" wrapText="1"/>
    </xf>
    <xf numFmtId="0" fontId="4" fillId="0" borderId="61" xfId="0" applyFont="1" applyBorder="1" applyAlignment="1">
      <alignment vertical="center"/>
    </xf>
    <xf numFmtId="0" fontId="11" fillId="0" borderId="60" xfId="0" applyFont="1" applyBorder="1" applyAlignment="1">
      <alignment vertical="center" shrinkToFit="1"/>
    </xf>
    <xf numFmtId="0" fontId="4" fillId="0" borderId="62" xfId="0" applyFont="1" applyBorder="1" applyAlignment="1">
      <alignment vertical="center"/>
    </xf>
    <xf numFmtId="0" fontId="4" fillId="0" borderId="63" xfId="0" applyFont="1" applyBorder="1" applyAlignment="1">
      <alignment vertical="center"/>
    </xf>
    <xf numFmtId="0" fontId="3" fillId="0" borderId="33" xfId="0" applyFont="1" applyBorder="1" applyAlignment="1">
      <alignment horizontal="center" vertical="center"/>
    </xf>
    <xf numFmtId="57" fontId="3" fillId="0" borderId="43" xfId="0" applyNumberFormat="1" applyFont="1" applyBorder="1" applyAlignment="1">
      <alignment horizontal="center" vertical="center"/>
    </xf>
    <xf numFmtId="57" fontId="3" fillId="0" borderId="0" xfId="0" applyNumberFormat="1" applyFont="1" applyAlignment="1">
      <alignment horizontal="left" vertical="center"/>
    </xf>
    <xf numFmtId="0" fontId="11" fillId="0" borderId="43" xfId="0" applyFont="1" applyBorder="1" applyAlignment="1">
      <alignment horizontal="center" vertical="center"/>
    </xf>
    <xf numFmtId="57" fontId="3" fillId="0" borderId="59" xfId="0" applyNumberFormat="1" applyFont="1" applyBorder="1" applyAlignment="1">
      <alignment horizontal="right" vertical="center"/>
    </xf>
    <xf numFmtId="57" fontId="3" fillId="0" borderId="78" xfId="0" applyNumberFormat="1" applyFont="1" applyBorder="1" applyAlignment="1">
      <alignment horizontal="right" vertical="center"/>
    </xf>
    <xf numFmtId="57" fontId="3" fillId="6" borderId="75" xfId="0" applyNumberFormat="1" applyFont="1" applyFill="1" applyBorder="1" applyAlignment="1">
      <alignment horizontal="center" vertical="center"/>
    </xf>
    <xf numFmtId="0" fontId="4" fillId="0" borderId="76" xfId="0" applyFont="1" applyBorder="1" applyAlignment="1">
      <alignment vertical="center"/>
    </xf>
    <xf numFmtId="57" fontId="11" fillId="6" borderId="79" xfId="0" applyNumberFormat="1" applyFont="1" applyFill="1" applyBorder="1" applyAlignment="1">
      <alignment horizontal="center" vertical="center" textRotation="255" wrapText="1"/>
    </xf>
    <xf numFmtId="0" fontId="4" fillId="0" borderId="82" xfId="0" applyFont="1" applyBorder="1" applyAlignment="1">
      <alignment vertical="center"/>
    </xf>
    <xf numFmtId="0" fontId="3" fillId="6" borderId="40" xfId="0" applyFont="1" applyFill="1" applyBorder="1" applyAlignment="1">
      <alignment horizontal="center" vertical="center"/>
    </xf>
    <xf numFmtId="0" fontId="6" fillId="0" borderId="62" xfId="0" applyFont="1" applyBorder="1" applyAlignment="1">
      <alignment vertical="center" wrapText="1"/>
    </xf>
    <xf numFmtId="0" fontId="12" fillId="0" borderId="71" xfId="0" applyFont="1" applyBorder="1" applyAlignment="1">
      <alignment horizontal="center" vertical="center"/>
    </xf>
    <xf numFmtId="0" fontId="3" fillId="0" borderId="62" xfId="0" applyFont="1" applyBorder="1" applyAlignment="1">
      <alignment vertical="center" wrapText="1"/>
    </xf>
    <xf numFmtId="0" fontId="4" fillId="0" borderId="72" xfId="0" applyFont="1" applyBorder="1" applyAlignment="1">
      <alignment vertical="center"/>
    </xf>
    <xf numFmtId="0" fontId="4" fillId="0" borderId="66" xfId="0" applyFont="1" applyBorder="1" applyAlignment="1">
      <alignment vertical="center"/>
    </xf>
    <xf numFmtId="0" fontId="4" fillId="0" borderId="68" xfId="0" applyFont="1" applyBorder="1" applyAlignment="1">
      <alignment vertical="center"/>
    </xf>
    <xf numFmtId="57" fontId="3" fillId="0" borderId="2" xfId="0" applyNumberFormat="1" applyFont="1" applyBorder="1" applyAlignment="1">
      <alignment horizontal="left" vertical="center"/>
    </xf>
    <xf numFmtId="0" fontId="11" fillId="0" borderId="43" xfId="0" applyFont="1" applyBorder="1" applyAlignment="1">
      <alignment horizontal="center" vertical="center" shrinkToFit="1"/>
    </xf>
    <xf numFmtId="0" fontId="12" fillId="0" borderId="71" xfId="0" applyFont="1" applyBorder="1" applyAlignment="1">
      <alignment horizontal="center" vertical="center" shrinkToFit="1"/>
    </xf>
    <xf numFmtId="0" fontId="11" fillId="0" borderId="51" xfId="0" applyFont="1" applyBorder="1" applyAlignment="1">
      <alignment horizontal="center" vertical="center" shrinkToFit="1"/>
    </xf>
    <xf numFmtId="57" fontId="3" fillId="0" borderId="43" xfId="0" applyNumberFormat="1" applyFont="1" applyBorder="1" applyAlignment="1">
      <alignment horizontal="right" vertical="center"/>
    </xf>
    <xf numFmtId="0" fontId="3" fillId="0" borderId="73" xfId="0" applyFont="1" applyBorder="1" applyAlignment="1">
      <alignment vertical="center" wrapText="1"/>
    </xf>
    <xf numFmtId="0" fontId="3" fillId="0" borderId="73" xfId="0" applyFont="1" applyBorder="1" applyAlignment="1">
      <alignment vertical="center"/>
    </xf>
    <xf numFmtId="0" fontId="2" fillId="4" borderId="39" xfId="0" applyFont="1" applyFill="1" applyBorder="1" applyAlignment="1">
      <alignment horizontal="center" vertical="center" textRotation="255"/>
    </xf>
    <xf numFmtId="0" fontId="4" fillId="0" borderId="45" xfId="0" applyFont="1" applyBorder="1" applyAlignment="1">
      <alignment vertical="center"/>
    </xf>
    <xf numFmtId="0" fontId="4" fillId="0" borderId="67" xfId="0" applyFont="1" applyBorder="1" applyAlignment="1">
      <alignment vertical="center"/>
    </xf>
    <xf numFmtId="0" fontId="2" fillId="5" borderId="39" xfId="0" applyFont="1" applyFill="1" applyBorder="1" applyAlignment="1">
      <alignment vertical="center" textRotation="255"/>
    </xf>
    <xf numFmtId="0" fontId="3" fillId="6" borderId="74" xfId="0" applyFont="1" applyFill="1" applyBorder="1" applyAlignment="1">
      <alignment horizontal="center" vertical="center"/>
    </xf>
    <xf numFmtId="0" fontId="2" fillId="2" borderId="39" xfId="0" applyFont="1" applyFill="1" applyBorder="1" applyAlignment="1">
      <alignment vertical="center" textRotation="255"/>
    </xf>
    <xf numFmtId="0" fontId="4" fillId="0" borderId="93" xfId="0" applyFont="1" applyBorder="1" applyAlignment="1">
      <alignment vertical="center"/>
    </xf>
    <xf numFmtId="0" fontId="4" fillId="0" borderId="95" xfId="0" applyFont="1" applyBorder="1" applyAlignment="1">
      <alignment vertical="center"/>
    </xf>
    <xf numFmtId="0" fontId="4" fillId="0" borderId="81" xfId="0" applyFont="1" applyBorder="1" applyAlignment="1">
      <alignment vertical="center"/>
    </xf>
    <xf numFmtId="0" fontId="3" fillId="0" borderId="62" xfId="0" applyFont="1" applyBorder="1" applyAlignment="1">
      <alignment vertical="center"/>
    </xf>
    <xf numFmtId="0" fontId="3" fillId="0" borderId="44" xfId="0" applyFont="1" applyBorder="1" applyAlignment="1">
      <alignment vertical="center" wrapText="1"/>
    </xf>
    <xf numFmtId="0" fontId="3" fillId="0" borderId="62" xfId="0" applyFont="1" applyBorder="1" applyAlignment="1">
      <alignment horizontal="left" vertical="center" shrinkToFit="1"/>
    </xf>
    <xf numFmtId="0" fontId="6" fillId="0" borderId="91" xfId="0" applyFont="1" applyBorder="1" applyAlignment="1">
      <alignment horizontal="left" vertical="center" wrapText="1"/>
    </xf>
    <xf numFmtId="0" fontId="4" fillId="0" borderId="92" xfId="0" applyFont="1" applyBorder="1" applyAlignment="1">
      <alignment vertical="center"/>
    </xf>
    <xf numFmtId="0" fontId="4" fillId="0" borderId="94" xfId="0" applyFont="1" applyBorder="1" applyAlignment="1">
      <alignment vertical="center"/>
    </xf>
    <xf numFmtId="57" fontId="3" fillId="0" borderId="4" xfId="0" applyNumberFormat="1" applyFont="1" applyBorder="1" applyAlignment="1">
      <alignment horizontal="left" vertical="center"/>
    </xf>
    <xf numFmtId="0" fontId="13" fillId="0" borderId="0" xfId="0" applyFont="1" applyAlignment="1">
      <alignment vertical="center" wrapText="1"/>
    </xf>
    <xf numFmtId="0" fontId="11" fillId="0" borderId="99" xfId="0" applyFont="1" applyBorder="1" applyAlignment="1">
      <alignment horizontal="center" vertical="center"/>
    </xf>
    <xf numFmtId="0" fontId="4" fillId="0" borderId="100" xfId="0" applyFont="1" applyBorder="1" applyAlignment="1">
      <alignment vertical="center"/>
    </xf>
    <xf numFmtId="0" fontId="13" fillId="0" borderId="0" xfId="0" applyFont="1" applyAlignment="1">
      <alignment horizontal="left" vertical="center"/>
    </xf>
    <xf numFmtId="0" fontId="11" fillId="0" borderId="54" xfId="0" applyFont="1" applyBorder="1" applyAlignment="1">
      <alignment vertical="center" wrapText="1"/>
    </xf>
    <xf numFmtId="0" fontId="11" fillId="0" borderId="1" xfId="0" applyFont="1" applyBorder="1" applyAlignment="1">
      <alignment vertical="center" wrapText="1"/>
    </xf>
    <xf numFmtId="0" fontId="11" fillId="0" borderId="54" xfId="0" applyFont="1" applyBorder="1" applyAlignment="1">
      <alignment vertical="center" shrinkToFit="1"/>
    </xf>
    <xf numFmtId="0" fontId="4" fillId="0" borderId="43" xfId="0" applyFont="1" applyBorder="1" applyAlignment="1">
      <alignment vertical="center"/>
    </xf>
    <xf numFmtId="0" fontId="4" fillId="0" borderId="51" xfId="0" applyFont="1" applyBorder="1" applyAlignment="1">
      <alignment vertical="center"/>
    </xf>
    <xf numFmtId="57" fontId="11" fillId="6" borderId="85" xfId="0" applyNumberFormat="1" applyFont="1" applyFill="1" applyBorder="1" applyAlignment="1">
      <alignment horizontal="center" vertical="center" textRotation="255" wrapText="1"/>
    </xf>
    <xf numFmtId="0" fontId="4" fillId="0" borderId="86" xfId="0" applyFont="1" applyBorder="1" applyAlignment="1">
      <alignment vertical="center"/>
    </xf>
    <xf numFmtId="57" fontId="11" fillId="6" borderId="48" xfId="0" applyNumberFormat="1" applyFont="1" applyFill="1" applyBorder="1" applyAlignment="1">
      <alignment horizontal="left" vertical="center" wrapText="1"/>
    </xf>
    <xf numFmtId="0" fontId="4" fillId="0" borderId="89" xfId="0" applyFont="1" applyBorder="1" applyAlignment="1">
      <alignment vertical="center"/>
    </xf>
    <xf numFmtId="0" fontId="4" fillId="0" borderId="90" xfId="0" applyFont="1" applyBorder="1" applyAlignment="1">
      <alignment vertical="center"/>
    </xf>
    <xf numFmtId="0" fontId="12" fillId="0" borderId="60" xfId="0" applyFont="1" applyBorder="1" applyAlignment="1">
      <alignment vertical="center" wrapText="1"/>
    </xf>
    <xf numFmtId="0" fontId="11" fillId="0" borderId="60" xfId="0" applyFont="1" applyBorder="1" applyAlignment="1">
      <alignment horizontal="left" vertical="center" wrapText="1"/>
    </xf>
    <xf numFmtId="0" fontId="4" fillId="0" borderId="101" xfId="0" applyFont="1" applyBorder="1" applyAlignment="1">
      <alignment vertical="center"/>
    </xf>
    <xf numFmtId="0" fontId="4" fillId="0" borderId="102" xfId="0" applyFont="1" applyBorder="1" applyAlignment="1">
      <alignment vertical="center"/>
    </xf>
    <xf numFmtId="0" fontId="4" fillId="0" borderId="103" xfId="0" applyFont="1" applyBorder="1" applyAlignment="1">
      <alignment vertical="center"/>
    </xf>
    <xf numFmtId="57" fontId="3" fillId="6" borderId="96" xfId="0" applyNumberFormat="1" applyFont="1" applyFill="1" applyBorder="1" applyAlignment="1">
      <alignment horizontal="center" vertical="center"/>
    </xf>
    <xf numFmtId="0" fontId="4" fillId="0" borderId="97" xfId="0" applyFont="1" applyBorder="1" applyAlignment="1">
      <alignment vertical="center"/>
    </xf>
    <xf numFmtId="0" fontId="2" fillId="0" borderId="1" xfId="0" quotePrefix="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361950</xdr:colOff>
      <xdr:row>19</xdr:row>
      <xdr:rowOff>123825</xdr:rowOff>
    </xdr:from>
    <xdr:ext cx="38100" cy="352425"/>
    <xdr:sp macro="" textlink="">
      <xdr:nvSpPr>
        <xdr:cNvPr id="9" name="Shape 9">
          <a:extLst>
            <a:ext uri="{FF2B5EF4-FFF2-40B4-BE49-F238E27FC236}">
              <a16:creationId xmlns:a16="http://schemas.microsoft.com/office/drawing/2014/main" id="{00000000-0008-0000-0000-000009000000}"/>
            </a:ext>
          </a:extLst>
        </xdr:cNvPr>
        <xdr:cNvSpPr/>
      </xdr:nvSpPr>
      <xdr:spPr>
        <a:xfrm>
          <a:off x="5346000" y="3603788"/>
          <a:ext cx="0" cy="352425"/>
        </a:xfrm>
        <a:prstGeom prst="rect">
          <a:avLst/>
        </a:prstGeom>
        <a:noFill/>
        <a:ln>
          <a:noFill/>
        </a:ln>
      </xdr:spPr>
      <xdr:txBody>
        <a:bodyPr spcFirstLastPara="1" wrap="square" lIns="18000" tIns="0" rIns="18000" bIns="0" anchor="ctr" anchorCtr="0">
          <a:noAutofit/>
        </a:bodyPr>
        <a:lstStyle/>
        <a:p>
          <a:pPr marL="0" lvl="0" indent="0" algn="ctr" rtl="0">
            <a:spcBef>
              <a:spcPts val="0"/>
            </a:spcBef>
            <a:spcAft>
              <a:spcPts val="0"/>
            </a:spcAft>
            <a:buNone/>
          </a:pPr>
          <a:r>
            <a:rPr lang="en-US" sz="1100" b="0" i="0" u="none" strike="noStrike">
              <a:solidFill>
                <a:srgbClr val="000000"/>
              </a:solidFill>
              <a:latin typeface="MS PGothic"/>
              <a:ea typeface="MS PGothic"/>
              <a:cs typeface="MS PGothic"/>
              <a:sym typeface="MS PGothic"/>
            </a:rPr>
            <a:t>㊛</a:t>
          </a:r>
          <a:endParaRPr sz="1400"/>
        </a:p>
      </xdr:txBody>
    </xdr:sp>
    <xdr:clientData fLocksWithSheet="0"/>
  </xdr:oneCellAnchor>
  <xdr:oneCellAnchor>
    <xdr:from>
      <xdr:col>8</xdr:col>
      <xdr:colOff>66675</xdr:colOff>
      <xdr:row>20</xdr:row>
      <xdr:rowOff>0</xdr:rowOff>
    </xdr:from>
    <xdr:ext cx="295275" cy="1905000"/>
    <xdr:sp macro="" textlink="">
      <xdr:nvSpPr>
        <xdr:cNvPr id="10" name="Shape 10">
          <a:extLst>
            <a:ext uri="{FF2B5EF4-FFF2-40B4-BE49-F238E27FC236}">
              <a16:creationId xmlns:a16="http://schemas.microsoft.com/office/drawing/2014/main" id="{00000000-0008-0000-0000-00000A000000}"/>
            </a:ext>
          </a:extLst>
        </xdr:cNvPr>
        <xdr:cNvSpPr/>
      </xdr:nvSpPr>
      <xdr:spPr>
        <a:xfrm>
          <a:off x="5198363" y="2827500"/>
          <a:ext cx="295275" cy="1905000"/>
        </a:xfrm>
        <a:prstGeom prst="rect">
          <a:avLst/>
        </a:prstGeom>
        <a:solidFill>
          <a:srgbClr val="FFCFCF"/>
        </a:solidFill>
        <a:ln w="9525" cap="flat" cmpd="sng">
          <a:solidFill>
            <a:srgbClr val="000000"/>
          </a:solidFill>
          <a:prstDash val="dash"/>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11</xdr:col>
      <xdr:colOff>57150</xdr:colOff>
      <xdr:row>25</xdr:row>
      <xdr:rowOff>76200</xdr:rowOff>
    </xdr:from>
    <xdr:ext cx="3495675" cy="323850"/>
    <xdr:grpSp>
      <xdr:nvGrpSpPr>
        <xdr:cNvPr id="2" name="Shape 2">
          <a:extLst>
            <a:ext uri="{FF2B5EF4-FFF2-40B4-BE49-F238E27FC236}">
              <a16:creationId xmlns:a16="http://schemas.microsoft.com/office/drawing/2014/main" id="{00000000-0008-0000-0000-000002000000}"/>
            </a:ext>
          </a:extLst>
        </xdr:cNvPr>
        <xdr:cNvGrpSpPr/>
      </xdr:nvGrpSpPr>
      <xdr:grpSpPr>
        <a:xfrm>
          <a:off x="5210175" y="7600950"/>
          <a:ext cx="3495675" cy="323850"/>
          <a:chOff x="3598163" y="3618075"/>
          <a:chExt cx="3495675" cy="323850"/>
        </a:xfrm>
      </xdr:grpSpPr>
      <xdr:grpSp>
        <xdr:nvGrpSpPr>
          <xdr:cNvPr id="12" name="Shape 12">
            <a:extLst>
              <a:ext uri="{FF2B5EF4-FFF2-40B4-BE49-F238E27FC236}">
                <a16:creationId xmlns:a16="http://schemas.microsoft.com/office/drawing/2014/main" id="{00000000-0008-0000-0000-00000C000000}"/>
              </a:ext>
            </a:extLst>
          </xdr:cNvPr>
          <xdr:cNvGrpSpPr/>
        </xdr:nvGrpSpPr>
        <xdr:grpSpPr>
          <a:xfrm>
            <a:off x="3598163" y="3618075"/>
            <a:ext cx="3495675" cy="323850"/>
            <a:chOff x="4029564" y="5581458"/>
            <a:chExt cx="3752850" cy="381001"/>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4029564" y="5581458"/>
              <a:ext cx="3752850" cy="381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xdr:nvSpPr>
          <xdr:spPr>
            <a:xfrm>
              <a:off x="4029564" y="5581458"/>
              <a:ext cx="3752850" cy="381001"/>
            </a:xfrm>
            <a:prstGeom prst="roundRect">
              <a:avLst>
                <a:gd name="adj" fmla="val 16667"/>
              </a:avLst>
            </a:prstGeom>
            <a:solidFill>
              <a:srgbClr val="FFFFFF"/>
            </a:solidFill>
            <a:ln w="15875" cap="flat" cmpd="sng">
              <a:solidFill>
                <a:srgbClr val="000000"/>
              </a:solidFill>
              <a:prstDash val="dot"/>
              <a:round/>
              <a:headEnd type="none" w="sm" len="sm"/>
              <a:tailEnd type="none" w="sm" len="sm"/>
            </a:ln>
          </xdr:spPr>
          <xdr:txBody>
            <a:bodyPr spcFirstLastPara="1" wrap="square" lIns="18000" tIns="36000" rIns="18000" bIns="0" anchor="ctr" anchorCtr="0">
              <a:noAutofit/>
            </a:bodyPr>
            <a:lstStyle/>
            <a:p>
              <a:pPr marL="0" lvl="0" indent="0" algn="ctr" rtl="0">
                <a:spcBef>
                  <a:spcPts val="0"/>
                </a:spcBef>
                <a:spcAft>
                  <a:spcPts val="0"/>
                </a:spcAft>
                <a:buNone/>
              </a:pPr>
              <a:endParaRPr sz="1000"/>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4074779" y="5626282"/>
              <a:ext cx="3481560" cy="291354"/>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a:solidFill>
                    <a:schemeClr val="dk1"/>
                  </a:solidFill>
                  <a:latin typeface="Calibri"/>
                  <a:ea typeface="Calibri"/>
                  <a:cs typeface="Calibri"/>
                  <a:sym typeface="Calibri"/>
                </a:rPr>
                <a:t>※　出産した女性は出産休暇終了後からの取得となります</a:t>
              </a:r>
              <a:endParaRPr sz="1100"/>
            </a:p>
          </xdr:txBody>
        </xdr:sp>
      </xdr:grpSp>
    </xdr:grpSp>
    <xdr:clientData fLocksWithSheet="0"/>
  </xdr:oneCellAnchor>
  <xdr:oneCellAnchor>
    <xdr:from>
      <xdr:col>7</xdr:col>
      <xdr:colOff>85725</xdr:colOff>
      <xdr:row>18</xdr:row>
      <xdr:rowOff>0</xdr:rowOff>
    </xdr:from>
    <xdr:ext cx="323850" cy="3810000"/>
    <xdr:sp macro="" textlink="">
      <xdr:nvSpPr>
        <xdr:cNvPr id="16" name="Shape 16">
          <a:extLst>
            <a:ext uri="{FF2B5EF4-FFF2-40B4-BE49-F238E27FC236}">
              <a16:creationId xmlns:a16="http://schemas.microsoft.com/office/drawing/2014/main" id="{00000000-0008-0000-0000-000010000000}"/>
            </a:ext>
          </a:extLst>
        </xdr:cNvPr>
        <xdr:cNvSpPr/>
      </xdr:nvSpPr>
      <xdr:spPr>
        <a:xfrm rot="5400000">
          <a:off x="3441000" y="3622838"/>
          <a:ext cx="3810000" cy="314325"/>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妊婦通勤緩和休暇</a:t>
          </a:r>
          <a:endParaRPr sz="1400"/>
        </a:p>
      </xdr:txBody>
    </xdr:sp>
    <xdr:clientData fLocksWithSheet="0"/>
  </xdr:oneCellAnchor>
  <xdr:oneCellAnchor>
    <xdr:from>
      <xdr:col>4</xdr:col>
      <xdr:colOff>76200</xdr:colOff>
      <xdr:row>18</xdr:row>
      <xdr:rowOff>0</xdr:rowOff>
    </xdr:from>
    <xdr:ext cx="323850" cy="6858000"/>
    <xdr:sp macro="" textlink="">
      <xdr:nvSpPr>
        <xdr:cNvPr id="18" name="Shape 18">
          <a:extLst>
            <a:ext uri="{FF2B5EF4-FFF2-40B4-BE49-F238E27FC236}">
              <a16:creationId xmlns:a16="http://schemas.microsoft.com/office/drawing/2014/main" id="{00000000-0008-0000-0000-000012000000}"/>
            </a:ext>
          </a:extLst>
        </xdr:cNvPr>
        <xdr:cNvSpPr/>
      </xdr:nvSpPr>
      <xdr:spPr>
        <a:xfrm rot="5400000">
          <a:off x="1917001" y="3622838"/>
          <a:ext cx="6858000" cy="314325"/>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妊産婦保健指導・健康診査休暇</a:t>
          </a:r>
          <a:endParaRPr sz="1100"/>
        </a:p>
      </xdr:txBody>
    </xdr:sp>
    <xdr:clientData fLocksWithSheet="0"/>
  </xdr:oneCellAnchor>
  <xdr:oneCellAnchor>
    <xdr:from>
      <xdr:col>8</xdr:col>
      <xdr:colOff>66675</xdr:colOff>
      <xdr:row>21</xdr:row>
      <xdr:rowOff>457200</xdr:rowOff>
    </xdr:from>
    <xdr:ext cx="304800" cy="4114800"/>
    <xdr:sp macro="" textlink="">
      <xdr:nvSpPr>
        <xdr:cNvPr id="20" name="Shape 20">
          <a:extLst>
            <a:ext uri="{FF2B5EF4-FFF2-40B4-BE49-F238E27FC236}">
              <a16:creationId xmlns:a16="http://schemas.microsoft.com/office/drawing/2014/main" id="{00000000-0008-0000-0000-000014000000}"/>
            </a:ext>
          </a:extLst>
        </xdr:cNvPr>
        <xdr:cNvSpPr/>
      </xdr:nvSpPr>
      <xdr:spPr>
        <a:xfrm rot="5400000">
          <a:off x="3293363" y="3627600"/>
          <a:ext cx="4105275" cy="304800"/>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b="0" i="0" u="none" strike="noStrike">
              <a:solidFill>
                <a:srgbClr val="000000"/>
              </a:solidFill>
              <a:latin typeface="MS PGothic"/>
              <a:ea typeface="MS PGothic"/>
              <a:cs typeface="MS PGothic"/>
              <a:sym typeface="MS PGothic"/>
            </a:rPr>
            <a:t>　出産休暇</a:t>
          </a:r>
          <a:endParaRPr sz="1000" b="0" i="0" u="none" strike="noStrike">
            <a:solidFill>
              <a:srgbClr val="000000"/>
            </a:solidFill>
            <a:latin typeface="Calibri"/>
            <a:ea typeface="Calibri"/>
            <a:cs typeface="Calibri"/>
            <a:sym typeface="Calibri"/>
          </a:endParaRPr>
        </a:p>
      </xdr:txBody>
    </xdr:sp>
    <xdr:clientData fLocksWithSheet="0"/>
  </xdr:oneCellAnchor>
  <xdr:oneCellAnchor>
    <xdr:from>
      <xdr:col>9</xdr:col>
      <xdr:colOff>57150</xdr:colOff>
      <xdr:row>26</xdr:row>
      <xdr:rowOff>0</xdr:rowOff>
    </xdr:from>
    <xdr:ext cx="304800" cy="1333500"/>
    <xdr:sp macro="" textlink="">
      <xdr:nvSpPr>
        <xdr:cNvPr id="22" name="Shape 22">
          <a:extLst>
            <a:ext uri="{FF2B5EF4-FFF2-40B4-BE49-F238E27FC236}">
              <a16:creationId xmlns:a16="http://schemas.microsoft.com/office/drawing/2014/main" id="{00000000-0008-0000-0000-000016000000}"/>
            </a:ext>
          </a:extLst>
        </xdr:cNvPr>
        <xdr:cNvSpPr/>
      </xdr:nvSpPr>
      <xdr:spPr>
        <a:xfrm rot="5400000">
          <a:off x="4679250" y="3627600"/>
          <a:ext cx="1333500" cy="304800"/>
        </a:xfrm>
        <a:prstGeom prst="rect">
          <a:avLst/>
        </a:prstGeom>
        <a:solidFill>
          <a:srgbClr val="B3C6E7"/>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900"/>
            <a:t>　</a:t>
          </a:r>
          <a:r>
            <a:rPr lang="en-US" sz="1000"/>
            <a:t>配偶者出産休暇</a:t>
          </a:r>
          <a:r>
            <a:rPr lang="en-US" sz="900"/>
            <a:t>（２日）</a:t>
          </a:r>
          <a:endParaRPr sz="1400"/>
        </a:p>
      </xdr:txBody>
    </xdr:sp>
    <xdr:clientData fLocksWithSheet="0"/>
  </xdr:oneCellAnchor>
  <xdr:oneCellAnchor>
    <xdr:from>
      <xdr:col>10</xdr:col>
      <xdr:colOff>47625</xdr:colOff>
      <xdr:row>24</xdr:row>
      <xdr:rowOff>0</xdr:rowOff>
    </xdr:from>
    <xdr:ext cx="342900" cy="4010025"/>
    <xdr:sp macro="" textlink="">
      <xdr:nvSpPr>
        <xdr:cNvPr id="24" name="Shape 24">
          <a:extLst>
            <a:ext uri="{FF2B5EF4-FFF2-40B4-BE49-F238E27FC236}">
              <a16:creationId xmlns:a16="http://schemas.microsoft.com/office/drawing/2014/main" id="{00000000-0008-0000-0000-000018000000}"/>
            </a:ext>
          </a:extLst>
        </xdr:cNvPr>
        <xdr:cNvSpPr/>
      </xdr:nvSpPr>
      <xdr:spPr>
        <a:xfrm rot="5400000">
          <a:off x="3345750" y="3608550"/>
          <a:ext cx="4000500" cy="342900"/>
        </a:xfrm>
        <a:prstGeom prst="rect">
          <a:avLst/>
        </a:prstGeom>
        <a:solidFill>
          <a:srgbClr val="B3C6E7"/>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100"/>
            <a:t>　</a:t>
          </a:r>
          <a:r>
            <a:rPr lang="en-US" sz="1000"/>
            <a:t>配偶者の出産に係る子の養育休暇（５日）</a:t>
          </a:r>
          <a:endParaRPr sz="1400"/>
        </a:p>
      </xdr:txBody>
    </xdr:sp>
    <xdr:clientData fLocksWithSheet="0"/>
  </xdr:oneCellAnchor>
  <xdr:oneCellAnchor>
    <xdr:from>
      <xdr:col>14</xdr:col>
      <xdr:colOff>371475</xdr:colOff>
      <xdr:row>26</xdr:row>
      <xdr:rowOff>0</xdr:rowOff>
    </xdr:from>
    <xdr:ext cx="276225" cy="3914775"/>
    <xdr:sp macro="" textlink="">
      <xdr:nvSpPr>
        <xdr:cNvPr id="27" name="Shape 27">
          <a:extLst>
            <a:ext uri="{FF2B5EF4-FFF2-40B4-BE49-F238E27FC236}">
              <a16:creationId xmlns:a16="http://schemas.microsoft.com/office/drawing/2014/main" id="{00000000-0008-0000-0000-00001B000000}"/>
            </a:ext>
          </a:extLst>
        </xdr:cNvPr>
        <xdr:cNvSpPr/>
      </xdr:nvSpPr>
      <xdr:spPr>
        <a:xfrm rot="5400000">
          <a:off x="3393375" y="3646650"/>
          <a:ext cx="3905250" cy="266700"/>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保育休暇</a:t>
          </a:r>
          <a:r>
            <a:rPr lang="en-US" sz="900">
              <a:latin typeface="Calibri"/>
              <a:ea typeface="Calibri"/>
              <a:cs typeface="Calibri"/>
              <a:sym typeface="Calibri"/>
            </a:rPr>
            <a:t>（１日２回、各1時間（一括して1日2時間可能）)</a:t>
          </a:r>
          <a:endParaRPr sz="900">
            <a:latin typeface="Calibri"/>
            <a:ea typeface="Calibri"/>
            <a:cs typeface="Calibri"/>
            <a:sym typeface="Calibri"/>
          </a:endParaRPr>
        </a:p>
      </xdr:txBody>
    </xdr:sp>
    <xdr:clientData fLocksWithSheet="0"/>
  </xdr:oneCellAnchor>
  <xdr:oneCellAnchor>
    <xdr:from>
      <xdr:col>16</xdr:col>
      <xdr:colOff>47625</xdr:colOff>
      <xdr:row>26</xdr:row>
      <xdr:rowOff>0</xdr:rowOff>
    </xdr:from>
    <xdr:ext cx="352425" cy="6858000"/>
    <xdr:sp macro="" textlink="">
      <xdr:nvSpPr>
        <xdr:cNvPr id="29" name="Shape 29">
          <a:extLst>
            <a:ext uri="{FF2B5EF4-FFF2-40B4-BE49-F238E27FC236}">
              <a16:creationId xmlns:a16="http://schemas.microsoft.com/office/drawing/2014/main" id="{00000000-0008-0000-0000-00001D000000}"/>
            </a:ext>
          </a:extLst>
        </xdr:cNvPr>
        <xdr:cNvSpPr/>
      </xdr:nvSpPr>
      <xdr:spPr>
        <a:xfrm rot="5400000">
          <a:off x="1917000" y="3608550"/>
          <a:ext cx="6858000" cy="342900"/>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100"/>
            <a:t>　</a:t>
          </a:r>
          <a:r>
            <a:rPr lang="en-US" sz="1000"/>
            <a:t>家族看護等</a:t>
          </a:r>
          <a:r>
            <a:rPr lang="en-US" sz="1000">
              <a:latin typeface="Calibri"/>
              <a:ea typeface="Calibri"/>
              <a:cs typeface="Calibri"/>
              <a:sym typeface="Calibri"/>
            </a:rPr>
            <a:t>休暇（年６日、対象となる家族が</a:t>
          </a:r>
          <a:r>
            <a:rPr lang="en-US" sz="1000">
              <a:solidFill>
                <a:srgbClr val="000000"/>
              </a:solidFill>
              <a:latin typeface="Calibri"/>
              <a:ea typeface="Calibri"/>
              <a:cs typeface="Calibri"/>
              <a:sym typeface="Calibri"/>
            </a:rPr>
            <a:t>２人以上の場合は年12日）</a:t>
          </a:r>
          <a:endParaRPr sz="1400"/>
        </a:p>
      </xdr:txBody>
    </xdr:sp>
    <xdr:clientData fLocksWithSheet="0"/>
  </xdr:oneCellAnchor>
  <xdr:oneCellAnchor>
    <xdr:from>
      <xdr:col>17</xdr:col>
      <xdr:colOff>209550</xdr:colOff>
      <xdr:row>26</xdr:row>
      <xdr:rowOff>0</xdr:rowOff>
    </xdr:from>
    <xdr:ext cx="285750" cy="6477000"/>
    <xdr:sp macro="" textlink="">
      <xdr:nvSpPr>
        <xdr:cNvPr id="31" name="Shape 31">
          <a:extLst>
            <a:ext uri="{FF2B5EF4-FFF2-40B4-BE49-F238E27FC236}">
              <a16:creationId xmlns:a16="http://schemas.microsoft.com/office/drawing/2014/main" id="{00000000-0008-0000-0000-00001F000000}"/>
            </a:ext>
          </a:extLst>
        </xdr:cNvPr>
        <xdr:cNvSpPr/>
      </xdr:nvSpPr>
      <xdr:spPr>
        <a:xfrm rot="5400000">
          <a:off x="2107501" y="3641888"/>
          <a:ext cx="6477000" cy="27622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早出遅出勤務</a:t>
          </a:r>
          <a:endParaRPr sz="1400"/>
        </a:p>
      </xdr:txBody>
    </xdr:sp>
    <xdr:clientData fLocksWithSheet="0"/>
  </xdr:oneCellAnchor>
  <xdr:oneCellAnchor>
    <xdr:from>
      <xdr:col>18</xdr:col>
      <xdr:colOff>342900</xdr:colOff>
      <xdr:row>26</xdr:row>
      <xdr:rowOff>0</xdr:rowOff>
    </xdr:from>
    <xdr:ext cx="304800" cy="5629275"/>
    <xdr:sp macro="" textlink="">
      <xdr:nvSpPr>
        <xdr:cNvPr id="33" name="Shape 33">
          <a:extLst>
            <a:ext uri="{FF2B5EF4-FFF2-40B4-BE49-F238E27FC236}">
              <a16:creationId xmlns:a16="http://schemas.microsoft.com/office/drawing/2014/main" id="{00000000-0008-0000-0000-000021000000}"/>
            </a:ext>
          </a:extLst>
        </xdr:cNvPr>
        <xdr:cNvSpPr/>
      </xdr:nvSpPr>
      <xdr:spPr>
        <a:xfrm rot="5400000">
          <a:off x="2536126" y="3632363"/>
          <a:ext cx="5619750" cy="29527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深夜勤務の制限　・　時間外勤務の</a:t>
          </a:r>
          <a:r>
            <a:rPr lang="en-US" sz="1000">
              <a:solidFill>
                <a:srgbClr val="000000"/>
              </a:solidFill>
            </a:rPr>
            <a:t>制限（全部・一部）</a:t>
          </a:r>
          <a:endParaRPr sz="1400"/>
        </a:p>
      </xdr:txBody>
    </xdr:sp>
    <xdr:clientData fLocksWithSheet="0"/>
  </xdr:oneCellAnchor>
  <xdr:oneCellAnchor>
    <xdr:from>
      <xdr:col>3</xdr:col>
      <xdr:colOff>57150</xdr:colOff>
      <xdr:row>18</xdr:row>
      <xdr:rowOff>0</xdr:rowOff>
    </xdr:from>
    <xdr:ext cx="323850" cy="6858000"/>
    <xdr:sp macro="" textlink="">
      <xdr:nvSpPr>
        <xdr:cNvPr id="36" name="Shape 36">
          <a:extLst>
            <a:ext uri="{FF2B5EF4-FFF2-40B4-BE49-F238E27FC236}">
              <a16:creationId xmlns:a16="http://schemas.microsoft.com/office/drawing/2014/main" id="{00000000-0008-0000-0000-000024000000}"/>
            </a:ext>
          </a:extLst>
        </xdr:cNvPr>
        <xdr:cNvSpPr/>
      </xdr:nvSpPr>
      <xdr:spPr>
        <a:xfrm rot="5400000">
          <a:off x="1917001" y="3622838"/>
          <a:ext cx="6858000" cy="314325"/>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深夜勤務及び時間外勤務の制限（免除）</a:t>
          </a:r>
          <a:endParaRPr sz="1400"/>
        </a:p>
      </xdr:txBody>
    </xdr:sp>
    <xdr:clientData fLocksWithSheet="0"/>
  </xdr:oneCellAnchor>
  <xdr:oneCellAnchor>
    <xdr:from>
      <xdr:col>6</xdr:col>
      <xdr:colOff>104775</xdr:colOff>
      <xdr:row>18</xdr:row>
      <xdr:rowOff>0</xdr:rowOff>
    </xdr:from>
    <xdr:ext cx="314325" cy="3819525"/>
    <xdr:sp macro="" textlink="">
      <xdr:nvSpPr>
        <xdr:cNvPr id="38" name="Shape 38">
          <a:extLst>
            <a:ext uri="{FF2B5EF4-FFF2-40B4-BE49-F238E27FC236}">
              <a16:creationId xmlns:a16="http://schemas.microsoft.com/office/drawing/2014/main" id="{00000000-0008-0000-0000-000026000000}"/>
            </a:ext>
          </a:extLst>
        </xdr:cNvPr>
        <xdr:cNvSpPr/>
      </xdr:nvSpPr>
      <xdr:spPr>
        <a:xfrm rot="5400000">
          <a:off x="3441000" y="3627600"/>
          <a:ext cx="3810000" cy="304800"/>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妊婦休息・補食休暇</a:t>
          </a:r>
          <a:endParaRPr sz="1400"/>
        </a:p>
      </xdr:txBody>
    </xdr:sp>
    <xdr:clientData fLocksWithSheet="0"/>
  </xdr:oneCellAnchor>
  <xdr:oneCellAnchor>
    <xdr:from>
      <xdr:col>11</xdr:col>
      <xdr:colOff>333375</xdr:colOff>
      <xdr:row>39</xdr:row>
      <xdr:rowOff>123825</xdr:rowOff>
    </xdr:from>
    <xdr:ext cx="123825" cy="133350"/>
    <xdr:sp macro="" textlink="">
      <xdr:nvSpPr>
        <xdr:cNvPr id="40" name="Shape 40">
          <a:extLst>
            <a:ext uri="{FF2B5EF4-FFF2-40B4-BE49-F238E27FC236}">
              <a16:creationId xmlns:a16="http://schemas.microsoft.com/office/drawing/2014/main" id="{00000000-0008-0000-0000-000028000000}"/>
            </a:ext>
          </a:extLst>
        </xdr:cNvPr>
        <xdr:cNvSpPr/>
      </xdr:nvSpPr>
      <xdr:spPr>
        <a:xfrm>
          <a:off x="5288850" y="3718088"/>
          <a:ext cx="114300" cy="12382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11</xdr:col>
      <xdr:colOff>57150</xdr:colOff>
      <xdr:row>26</xdr:row>
      <xdr:rowOff>0</xdr:rowOff>
    </xdr:from>
    <xdr:ext cx="352425" cy="4762500"/>
    <xdr:sp macro="" textlink="">
      <xdr:nvSpPr>
        <xdr:cNvPr id="42" name="Shape 42">
          <a:extLst>
            <a:ext uri="{FF2B5EF4-FFF2-40B4-BE49-F238E27FC236}">
              <a16:creationId xmlns:a16="http://schemas.microsoft.com/office/drawing/2014/main" id="{00000000-0008-0000-0000-00002A000000}"/>
            </a:ext>
          </a:extLst>
        </xdr:cNvPr>
        <xdr:cNvSpPr/>
      </xdr:nvSpPr>
      <xdr:spPr>
        <a:xfrm rot="5400000">
          <a:off x="2964750" y="3603788"/>
          <a:ext cx="4762500" cy="35242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育児休業</a:t>
          </a:r>
          <a:endParaRPr sz="1400"/>
        </a:p>
        <a:p>
          <a:pPr marL="0" lvl="0" indent="0" algn="r" rtl="0">
            <a:spcBef>
              <a:spcPts val="0"/>
            </a:spcBef>
            <a:spcAft>
              <a:spcPts val="0"/>
            </a:spcAft>
            <a:buNone/>
          </a:pPr>
          <a:r>
            <a:rPr lang="en-US" sz="800">
              <a:solidFill>
                <a:srgbClr val="000000"/>
              </a:solidFill>
              <a:latin typeface="Calibri"/>
              <a:ea typeface="Calibri"/>
              <a:cs typeface="Calibri"/>
              <a:sym typeface="Calibri"/>
            </a:rPr>
            <a:t>（子の出生日から57日以内に2回育休を取得した男性職員は、以降2回までの最大4回まで取得可能）</a:t>
          </a:r>
          <a:r>
            <a:rPr lang="en-US" sz="800">
              <a:latin typeface="Calibri"/>
              <a:ea typeface="Calibri"/>
              <a:cs typeface="Calibri"/>
              <a:sym typeface="Calibri"/>
            </a:rPr>
            <a:t>）</a:t>
          </a:r>
          <a:endParaRPr sz="1400"/>
        </a:p>
      </xdr:txBody>
    </xdr:sp>
    <xdr:clientData fLocksWithSheet="0"/>
  </xdr:oneCellAnchor>
  <xdr:oneCellAnchor>
    <xdr:from>
      <xdr:col>13</xdr:col>
      <xdr:colOff>257175</xdr:colOff>
      <xdr:row>26</xdr:row>
      <xdr:rowOff>0</xdr:rowOff>
    </xdr:from>
    <xdr:ext cx="295275" cy="5619750"/>
    <xdr:sp macro="" textlink="">
      <xdr:nvSpPr>
        <xdr:cNvPr id="43" name="Shape 43">
          <a:extLst>
            <a:ext uri="{FF2B5EF4-FFF2-40B4-BE49-F238E27FC236}">
              <a16:creationId xmlns:a16="http://schemas.microsoft.com/office/drawing/2014/main" id="{00000000-0008-0000-0000-00002B000000}"/>
            </a:ext>
          </a:extLst>
        </xdr:cNvPr>
        <xdr:cNvSpPr/>
      </xdr:nvSpPr>
      <xdr:spPr>
        <a:xfrm rot="5400000">
          <a:off x="2536125" y="3637125"/>
          <a:ext cx="5619750" cy="285750"/>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部分</a:t>
          </a:r>
          <a:r>
            <a:rPr lang="en-US" sz="1000">
              <a:solidFill>
                <a:srgbClr val="000000"/>
              </a:solidFill>
              <a:latin typeface="Calibri"/>
              <a:ea typeface="Calibri"/>
              <a:cs typeface="Calibri"/>
              <a:sym typeface="Calibri"/>
            </a:rPr>
            <a:t>休業（①１日２時間以内、30分単位　②１年度につき10日、１時間単位）</a:t>
          </a:r>
          <a:endParaRPr sz="1400"/>
        </a:p>
      </xdr:txBody>
    </xdr:sp>
    <xdr:clientData fLocksWithSheet="0"/>
  </xdr:oneCellAnchor>
  <xdr:oneCellAnchor>
    <xdr:from>
      <xdr:col>12</xdr:col>
      <xdr:colOff>171450</xdr:colOff>
      <xdr:row>26</xdr:row>
      <xdr:rowOff>0</xdr:rowOff>
    </xdr:from>
    <xdr:ext cx="247650" cy="5619750"/>
    <xdr:sp macro="" textlink="">
      <xdr:nvSpPr>
        <xdr:cNvPr id="45" name="Shape 45">
          <a:extLst>
            <a:ext uri="{FF2B5EF4-FFF2-40B4-BE49-F238E27FC236}">
              <a16:creationId xmlns:a16="http://schemas.microsoft.com/office/drawing/2014/main" id="{00000000-0008-0000-0000-00002D000000}"/>
            </a:ext>
          </a:extLst>
        </xdr:cNvPr>
        <xdr:cNvSpPr/>
      </xdr:nvSpPr>
      <xdr:spPr>
        <a:xfrm rot="5400000">
          <a:off x="2536126" y="3660938"/>
          <a:ext cx="5619750" cy="23812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育児短時間勤務</a:t>
          </a:r>
          <a:endParaRPr sz="1400"/>
        </a:p>
      </xdr:txBody>
    </xdr:sp>
    <xdr:clientData fLocksWithSheet="0"/>
  </xdr:oneCellAnchor>
  <xdr:oneCellAnchor>
    <xdr:from>
      <xdr:col>11</xdr:col>
      <xdr:colOff>257175</xdr:colOff>
      <xdr:row>36</xdr:row>
      <xdr:rowOff>314325</xdr:rowOff>
    </xdr:from>
    <xdr:ext cx="114300" cy="114300"/>
    <xdr:sp macro="" textlink="">
      <xdr:nvSpPr>
        <xdr:cNvPr id="41" name="Shape 41">
          <a:extLst>
            <a:ext uri="{FF2B5EF4-FFF2-40B4-BE49-F238E27FC236}">
              <a16:creationId xmlns:a16="http://schemas.microsoft.com/office/drawing/2014/main" id="{00000000-0008-0000-0000-000029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200025</xdr:colOff>
      <xdr:row>38</xdr:row>
      <xdr:rowOff>266700</xdr:rowOff>
    </xdr:from>
    <xdr:ext cx="114300" cy="114300"/>
    <xdr:sp macro="" textlink="">
      <xdr:nvSpPr>
        <xdr:cNvPr id="44" name="Shape 44">
          <a:extLst>
            <a:ext uri="{FF2B5EF4-FFF2-40B4-BE49-F238E27FC236}">
              <a16:creationId xmlns:a16="http://schemas.microsoft.com/office/drawing/2014/main" id="{00000000-0008-0000-0000-00002C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13</xdr:col>
      <xdr:colOff>276225</xdr:colOff>
      <xdr:row>38</xdr:row>
      <xdr:rowOff>285750</xdr:rowOff>
    </xdr:from>
    <xdr:ext cx="114300" cy="114300"/>
    <xdr:sp macro="" textlink="">
      <xdr:nvSpPr>
        <xdr:cNvPr id="48" name="Shape 48">
          <a:extLst>
            <a:ext uri="{FF2B5EF4-FFF2-40B4-BE49-F238E27FC236}">
              <a16:creationId xmlns:a16="http://schemas.microsoft.com/office/drawing/2014/main" id="{00000000-0008-0000-0000-000030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676275</xdr:colOff>
      <xdr:row>73</xdr:row>
      <xdr:rowOff>66675</xdr:rowOff>
    </xdr:from>
    <xdr:ext cx="114300" cy="114300"/>
    <xdr:sp macro="" textlink="">
      <xdr:nvSpPr>
        <xdr:cNvPr id="3" name="Shape 41">
          <a:extLst>
            <a:ext uri="{FF2B5EF4-FFF2-40B4-BE49-F238E27FC236}">
              <a16:creationId xmlns:a16="http://schemas.microsoft.com/office/drawing/2014/main" id="{00000000-0008-0000-0000-000003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676275</xdr:colOff>
      <xdr:row>77</xdr:row>
      <xdr:rowOff>57150</xdr:rowOff>
    </xdr:from>
    <xdr:ext cx="114300" cy="123825"/>
    <xdr:sp macro="" textlink="">
      <xdr:nvSpPr>
        <xdr:cNvPr id="47" name="Shape 47">
          <a:extLst>
            <a:ext uri="{FF2B5EF4-FFF2-40B4-BE49-F238E27FC236}">
              <a16:creationId xmlns:a16="http://schemas.microsoft.com/office/drawing/2014/main" id="{00000000-0008-0000-0000-00002F000000}"/>
            </a:ext>
          </a:extLst>
        </xdr:cNvPr>
        <xdr:cNvSpPr/>
      </xdr:nvSpPr>
      <xdr:spPr>
        <a:xfrm>
          <a:off x="5288850" y="3722850"/>
          <a:ext cx="114300" cy="114300"/>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676275</xdr:colOff>
      <xdr:row>75</xdr:row>
      <xdr:rowOff>66675</xdr:rowOff>
    </xdr:from>
    <xdr:ext cx="114300" cy="123825"/>
    <xdr:sp macro="" textlink="">
      <xdr:nvSpPr>
        <xdr:cNvPr id="4" name="Shape 47">
          <a:extLst>
            <a:ext uri="{FF2B5EF4-FFF2-40B4-BE49-F238E27FC236}">
              <a16:creationId xmlns:a16="http://schemas.microsoft.com/office/drawing/2014/main" id="{00000000-0008-0000-0000-000004000000}"/>
            </a:ext>
          </a:extLst>
        </xdr:cNvPr>
        <xdr:cNvSpPr/>
      </xdr:nvSpPr>
      <xdr:spPr>
        <a:xfrm>
          <a:off x="5288850" y="3722850"/>
          <a:ext cx="114300" cy="114300"/>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495300</xdr:colOff>
      <xdr:row>94</xdr:row>
      <xdr:rowOff>114300</xdr:rowOff>
    </xdr:from>
    <xdr:ext cx="7715250" cy="66675"/>
    <xdr:sp macro="" textlink="">
      <xdr:nvSpPr>
        <xdr:cNvPr id="49" name="Shape 49">
          <a:extLst>
            <a:ext uri="{FF2B5EF4-FFF2-40B4-BE49-F238E27FC236}">
              <a16:creationId xmlns:a16="http://schemas.microsoft.com/office/drawing/2014/main" id="{00000000-0008-0000-0000-000031000000}"/>
            </a:ext>
          </a:extLst>
        </xdr:cNvPr>
        <xdr:cNvSpPr/>
      </xdr:nvSpPr>
      <xdr:spPr>
        <a:xfrm>
          <a:off x="1493138" y="3751425"/>
          <a:ext cx="7705725" cy="57150"/>
        </a:xfrm>
        <a:prstGeom prst="homePlate">
          <a:avLst>
            <a:gd name="adj" fmla="val 49883"/>
          </a:avLst>
        </a:prstGeom>
        <a:solidFill>
          <a:srgbClr val="92D050"/>
        </a:solidFill>
        <a:ln w="9525" cap="flat" cmpd="sng">
          <a:solidFill>
            <a:srgbClr val="92D05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57150</xdr:colOff>
      <xdr:row>20</xdr:row>
      <xdr:rowOff>0</xdr:rowOff>
    </xdr:from>
    <xdr:ext cx="323850" cy="1905000"/>
    <xdr:sp macro="" textlink="">
      <xdr:nvSpPr>
        <xdr:cNvPr id="52" name="Shape 52">
          <a:extLst>
            <a:ext uri="{FF2B5EF4-FFF2-40B4-BE49-F238E27FC236}">
              <a16:creationId xmlns:a16="http://schemas.microsoft.com/office/drawing/2014/main" id="{00000000-0008-0000-0000-000034000000}"/>
            </a:ext>
          </a:extLst>
        </xdr:cNvPr>
        <xdr:cNvSpPr/>
      </xdr:nvSpPr>
      <xdr:spPr>
        <a:xfrm>
          <a:off x="5184075" y="2827500"/>
          <a:ext cx="323850" cy="1905000"/>
        </a:xfrm>
        <a:prstGeom prst="rect">
          <a:avLst/>
        </a:prstGeom>
        <a:solidFill>
          <a:srgbClr val="B4C7E7"/>
        </a:solidFill>
        <a:ln w="9525" cap="flat" cmpd="sng">
          <a:solidFill>
            <a:srgbClr val="000000"/>
          </a:solidFill>
          <a:prstDash val="dash"/>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85725</xdr:colOff>
      <xdr:row>18</xdr:row>
      <xdr:rowOff>0</xdr:rowOff>
    </xdr:from>
    <xdr:ext cx="333375" cy="3810000"/>
    <xdr:sp macro="" textlink="">
      <xdr:nvSpPr>
        <xdr:cNvPr id="53" name="Shape 53">
          <a:extLst>
            <a:ext uri="{FF2B5EF4-FFF2-40B4-BE49-F238E27FC236}">
              <a16:creationId xmlns:a16="http://schemas.microsoft.com/office/drawing/2014/main" id="{00000000-0008-0000-0000-000035000000}"/>
            </a:ext>
          </a:extLst>
        </xdr:cNvPr>
        <xdr:cNvSpPr/>
      </xdr:nvSpPr>
      <xdr:spPr>
        <a:xfrm rot="5400000">
          <a:off x="3441000" y="3618075"/>
          <a:ext cx="3810000" cy="323850"/>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つわり休暇（10日）</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361950</xdr:colOff>
      <xdr:row>19</xdr:row>
      <xdr:rowOff>123825</xdr:rowOff>
    </xdr:from>
    <xdr:ext cx="38100" cy="352425"/>
    <xdr:sp macro="" textlink="">
      <xdr:nvSpPr>
        <xdr:cNvPr id="3" name="Shape 3">
          <a:extLst>
            <a:ext uri="{FF2B5EF4-FFF2-40B4-BE49-F238E27FC236}">
              <a16:creationId xmlns:a16="http://schemas.microsoft.com/office/drawing/2014/main" id="{00000000-0008-0000-0100-000003000000}"/>
            </a:ext>
          </a:extLst>
        </xdr:cNvPr>
        <xdr:cNvSpPr/>
      </xdr:nvSpPr>
      <xdr:spPr>
        <a:xfrm>
          <a:off x="5346000" y="3603788"/>
          <a:ext cx="0" cy="352425"/>
        </a:xfrm>
        <a:prstGeom prst="rect">
          <a:avLst/>
        </a:prstGeom>
        <a:noFill/>
        <a:ln>
          <a:noFill/>
        </a:ln>
      </xdr:spPr>
      <xdr:txBody>
        <a:bodyPr spcFirstLastPara="1" wrap="square" lIns="18000" tIns="0" rIns="18000" bIns="0" anchor="ctr" anchorCtr="0">
          <a:noAutofit/>
        </a:bodyPr>
        <a:lstStyle/>
        <a:p>
          <a:pPr marL="0" lvl="0" indent="0" algn="ctr" rtl="0">
            <a:spcBef>
              <a:spcPts val="0"/>
            </a:spcBef>
            <a:spcAft>
              <a:spcPts val="0"/>
            </a:spcAft>
            <a:buNone/>
          </a:pPr>
          <a:r>
            <a:rPr lang="en-US" sz="1100" b="0" i="0" u="none" strike="noStrike">
              <a:solidFill>
                <a:srgbClr val="000000"/>
              </a:solidFill>
              <a:latin typeface="MS PGothic"/>
              <a:ea typeface="MS PGothic"/>
              <a:cs typeface="MS PGothic"/>
              <a:sym typeface="MS PGothic"/>
            </a:rPr>
            <a:t>㊛</a:t>
          </a:r>
          <a:endParaRPr sz="1400"/>
        </a:p>
      </xdr:txBody>
    </xdr:sp>
    <xdr:clientData fLocksWithSheet="0"/>
  </xdr:oneCellAnchor>
  <xdr:oneCellAnchor>
    <xdr:from>
      <xdr:col>8</xdr:col>
      <xdr:colOff>66675</xdr:colOff>
      <xdr:row>20</xdr:row>
      <xdr:rowOff>0</xdr:rowOff>
    </xdr:from>
    <xdr:ext cx="295275" cy="1905000"/>
    <xdr:sp macro="" textlink="">
      <xdr:nvSpPr>
        <xdr:cNvPr id="4" name="Shape 4">
          <a:extLst>
            <a:ext uri="{FF2B5EF4-FFF2-40B4-BE49-F238E27FC236}">
              <a16:creationId xmlns:a16="http://schemas.microsoft.com/office/drawing/2014/main" id="{00000000-0008-0000-0100-000004000000}"/>
            </a:ext>
          </a:extLst>
        </xdr:cNvPr>
        <xdr:cNvSpPr/>
      </xdr:nvSpPr>
      <xdr:spPr>
        <a:xfrm>
          <a:off x="5198363" y="2827500"/>
          <a:ext cx="295275" cy="1905000"/>
        </a:xfrm>
        <a:prstGeom prst="rect">
          <a:avLst/>
        </a:prstGeom>
        <a:solidFill>
          <a:srgbClr val="FFCFCF"/>
        </a:solidFill>
        <a:ln w="9525" cap="flat" cmpd="sng">
          <a:solidFill>
            <a:srgbClr val="000000"/>
          </a:solidFill>
          <a:prstDash val="dash"/>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11</xdr:col>
      <xdr:colOff>57150</xdr:colOff>
      <xdr:row>25</xdr:row>
      <xdr:rowOff>76200</xdr:rowOff>
    </xdr:from>
    <xdr:ext cx="3495675" cy="323850"/>
    <xdr:grpSp>
      <xdr:nvGrpSpPr>
        <xdr:cNvPr id="2" name="Shape 2">
          <a:extLst>
            <a:ext uri="{FF2B5EF4-FFF2-40B4-BE49-F238E27FC236}">
              <a16:creationId xmlns:a16="http://schemas.microsoft.com/office/drawing/2014/main" id="{00000000-0008-0000-0100-000002000000}"/>
            </a:ext>
          </a:extLst>
        </xdr:cNvPr>
        <xdr:cNvGrpSpPr/>
      </xdr:nvGrpSpPr>
      <xdr:grpSpPr>
        <a:xfrm>
          <a:off x="5210175" y="7600950"/>
          <a:ext cx="3495675" cy="323850"/>
          <a:chOff x="3598163" y="3618075"/>
          <a:chExt cx="3495675" cy="323850"/>
        </a:xfrm>
      </xdr:grpSpPr>
      <xdr:grpSp>
        <xdr:nvGrpSpPr>
          <xdr:cNvPr id="5" name="Shape 5">
            <a:extLst>
              <a:ext uri="{FF2B5EF4-FFF2-40B4-BE49-F238E27FC236}">
                <a16:creationId xmlns:a16="http://schemas.microsoft.com/office/drawing/2014/main" id="{00000000-0008-0000-0100-000005000000}"/>
              </a:ext>
            </a:extLst>
          </xdr:cNvPr>
          <xdr:cNvGrpSpPr/>
        </xdr:nvGrpSpPr>
        <xdr:grpSpPr>
          <a:xfrm>
            <a:off x="3598163" y="3618075"/>
            <a:ext cx="3495675" cy="323850"/>
            <a:chOff x="4029564" y="5581458"/>
            <a:chExt cx="3752850" cy="381001"/>
          </a:xfrm>
        </xdr:grpSpPr>
        <xdr:sp macro="" textlink="">
          <xdr:nvSpPr>
            <xdr:cNvPr id="6" name="Shape 6">
              <a:extLst>
                <a:ext uri="{FF2B5EF4-FFF2-40B4-BE49-F238E27FC236}">
                  <a16:creationId xmlns:a16="http://schemas.microsoft.com/office/drawing/2014/main" id="{00000000-0008-0000-0100-000006000000}"/>
                </a:ext>
              </a:extLst>
            </xdr:cNvPr>
            <xdr:cNvSpPr/>
          </xdr:nvSpPr>
          <xdr:spPr>
            <a:xfrm>
              <a:off x="4029564" y="5581458"/>
              <a:ext cx="3752850" cy="381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7" name="Shape 7">
              <a:extLst>
                <a:ext uri="{FF2B5EF4-FFF2-40B4-BE49-F238E27FC236}">
                  <a16:creationId xmlns:a16="http://schemas.microsoft.com/office/drawing/2014/main" id="{00000000-0008-0000-0100-000007000000}"/>
                </a:ext>
              </a:extLst>
            </xdr:cNvPr>
            <xdr:cNvSpPr/>
          </xdr:nvSpPr>
          <xdr:spPr>
            <a:xfrm>
              <a:off x="4029564" y="5581458"/>
              <a:ext cx="3752850" cy="381001"/>
            </a:xfrm>
            <a:prstGeom prst="roundRect">
              <a:avLst>
                <a:gd name="adj" fmla="val 16667"/>
              </a:avLst>
            </a:prstGeom>
            <a:solidFill>
              <a:srgbClr val="FFFFFF"/>
            </a:solidFill>
            <a:ln w="15875" cap="flat" cmpd="sng">
              <a:solidFill>
                <a:srgbClr val="000000"/>
              </a:solidFill>
              <a:prstDash val="dot"/>
              <a:round/>
              <a:headEnd type="none" w="sm" len="sm"/>
              <a:tailEnd type="none" w="sm" len="sm"/>
            </a:ln>
          </xdr:spPr>
          <xdr:txBody>
            <a:bodyPr spcFirstLastPara="1" wrap="square" lIns="18000" tIns="36000" rIns="18000" bIns="0" anchor="ctr" anchorCtr="0">
              <a:noAutofit/>
            </a:bodyPr>
            <a:lstStyle/>
            <a:p>
              <a:pPr marL="0" lvl="0" indent="0" algn="ctr" rtl="0">
                <a:spcBef>
                  <a:spcPts val="0"/>
                </a:spcBef>
                <a:spcAft>
                  <a:spcPts val="0"/>
                </a:spcAft>
                <a:buNone/>
              </a:pPr>
              <a:endParaRPr sz="1000"/>
            </a:p>
          </xdr:txBody>
        </xdr:sp>
        <xdr:sp macro="" textlink="">
          <xdr:nvSpPr>
            <xdr:cNvPr id="8" name="Shape 8">
              <a:extLst>
                <a:ext uri="{FF2B5EF4-FFF2-40B4-BE49-F238E27FC236}">
                  <a16:creationId xmlns:a16="http://schemas.microsoft.com/office/drawing/2014/main" id="{00000000-0008-0000-0100-000008000000}"/>
                </a:ext>
              </a:extLst>
            </xdr:cNvPr>
            <xdr:cNvSpPr txBox="1"/>
          </xdr:nvSpPr>
          <xdr:spPr>
            <a:xfrm>
              <a:off x="4074779" y="5626282"/>
              <a:ext cx="3481560" cy="291354"/>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00">
                  <a:solidFill>
                    <a:schemeClr val="dk1"/>
                  </a:solidFill>
                  <a:latin typeface="Calibri"/>
                  <a:ea typeface="Calibri"/>
                  <a:cs typeface="Calibri"/>
                  <a:sym typeface="Calibri"/>
                </a:rPr>
                <a:t>※　出産した女性は出産休暇終了後からの取得となります</a:t>
              </a:r>
              <a:endParaRPr sz="1100"/>
            </a:p>
          </xdr:txBody>
        </xdr:sp>
      </xdr:grpSp>
    </xdr:grpSp>
    <xdr:clientData fLocksWithSheet="0"/>
  </xdr:oneCellAnchor>
  <xdr:oneCellAnchor>
    <xdr:from>
      <xdr:col>7</xdr:col>
      <xdr:colOff>85725</xdr:colOff>
      <xdr:row>18</xdr:row>
      <xdr:rowOff>0</xdr:rowOff>
    </xdr:from>
    <xdr:ext cx="323850" cy="3810000"/>
    <xdr:sp macro="" textlink="">
      <xdr:nvSpPr>
        <xdr:cNvPr id="11" name="Shape 11">
          <a:extLst>
            <a:ext uri="{FF2B5EF4-FFF2-40B4-BE49-F238E27FC236}">
              <a16:creationId xmlns:a16="http://schemas.microsoft.com/office/drawing/2014/main" id="{00000000-0008-0000-0100-00000B000000}"/>
            </a:ext>
          </a:extLst>
        </xdr:cNvPr>
        <xdr:cNvSpPr/>
      </xdr:nvSpPr>
      <xdr:spPr>
        <a:xfrm rot="5400000">
          <a:off x="3441000" y="3622838"/>
          <a:ext cx="3810000" cy="314325"/>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妊婦通勤緩和休暇</a:t>
          </a:r>
          <a:endParaRPr sz="1400"/>
        </a:p>
      </xdr:txBody>
    </xdr:sp>
    <xdr:clientData fLocksWithSheet="0"/>
  </xdr:oneCellAnchor>
  <xdr:oneCellAnchor>
    <xdr:from>
      <xdr:col>4</xdr:col>
      <xdr:colOff>76200</xdr:colOff>
      <xdr:row>18</xdr:row>
      <xdr:rowOff>0</xdr:rowOff>
    </xdr:from>
    <xdr:ext cx="323850" cy="6858000"/>
    <xdr:sp macro="" textlink="">
      <xdr:nvSpPr>
        <xdr:cNvPr id="15" name="Shape 15">
          <a:extLst>
            <a:ext uri="{FF2B5EF4-FFF2-40B4-BE49-F238E27FC236}">
              <a16:creationId xmlns:a16="http://schemas.microsoft.com/office/drawing/2014/main" id="{00000000-0008-0000-0100-00000F000000}"/>
            </a:ext>
          </a:extLst>
        </xdr:cNvPr>
        <xdr:cNvSpPr/>
      </xdr:nvSpPr>
      <xdr:spPr>
        <a:xfrm rot="5400000">
          <a:off x="1917000" y="3622838"/>
          <a:ext cx="6858000" cy="314325"/>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妊産婦保健指導・健康診査休暇</a:t>
          </a:r>
          <a:endParaRPr sz="1100"/>
        </a:p>
      </xdr:txBody>
    </xdr:sp>
    <xdr:clientData fLocksWithSheet="0"/>
  </xdr:oneCellAnchor>
  <xdr:oneCellAnchor>
    <xdr:from>
      <xdr:col>8</xdr:col>
      <xdr:colOff>66675</xdr:colOff>
      <xdr:row>21</xdr:row>
      <xdr:rowOff>457200</xdr:rowOff>
    </xdr:from>
    <xdr:ext cx="304800" cy="4114800"/>
    <xdr:sp macro="" textlink="">
      <xdr:nvSpPr>
        <xdr:cNvPr id="17" name="Shape 17">
          <a:extLst>
            <a:ext uri="{FF2B5EF4-FFF2-40B4-BE49-F238E27FC236}">
              <a16:creationId xmlns:a16="http://schemas.microsoft.com/office/drawing/2014/main" id="{00000000-0008-0000-0100-000011000000}"/>
            </a:ext>
          </a:extLst>
        </xdr:cNvPr>
        <xdr:cNvSpPr/>
      </xdr:nvSpPr>
      <xdr:spPr>
        <a:xfrm rot="5400000">
          <a:off x="3293363" y="3627600"/>
          <a:ext cx="4105275" cy="304800"/>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b="0" i="0" u="none" strike="noStrike">
              <a:solidFill>
                <a:srgbClr val="000000"/>
              </a:solidFill>
              <a:latin typeface="MS PGothic"/>
              <a:ea typeface="MS PGothic"/>
              <a:cs typeface="MS PGothic"/>
              <a:sym typeface="MS PGothic"/>
            </a:rPr>
            <a:t>　出産休暇</a:t>
          </a:r>
          <a:endParaRPr sz="1000" b="0" i="0" u="none" strike="noStrike">
            <a:solidFill>
              <a:srgbClr val="000000"/>
            </a:solidFill>
            <a:latin typeface="Calibri"/>
            <a:ea typeface="Calibri"/>
            <a:cs typeface="Calibri"/>
            <a:sym typeface="Calibri"/>
          </a:endParaRPr>
        </a:p>
      </xdr:txBody>
    </xdr:sp>
    <xdr:clientData fLocksWithSheet="0"/>
  </xdr:oneCellAnchor>
  <xdr:oneCellAnchor>
    <xdr:from>
      <xdr:col>9</xdr:col>
      <xdr:colOff>57150</xdr:colOff>
      <xdr:row>26</xdr:row>
      <xdr:rowOff>0</xdr:rowOff>
    </xdr:from>
    <xdr:ext cx="304800" cy="1333500"/>
    <xdr:sp macro="" textlink="">
      <xdr:nvSpPr>
        <xdr:cNvPr id="19" name="Shape 19">
          <a:extLst>
            <a:ext uri="{FF2B5EF4-FFF2-40B4-BE49-F238E27FC236}">
              <a16:creationId xmlns:a16="http://schemas.microsoft.com/office/drawing/2014/main" id="{00000000-0008-0000-0100-000013000000}"/>
            </a:ext>
          </a:extLst>
        </xdr:cNvPr>
        <xdr:cNvSpPr/>
      </xdr:nvSpPr>
      <xdr:spPr>
        <a:xfrm rot="5400000">
          <a:off x="4679250" y="3627600"/>
          <a:ext cx="1333500" cy="304800"/>
        </a:xfrm>
        <a:prstGeom prst="rect">
          <a:avLst/>
        </a:prstGeom>
        <a:solidFill>
          <a:srgbClr val="B3C6E7"/>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900"/>
            <a:t>　</a:t>
          </a:r>
          <a:r>
            <a:rPr lang="en-US" sz="1000"/>
            <a:t>配偶者出産休暇</a:t>
          </a:r>
          <a:r>
            <a:rPr lang="en-US" sz="900"/>
            <a:t>（２日）</a:t>
          </a:r>
          <a:endParaRPr sz="1400"/>
        </a:p>
      </xdr:txBody>
    </xdr:sp>
    <xdr:clientData fLocksWithSheet="0"/>
  </xdr:oneCellAnchor>
  <xdr:oneCellAnchor>
    <xdr:from>
      <xdr:col>10</xdr:col>
      <xdr:colOff>47625</xdr:colOff>
      <xdr:row>24</xdr:row>
      <xdr:rowOff>1</xdr:rowOff>
    </xdr:from>
    <xdr:ext cx="342900" cy="3971924"/>
    <xdr:sp macro="" textlink="">
      <xdr:nvSpPr>
        <xdr:cNvPr id="21" name="Shape 21">
          <a:extLst>
            <a:ext uri="{FF2B5EF4-FFF2-40B4-BE49-F238E27FC236}">
              <a16:creationId xmlns:a16="http://schemas.microsoft.com/office/drawing/2014/main" id="{00000000-0008-0000-0100-000015000000}"/>
            </a:ext>
          </a:extLst>
        </xdr:cNvPr>
        <xdr:cNvSpPr/>
      </xdr:nvSpPr>
      <xdr:spPr>
        <a:xfrm rot="5400000">
          <a:off x="2976563" y="8863013"/>
          <a:ext cx="3971924" cy="342900"/>
        </a:xfrm>
        <a:prstGeom prst="rect">
          <a:avLst/>
        </a:prstGeom>
        <a:solidFill>
          <a:srgbClr val="B3C6E7"/>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100"/>
            <a:t>　</a:t>
          </a:r>
          <a:r>
            <a:rPr lang="en-US" sz="1000"/>
            <a:t>配偶者の出産に係る子の養育休暇（５日）</a:t>
          </a:r>
          <a:endParaRPr sz="1400"/>
        </a:p>
      </xdr:txBody>
    </xdr:sp>
    <xdr:clientData fLocksWithSheet="0"/>
  </xdr:oneCellAnchor>
  <xdr:oneCellAnchor>
    <xdr:from>
      <xdr:col>14</xdr:col>
      <xdr:colOff>371475</xdr:colOff>
      <xdr:row>26</xdr:row>
      <xdr:rowOff>0</xdr:rowOff>
    </xdr:from>
    <xdr:ext cx="276225" cy="3914775"/>
    <xdr:sp macro="" textlink="">
      <xdr:nvSpPr>
        <xdr:cNvPr id="23" name="Shape 23">
          <a:extLst>
            <a:ext uri="{FF2B5EF4-FFF2-40B4-BE49-F238E27FC236}">
              <a16:creationId xmlns:a16="http://schemas.microsoft.com/office/drawing/2014/main" id="{00000000-0008-0000-0100-000017000000}"/>
            </a:ext>
          </a:extLst>
        </xdr:cNvPr>
        <xdr:cNvSpPr/>
      </xdr:nvSpPr>
      <xdr:spPr>
        <a:xfrm rot="5400000">
          <a:off x="3393375" y="3646650"/>
          <a:ext cx="3905250" cy="266700"/>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保育休暇</a:t>
          </a:r>
          <a:r>
            <a:rPr lang="en-US" sz="900">
              <a:latin typeface="Calibri"/>
              <a:ea typeface="Calibri"/>
              <a:cs typeface="Calibri"/>
              <a:sym typeface="Calibri"/>
            </a:rPr>
            <a:t>（１日２回、各1時間（一括して1日2時間可能）)</a:t>
          </a:r>
          <a:endParaRPr sz="900">
            <a:latin typeface="Calibri"/>
            <a:ea typeface="Calibri"/>
            <a:cs typeface="Calibri"/>
            <a:sym typeface="Calibri"/>
          </a:endParaRPr>
        </a:p>
      </xdr:txBody>
    </xdr:sp>
    <xdr:clientData fLocksWithSheet="0"/>
  </xdr:oneCellAnchor>
  <xdr:oneCellAnchor>
    <xdr:from>
      <xdr:col>16</xdr:col>
      <xdr:colOff>47625</xdr:colOff>
      <xdr:row>26</xdr:row>
      <xdr:rowOff>0</xdr:rowOff>
    </xdr:from>
    <xdr:ext cx="352425" cy="6858000"/>
    <xdr:sp macro="" textlink="">
      <xdr:nvSpPr>
        <xdr:cNvPr id="25" name="Shape 25">
          <a:extLst>
            <a:ext uri="{FF2B5EF4-FFF2-40B4-BE49-F238E27FC236}">
              <a16:creationId xmlns:a16="http://schemas.microsoft.com/office/drawing/2014/main" id="{00000000-0008-0000-0100-000019000000}"/>
            </a:ext>
          </a:extLst>
        </xdr:cNvPr>
        <xdr:cNvSpPr/>
      </xdr:nvSpPr>
      <xdr:spPr>
        <a:xfrm rot="5400000">
          <a:off x="1917000" y="3608550"/>
          <a:ext cx="6858000" cy="342900"/>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100"/>
            <a:t>　</a:t>
          </a:r>
          <a:r>
            <a:rPr lang="en-US" sz="1000"/>
            <a:t>家族看護等</a:t>
          </a:r>
          <a:r>
            <a:rPr lang="en-US" sz="1000">
              <a:latin typeface="Calibri"/>
              <a:ea typeface="Calibri"/>
              <a:cs typeface="Calibri"/>
              <a:sym typeface="Calibri"/>
            </a:rPr>
            <a:t>休暇（年６日、対象となる家族</a:t>
          </a:r>
          <a:r>
            <a:rPr lang="en-US" sz="1000">
              <a:solidFill>
                <a:srgbClr val="000000"/>
              </a:solidFill>
              <a:latin typeface="Calibri"/>
              <a:ea typeface="Calibri"/>
              <a:cs typeface="Calibri"/>
              <a:sym typeface="Calibri"/>
            </a:rPr>
            <a:t>が２人以上の場合は年12日）</a:t>
          </a:r>
          <a:endParaRPr sz="1400"/>
        </a:p>
      </xdr:txBody>
    </xdr:sp>
    <xdr:clientData fLocksWithSheet="0"/>
  </xdr:oneCellAnchor>
  <xdr:oneCellAnchor>
    <xdr:from>
      <xdr:col>17</xdr:col>
      <xdr:colOff>209550</xdr:colOff>
      <xdr:row>26</xdr:row>
      <xdr:rowOff>0</xdr:rowOff>
    </xdr:from>
    <xdr:ext cx="285750" cy="6477000"/>
    <xdr:sp macro="" textlink="">
      <xdr:nvSpPr>
        <xdr:cNvPr id="26" name="Shape 26">
          <a:extLst>
            <a:ext uri="{FF2B5EF4-FFF2-40B4-BE49-F238E27FC236}">
              <a16:creationId xmlns:a16="http://schemas.microsoft.com/office/drawing/2014/main" id="{00000000-0008-0000-0100-00001A000000}"/>
            </a:ext>
          </a:extLst>
        </xdr:cNvPr>
        <xdr:cNvSpPr/>
      </xdr:nvSpPr>
      <xdr:spPr>
        <a:xfrm rot="5400000">
          <a:off x="2107501" y="3641888"/>
          <a:ext cx="6477000" cy="27622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早出遅出勤務</a:t>
          </a:r>
          <a:endParaRPr sz="1400"/>
        </a:p>
      </xdr:txBody>
    </xdr:sp>
    <xdr:clientData fLocksWithSheet="0"/>
  </xdr:oneCellAnchor>
  <xdr:oneCellAnchor>
    <xdr:from>
      <xdr:col>18</xdr:col>
      <xdr:colOff>342900</xdr:colOff>
      <xdr:row>26</xdr:row>
      <xdr:rowOff>0</xdr:rowOff>
    </xdr:from>
    <xdr:ext cx="304800" cy="5629275"/>
    <xdr:sp macro="" textlink="">
      <xdr:nvSpPr>
        <xdr:cNvPr id="28" name="Shape 28">
          <a:extLst>
            <a:ext uri="{FF2B5EF4-FFF2-40B4-BE49-F238E27FC236}">
              <a16:creationId xmlns:a16="http://schemas.microsoft.com/office/drawing/2014/main" id="{00000000-0008-0000-0100-00001C000000}"/>
            </a:ext>
          </a:extLst>
        </xdr:cNvPr>
        <xdr:cNvSpPr/>
      </xdr:nvSpPr>
      <xdr:spPr>
        <a:xfrm rot="5400000">
          <a:off x="2536126" y="3632363"/>
          <a:ext cx="5619750" cy="29527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深夜勤務の制限　・　時間外勤務の</a:t>
          </a:r>
          <a:r>
            <a:rPr lang="en-US" sz="1000">
              <a:solidFill>
                <a:srgbClr val="000000"/>
              </a:solidFill>
            </a:rPr>
            <a:t>制限（全部・一部）</a:t>
          </a:r>
          <a:endParaRPr sz="1400"/>
        </a:p>
      </xdr:txBody>
    </xdr:sp>
    <xdr:clientData fLocksWithSheet="0"/>
  </xdr:oneCellAnchor>
  <xdr:oneCellAnchor>
    <xdr:from>
      <xdr:col>3</xdr:col>
      <xdr:colOff>57150</xdr:colOff>
      <xdr:row>18</xdr:row>
      <xdr:rowOff>0</xdr:rowOff>
    </xdr:from>
    <xdr:ext cx="323850" cy="6858000"/>
    <xdr:sp macro="" textlink="">
      <xdr:nvSpPr>
        <xdr:cNvPr id="30" name="Shape 30">
          <a:extLst>
            <a:ext uri="{FF2B5EF4-FFF2-40B4-BE49-F238E27FC236}">
              <a16:creationId xmlns:a16="http://schemas.microsoft.com/office/drawing/2014/main" id="{00000000-0008-0000-0100-00001E000000}"/>
            </a:ext>
          </a:extLst>
        </xdr:cNvPr>
        <xdr:cNvSpPr/>
      </xdr:nvSpPr>
      <xdr:spPr>
        <a:xfrm rot="5400000">
          <a:off x="1917001" y="3622838"/>
          <a:ext cx="6858000" cy="314325"/>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深夜勤務及び時間外勤務の制限（免除）</a:t>
          </a:r>
          <a:endParaRPr sz="1400"/>
        </a:p>
      </xdr:txBody>
    </xdr:sp>
    <xdr:clientData fLocksWithSheet="0"/>
  </xdr:oneCellAnchor>
  <xdr:oneCellAnchor>
    <xdr:from>
      <xdr:col>6</xdr:col>
      <xdr:colOff>104775</xdr:colOff>
      <xdr:row>18</xdr:row>
      <xdr:rowOff>0</xdr:rowOff>
    </xdr:from>
    <xdr:ext cx="314325" cy="3819525"/>
    <xdr:sp macro="" textlink="">
      <xdr:nvSpPr>
        <xdr:cNvPr id="32" name="Shape 32">
          <a:extLst>
            <a:ext uri="{FF2B5EF4-FFF2-40B4-BE49-F238E27FC236}">
              <a16:creationId xmlns:a16="http://schemas.microsoft.com/office/drawing/2014/main" id="{00000000-0008-0000-0100-000020000000}"/>
            </a:ext>
          </a:extLst>
        </xdr:cNvPr>
        <xdr:cNvSpPr/>
      </xdr:nvSpPr>
      <xdr:spPr>
        <a:xfrm rot="5400000">
          <a:off x="3441000" y="3627600"/>
          <a:ext cx="3810000" cy="304800"/>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妊婦休息・補食休暇</a:t>
          </a:r>
          <a:endParaRPr sz="1400"/>
        </a:p>
      </xdr:txBody>
    </xdr:sp>
    <xdr:clientData fLocksWithSheet="0"/>
  </xdr:oneCellAnchor>
  <xdr:oneCellAnchor>
    <xdr:from>
      <xdr:col>11</xdr:col>
      <xdr:colOff>333375</xdr:colOff>
      <xdr:row>39</xdr:row>
      <xdr:rowOff>123825</xdr:rowOff>
    </xdr:from>
    <xdr:ext cx="123825" cy="133350"/>
    <xdr:sp macro="" textlink="">
      <xdr:nvSpPr>
        <xdr:cNvPr id="34" name="Shape 34">
          <a:extLst>
            <a:ext uri="{FF2B5EF4-FFF2-40B4-BE49-F238E27FC236}">
              <a16:creationId xmlns:a16="http://schemas.microsoft.com/office/drawing/2014/main" id="{00000000-0008-0000-0100-000022000000}"/>
            </a:ext>
          </a:extLst>
        </xdr:cNvPr>
        <xdr:cNvSpPr/>
      </xdr:nvSpPr>
      <xdr:spPr>
        <a:xfrm>
          <a:off x="5288850" y="3718088"/>
          <a:ext cx="114300" cy="12382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11</xdr:col>
      <xdr:colOff>57150</xdr:colOff>
      <xdr:row>26</xdr:row>
      <xdr:rowOff>0</xdr:rowOff>
    </xdr:from>
    <xdr:ext cx="352425" cy="4762500"/>
    <xdr:sp macro="" textlink="">
      <xdr:nvSpPr>
        <xdr:cNvPr id="35" name="Shape 35">
          <a:extLst>
            <a:ext uri="{FF2B5EF4-FFF2-40B4-BE49-F238E27FC236}">
              <a16:creationId xmlns:a16="http://schemas.microsoft.com/office/drawing/2014/main" id="{00000000-0008-0000-0100-000023000000}"/>
            </a:ext>
          </a:extLst>
        </xdr:cNvPr>
        <xdr:cNvSpPr/>
      </xdr:nvSpPr>
      <xdr:spPr>
        <a:xfrm rot="5400000">
          <a:off x="2964750" y="3603788"/>
          <a:ext cx="4762500" cy="35242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育児休業</a:t>
          </a:r>
          <a:endParaRPr sz="1400"/>
        </a:p>
        <a:p>
          <a:pPr marL="0" lvl="0" indent="0" algn="r" rtl="0">
            <a:spcBef>
              <a:spcPts val="0"/>
            </a:spcBef>
            <a:spcAft>
              <a:spcPts val="0"/>
            </a:spcAft>
            <a:buNone/>
          </a:pPr>
          <a:r>
            <a:rPr lang="en-US" sz="800">
              <a:solidFill>
                <a:srgbClr val="000000"/>
              </a:solidFill>
              <a:latin typeface="Calibri"/>
              <a:ea typeface="Calibri"/>
              <a:cs typeface="Calibri"/>
              <a:sym typeface="Calibri"/>
            </a:rPr>
            <a:t>（子の出生日から57日以内に2回育休を取得した男性職員は、以降2回までの最大4回まで取得可能）</a:t>
          </a:r>
          <a:r>
            <a:rPr lang="en-US" sz="800">
              <a:latin typeface="Calibri"/>
              <a:ea typeface="Calibri"/>
              <a:cs typeface="Calibri"/>
              <a:sym typeface="Calibri"/>
            </a:rPr>
            <a:t>）</a:t>
          </a:r>
          <a:endParaRPr sz="1400"/>
        </a:p>
      </xdr:txBody>
    </xdr:sp>
    <xdr:clientData fLocksWithSheet="0"/>
  </xdr:oneCellAnchor>
  <xdr:oneCellAnchor>
    <xdr:from>
      <xdr:col>13</xdr:col>
      <xdr:colOff>257175</xdr:colOff>
      <xdr:row>26</xdr:row>
      <xdr:rowOff>0</xdr:rowOff>
    </xdr:from>
    <xdr:ext cx="295275" cy="5619750"/>
    <xdr:sp macro="" textlink="">
      <xdr:nvSpPr>
        <xdr:cNvPr id="37" name="Shape 37">
          <a:extLst>
            <a:ext uri="{FF2B5EF4-FFF2-40B4-BE49-F238E27FC236}">
              <a16:creationId xmlns:a16="http://schemas.microsoft.com/office/drawing/2014/main" id="{00000000-0008-0000-0100-000025000000}"/>
            </a:ext>
          </a:extLst>
        </xdr:cNvPr>
        <xdr:cNvSpPr/>
      </xdr:nvSpPr>
      <xdr:spPr>
        <a:xfrm rot="5400000">
          <a:off x="2536125" y="3637125"/>
          <a:ext cx="5619750" cy="285750"/>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部分休業</a:t>
          </a:r>
          <a:r>
            <a:rPr lang="en-US" sz="1000">
              <a:solidFill>
                <a:srgbClr val="000000"/>
              </a:solidFill>
              <a:latin typeface="Calibri"/>
              <a:ea typeface="Calibri"/>
              <a:cs typeface="Calibri"/>
              <a:sym typeface="Calibri"/>
            </a:rPr>
            <a:t>（①１日２時間以内、30分単位　②１年度につき10日、１時間単位）</a:t>
          </a:r>
          <a:endParaRPr sz="1400"/>
        </a:p>
      </xdr:txBody>
    </xdr:sp>
    <xdr:clientData fLocksWithSheet="0"/>
  </xdr:oneCellAnchor>
  <xdr:oneCellAnchor>
    <xdr:from>
      <xdr:col>12</xdr:col>
      <xdr:colOff>171450</xdr:colOff>
      <xdr:row>26</xdr:row>
      <xdr:rowOff>0</xdr:rowOff>
    </xdr:from>
    <xdr:ext cx="247650" cy="5619750"/>
    <xdr:sp macro="" textlink="">
      <xdr:nvSpPr>
        <xdr:cNvPr id="39" name="Shape 39">
          <a:extLst>
            <a:ext uri="{FF2B5EF4-FFF2-40B4-BE49-F238E27FC236}">
              <a16:creationId xmlns:a16="http://schemas.microsoft.com/office/drawing/2014/main" id="{00000000-0008-0000-0100-000027000000}"/>
            </a:ext>
          </a:extLst>
        </xdr:cNvPr>
        <xdr:cNvSpPr/>
      </xdr:nvSpPr>
      <xdr:spPr>
        <a:xfrm rot="5400000">
          <a:off x="2536125" y="3660938"/>
          <a:ext cx="5619750" cy="238125"/>
        </a:xfrm>
        <a:prstGeom prst="rect">
          <a:avLst/>
        </a:prstGeom>
        <a:solidFill>
          <a:srgbClr val="FFFF99"/>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latin typeface="Calibri"/>
              <a:ea typeface="Calibri"/>
              <a:cs typeface="Calibri"/>
              <a:sym typeface="Calibri"/>
            </a:rPr>
            <a:t>　育児短時間勤務</a:t>
          </a:r>
          <a:endParaRPr sz="1400"/>
        </a:p>
      </xdr:txBody>
    </xdr:sp>
    <xdr:clientData fLocksWithSheet="0"/>
  </xdr:oneCellAnchor>
  <xdr:oneCellAnchor>
    <xdr:from>
      <xdr:col>11</xdr:col>
      <xdr:colOff>257175</xdr:colOff>
      <xdr:row>36</xdr:row>
      <xdr:rowOff>314325</xdr:rowOff>
    </xdr:from>
    <xdr:ext cx="114300" cy="114300"/>
    <xdr:sp macro="" textlink="">
      <xdr:nvSpPr>
        <xdr:cNvPr id="41" name="Shape 41">
          <a:extLst>
            <a:ext uri="{FF2B5EF4-FFF2-40B4-BE49-F238E27FC236}">
              <a16:creationId xmlns:a16="http://schemas.microsoft.com/office/drawing/2014/main" id="{00000000-0008-0000-0100-000029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12</xdr:col>
      <xdr:colOff>200025</xdr:colOff>
      <xdr:row>38</xdr:row>
      <xdr:rowOff>266700</xdr:rowOff>
    </xdr:from>
    <xdr:ext cx="114300" cy="114300"/>
    <xdr:sp macro="" textlink="">
      <xdr:nvSpPr>
        <xdr:cNvPr id="9" name="Shape 41">
          <a:extLst>
            <a:ext uri="{FF2B5EF4-FFF2-40B4-BE49-F238E27FC236}">
              <a16:creationId xmlns:a16="http://schemas.microsoft.com/office/drawing/2014/main" id="{00000000-0008-0000-0100-000009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13</xdr:col>
      <xdr:colOff>276225</xdr:colOff>
      <xdr:row>38</xdr:row>
      <xdr:rowOff>285750</xdr:rowOff>
    </xdr:from>
    <xdr:ext cx="114300" cy="114300"/>
    <xdr:sp macro="" textlink="">
      <xdr:nvSpPr>
        <xdr:cNvPr id="44" name="Shape 44">
          <a:extLst>
            <a:ext uri="{FF2B5EF4-FFF2-40B4-BE49-F238E27FC236}">
              <a16:creationId xmlns:a16="http://schemas.microsoft.com/office/drawing/2014/main" id="{00000000-0008-0000-0100-00002C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676275</xdr:colOff>
      <xdr:row>73</xdr:row>
      <xdr:rowOff>66675</xdr:rowOff>
    </xdr:from>
    <xdr:ext cx="114300" cy="114300"/>
    <xdr:sp macro="" textlink="">
      <xdr:nvSpPr>
        <xdr:cNvPr id="46" name="Shape 46">
          <a:extLst>
            <a:ext uri="{FF2B5EF4-FFF2-40B4-BE49-F238E27FC236}">
              <a16:creationId xmlns:a16="http://schemas.microsoft.com/office/drawing/2014/main" id="{00000000-0008-0000-0100-00002E000000}"/>
            </a:ext>
          </a:extLst>
        </xdr:cNvPr>
        <xdr:cNvSpPr/>
      </xdr:nvSpPr>
      <xdr:spPr>
        <a:xfrm>
          <a:off x="5288850" y="3727613"/>
          <a:ext cx="114300" cy="104775"/>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676275</xdr:colOff>
      <xdr:row>77</xdr:row>
      <xdr:rowOff>57150</xdr:rowOff>
    </xdr:from>
    <xdr:ext cx="114300" cy="123825"/>
    <xdr:sp macro="" textlink="">
      <xdr:nvSpPr>
        <xdr:cNvPr id="47" name="Shape 47">
          <a:extLst>
            <a:ext uri="{FF2B5EF4-FFF2-40B4-BE49-F238E27FC236}">
              <a16:creationId xmlns:a16="http://schemas.microsoft.com/office/drawing/2014/main" id="{00000000-0008-0000-0100-00002F000000}"/>
            </a:ext>
          </a:extLst>
        </xdr:cNvPr>
        <xdr:cNvSpPr/>
      </xdr:nvSpPr>
      <xdr:spPr>
        <a:xfrm>
          <a:off x="5288850" y="3722850"/>
          <a:ext cx="114300" cy="114300"/>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676275</xdr:colOff>
      <xdr:row>75</xdr:row>
      <xdr:rowOff>66675</xdr:rowOff>
    </xdr:from>
    <xdr:ext cx="114300" cy="123825"/>
    <xdr:sp macro="" textlink="">
      <xdr:nvSpPr>
        <xdr:cNvPr id="10" name="Shape 47">
          <a:extLst>
            <a:ext uri="{FF2B5EF4-FFF2-40B4-BE49-F238E27FC236}">
              <a16:creationId xmlns:a16="http://schemas.microsoft.com/office/drawing/2014/main" id="{00000000-0008-0000-0100-00000A000000}"/>
            </a:ext>
          </a:extLst>
        </xdr:cNvPr>
        <xdr:cNvSpPr/>
      </xdr:nvSpPr>
      <xdr:spPr>
        <a:xfrm>
          <a:off x="5288850" y="3722850"/>
          <a:ext cx="114300" cy="114300"/>
        </a:xfrm>
        <a:prstGeom prst="triangle">
          <a:avLst>
            <a:gd name="adj" fmla="val 50000"/>
          </a:avLst>
        </a:prstGeom>
        <a:solidFill>
          <a:srgbClr val="FFC000"/>
        </a:solidFill>
        <a:ln w="9525" cap="flat" cmpd="sng">
          <a:solidFill>
            <a:srgbClr val="FFC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495300</xdr:colOff>
      <xdr:row>94</xdr:row>
      <xdr:rowOff>114300</xdr:rowOff>
    </xdr:from>
    <xdr:ext cx="7715250" cy="66675"/>
    <xdr:sp macro="" textlink="">
      <xdr:nvSpPr>
        <xdr:cNvPr id="49" name="Shape 49">
          <a:extLst>
            <a:ext uri="{FF2B5EF4-FFF2-40B4-BE49-F238E27FC236}">
              <a16:creationId xmlns:a16="http://schemas.microsoft.com/office/drawing/2014/main" id="{00000000-0008-0000-0100-000031000000}"/>
            </a:ext>
          </a:extLst>
        </xdr:cNvPr>
        <xdr:cNvSpPr/>
      </xdr:nvSpPr>
      <xdr:spPr>
        <a:xfrm>
          <a:off x="1493138" y="3751425"/>
          <a:ext cx="7705725" cy="57150"/>
        </a:xfrm>
        <a:prstGeom prst="homePlate">
          <a:avLst>
            <a:gd name="adj" fmla="val 49883"/>
          </a:avLst>
        </a:prstGeom>
        <a:solidFill>
          <a:srgbClr val="92D050"/>
        </a:solidFill>
        <a:ln w="9525" cap="flat" cmpd="sng">
          <a:solidFill>
            <a:srgbClr val="92D05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57150</xdr:colOff>
      <xdr:row>20</xdr:row>
      <xdr:rowOff>0</xdr:rowOff>
    </xdr:from>
    <xdr:ext cx="323850" cy="1905000"/>
    <xdr:sp macro="" textlink="">
      <xdr:nvSpPr>
        <xdr:cNvPr id="50" name="Shape 50">
          <a:extLst>
            <a:ext uri="{FF2B5EF4-FFF2-40B4-BE49-F238E27FC236}">
              <a16:creationId xmlns:a16="http://schemas.microsoft.com/office/drawing/2014/main" id="{00000000-0008-0000-0100-000032000000}"/>
            </a:ext>
          </a:extLst>
        </xdr:cNvPr>
        <xdr:cNvSpPr/>
      </xdr:nvSpPr>
      <xdr:spPr>
        <a:xfrm>
          <a:off x="5184075" y="2827500"/>
          <a:ext cx="323850" cy="1905000"/>
        </a:xfrm>
        <a:prstGeom prst="rect">
          <a:avLst/>
        </a:prstGeom>
        <a:solidFill>
          <a:srgbClr val="B4C7E7"/>
        </a:solidFill>
        <a:ln w="9525" cap="flat" cmpd="sng">
          <a:solidFill>
            <a:srgbClr val="000000"/>
          </a:solidFill>
          <a:prstDash val="dash"/>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5</xdr:col>
      <xdr:colOff>85725</xdr:colOff>
      <xdr:row>18</xdr:row>
      <xdr:rowOff>0</xdr:rowOff>
    </xdr:from>
    <xdr:ext cx="333375" cy="3810000"/>
    <xdr:sp macro="" textlink="">
      <xdr:nvSpPr>
        <xdr:cNvPr id="51" name="Shape 51">
          <a:extLst>
            <a:ext uri="{FF2B5EF4-FFF2-40B4-BE49-F238E27FC236}">
              <a16:creationId xmlns:a16="http://schemas.microsoft.com/office/drawing/2014/main" id="{00000000-0008-0000-0100-000033000000}"/>
            </a:ext>
          </a:extLst>
        </xdr:cNvPr>
        <xdr:cNvSpPr/>
      </xdr:nvSpPr>
      <xdr:spPr>
        <a:xfrm rot="5400000">
          <a:off x="3441000" y="3618075"/>
          <a:ext cx="3810000" cy="323850"/>
        </a:xfrm>
        <a:prstGeom prst="rect">
          <a:avLst/>
        </a:prstGeom>
        <a:solidFill>
          <a:srgbClr val="FFCFCF"/>
        </a:solidFill>
        <a:ln w="9525" cap="flat" cmpd="sng">
          <a:solidFill>
            <a:srgbClr val="000000"/>
          </a:solidFill>
          <a:prstDash val="solid"/>
          <a:round/>
          <a:headEnd type="none" w="sm" len="sm"/>
          <a:tailEnd type="none" w="sm" len="sm"/>
        </a:ln>
      </xdr:spPr>
      <xdr:txBody>
        <a:bodyPr spcFirstLastPara="1" wrap="square" lIns="18000" tIns="0" rIns="18000" bIns="0" anchor="ctr" anchorCtr="0">
          <a:noAutofit/>
        </a:bodyPr>
        <a:lstStyle/>
        <a:p>
          <a:pPr marL="0" lvl="0" indent="0" algn="l" rtl="0">
            <a:spcBef>
              <a:spcPts val="0"/>
            </a:spcBef>
            <a:spcAft>
              <a:spcPts val="0"/>
            </a:spcAft>
            <a:buNone/>
          </a:pPr>
          <a:r>
            <a:rPr lang="en-US" sz="1000"/>
            <a:t>  つわり休暇（10日）</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topLeftCell="A24" workbookViewId="0">
      <selection sqref="A1:T2"/>
    </sheetView>
  </sheetViews>
  <sheetFormatPr defaultColWidth="14.42578125" defaultRowHeight="15" customHeight="1"/>
  <cols>
    <col min="1" max="1" width="3.5703125" customWidth="1"/>
    <col min="2" max="2" width="12.140625" customWidth="1"/>
    <col min="3" max="3" width="12.42578125" customWidth="1"/>
    <col min="4" max="4" width="5.140625" customWidth="1"/>
    <col min="5" max="5" width="7.140625" customWidth="1"/>
    <col min="6" max="20" width="6.140625" customWidth="1"/>
    <col min="21" max="21" width="10.42578125" customWidth="1"/>
    <col min="22" max="22" width="7.42578125" hidden="1" customWidth="1"/>
    <col min="23" max="23" width="9" hidden="1" customWidth="1"/>
    <col min="24" max="24" width="9" customWidth="1"/>
    <col min="25" max="26" width="8.7109375" customWidth="1"/>
  </cols>
  <sheetData>
    <row r="1" spans="1:26" ht="15" customHeight="1">
      <c r="A1" s="103" t="s">
        <v>1</v>
      </c>
      <c r="B1" s="102"/>
      <c r="C1" s="102"/>
      <c r="D1" s="102"/>
      <c r="E1" s="102"/>
      <c r="F1" s="102"/>
      <c r="G1" s="102"/>
      <c r="H1" s="102"/>
      <c r="I1" s="102"/>
      <c r="J1" s="102"/>
      <c r="K1" s="102"/>
      <c r="L1" s="102"/>
      <c r="M1" s="102"/>
      <c r="N1" s="102"/>
      <c r="O1" s="102"/>
      <c r="P1" s="102"/>
      <c r="Q1" s="102"/>
      <c r="R1" s="102"/>
      <c r="S1" s="102"/>
      <c r="T1" s="102"/>
      <c r="U1" s="1"/>
      <c r="V1" s="1"/>
      <c r="W1" s="1"/>
      <c r="X1" s="1"/>
      <c r="Y1" s="1"/>
      <c r="Z1" s="1"/>
    </row>
    <row r="2" spans="1:26" ht="19.5" customHeight="1">
      <c r="A2" s="102"/>
      <c r="B2" s="102"/>
      <c r="C2" s="102"/>
      <c r="D2" s="102"/>
      <c r="E2" s="102"/>
      <c r="F2" s="102"/>
      <c r="G2" s="102"/>
      <c r="H2" s="102"/>
      <c r="I2" s="102"/>
      <c r="J2" s="102"/>
      <c r="K2" s="102"/>
      <c r="L2" s="102"/>
      <c r="M2" s="102"/>
      <c r="N2" s="102"/>
      <c r="O2" s="102"/>
      <c r="P2" s="102"/>
      <c r="Q2" s="102"/>
      <c r="R2" s="102"/>
      <c r="S2" s="102"/>
      <c r="T2" s="102"/>
      <c r="U2" s="1"/>
      <c r="V2" s="1"/>
      <c r="W2" s="1"/>
      <c r="X2" s="1"/>
      <c r="Y2" s="1"/>
      <c r="Z2" s="1"/>
    </row>
    <row r="3" spans="1:26" ht="15" customHeight="1">
      <c r="A3" s="1"/>
      <c r="B3" s="1"/>
      <c r="C3" s="1"/>
      <c r="D3" s="1"/>
      <c r="E3" s="1"/>
      <c r="F3" s="1"/>
      <c r="G3" s="1"/>
      <c r="H3" s="1"/>
      <c r="I3" s="1"/>
      <c r="J3" s="1"/>
      <c r="K3" s="1"/>
      <c r="L3" s="1"/>
      <c r="M3" s="1"/>
      <c r="N3" s="2"/>
      <c r="O3" s="1"/>
      <c r="P3" s="3" t="s">
        <v>2</v>
      </c>
      <c r="Q3" s="2"/>
      <c r="R3" s="3" t="s">
        <v>3</v>
      </c>
      <c r="S3" s="1"/>
      <c r="T3" s="4" t="s">
        <v>4</v>
      </c>
      <c r="U3" s="1"/>
      <c r="V3" s="1"/>
      <c r="W3" s="1"/>
      <c r="X3" s="1"/>
      <c r="Y3" s="1"/>
      <c r="Z3" s="1"/>
    </row>
    <row r="4" spans="1:26" ht="19.5" customHeight="1">
      <c r="A4" s="1"/>
      <c r="B4" s="1"/>
      <c r="D4" s="5"/>
      <c r="E4" s="5"/>
      <c r="F4" s="5"/>
      <c r="G4" s="1"/>
      <c r="H4" s="1"/>
      <c r="I4" s="1"/>
      <c r="J4" s="1"/>
      <c r="K4" s="1"/>
      <c r="L4" s="1"/>
      <c r="M4" s="1"/>
      <c r="N4" s="1"/>
      <c r="O4" s="1"/>
      <c r="P4" s="1"/>
      <c r="Q4" s="1"/>
      <c r="R4" s="1"/>
      <c r="S4" s="1"/>
      <c r="T4" s="1"/>
      <c r="U4" s="1"/>
      <c r="V4" s="1"/>
      <c r="W4" s="1"/>
      <c r="X4" s="1"/>
      <c r="Y4" s="1"/>
      <c r="Z4" s="1"/>
    </row>
    <row r="5" spans="1:26" ht="19.5" customHeight="1">
      <c r="A5" s="1"/>
      <c r="B5" s="3"/>
      <c r="C5" s="3"/>
      <c r="D5" s="3"/>
      <c r="E5" s="3"/>
      <c r="F5" s="3"/>
      <c r="G5" s="3"/>
      <c r="H5" s="3"/>
      <c r="I5" s="3"/>
      <c r="J5" s="104" t="s">
        <v>5</v>
      </c>
      <c r="K5" s="105"/>
      <c r="L5" s="106"/>
      <c r="M5" s="110"/>
      <c r="N5" s="105"/>
      <c r="O5" s="105"/>
      <c r="P5" s="105"/>
      <c r="Q5" s="105"/>
      <c r="R5" s="105"/>
      <c r="S5" s="106"/>
      <c r="T5" s="6"/>
      <c r="U5" s="3"/>
      <c r="V5" s="1"/>
      <c r="W5" s="1"/>
      <c r="X5" s="1"/>
      <c r="Y5" s="1"/>
      <c r="Z5" s="1"/>
    </row>
    <row r="6" spans="1:26" ht="19.5" customHeight="1">
      <c r="A6" s="1"/>
      <c r="B6" s="1"/>
      <c r="C6" s="1"/>
      <c r="D6" s="3"/>
      <c r="E6" s="3"/>
      <c r="F6" s="3"/>
      <c r="G6" s="3"/>
      <c r="H6" s="3"/>
      <c r="I6" s="3"/>
      <c r="J6" s="107"/>
      <c r="K6" s="108"/>
      <c r="L6" s="109"/>
      <c r="M6" s="107"/>
      <c r="N6" s="108"/>
      <c r="O6" s="108"/>
      <c r="P6" s="108"/>
      <c r="Q6" s="108"/>
      <c r="R6" s="108"/>
      <c r="S6" s="109"/>
      <c r="T6" s="6"/>
      <c r="U6" s="3"/>
      <c r="V6" s="1"/>
      <c r="W6" s="1"/>
      <c r="X6" s="1"/>
      <c r="Y6" s="1"/>
      <c r="Z6" s="1"/>
    </row>
    <row r="7" spans="1:26" ht="19.5" customHeight="1">
      <c r="A7" s="1"/>
      <c r="B7" s="1"/>
      <c r="C7" s="1"/>
      <c r="D7" s="3"/>
      <c r="E7" s="3"/>
      <c r="F7" s="3"/>
      <c r="G7" s="1"/>
      <c r="H7" s="1"/>
      <c r="I7" s="1"/>
      <c r="J7" s="104" t="s">
        <v>7</v>
      </c>
      <c r="K7" s="105"/>
      <c r="L7" s="106"/>
      <c r="M7" s="111"/>
      <c r="N7" s="105"/>
      <c r="O7" s="105"/>
      <c r="P7" s="106"/>
      <c r="Q7" s="112" t="s">
        <v>9</v>
      </c>
      <c r="R7" s="114"/>
      <c r="S7" s="106"/>
      <c r="T7" s="99"/>
      <c r="U7" s="101"/>
      <c r="V7" s="1"/>
      <c r="W7" s="1" t="s">
        <v>10</v>
      </c>
      <c r="X7" s="1"/>
      <c r="Y7" s="1"/>
      <c r="Z7" s="1"/>
    </row>
    <row r="8" spans="1:26" ht="19.5" customHeight="1">
      <c r="A8" s="1"/>
      <c r="B8" s="1"/>
      <c r="C8" s="1"/>
      <c r="D8" s="3"/>
      <c r="E8" s="3"/>
      <c r="F8" s="3"/>
      <c r="G8" s="1"/>
      <c r="H8" s="1"/>
      <c r="I8" s="1"/>
      <c r="J8" s="107"/>
      <c r="K8" s="108"/>
      <c r="L8" s="109"/>
      <c r="M8" s="107"/>
      <c r="N8" s="108"/>
      <c r="O8" s="108"/>
      <c r="P8" s="109"/>
      <c r="Q8" s="113"/>
      <c r="R8" s="107"/>
      <c r="S8" s="109"/>
      <c r="T8" s="100"/>
      <c r="U8" s="102"/>
      <c r="V8" s="1"/>
      <c r="W8" s="1" t="s">
        <v>11</v>
      </c>
      <c r="X8" s="1"/>
      <c r="Y8" s="1"/>
      <c r="Z8" s="1"/>
    </row>
    <row r="9" spans="1:26" ht="7.5" customHeight="1">
      <c r="A9" s="1"/>
      <c r="B9" s="3"/>
      <c r="C9" s="4"/>
      <c r="L9" s="4"/>
      <c r="M9" s="4"/>
      <c r="N9" s="1"/>
      <c r="O9" s="1"/>
      <c r="P9" s="1"/>
      <c r="Q9" s="1"/>
      <c r="R9" s="1"/>
      <c r="S9" s="1"/>
      <c r="T9" s="1"/>
      <c r="U9" s="1"/>
      <c r="V9" s="1"/>
      <c r="W9" s="1"/>
      <c r="X9" s="1"/>
      <c r="Y9" s="1"/>
      <c r="Z9" s="1"/>
    </row>
    <row r="10" spans="1:26" ht="19.5" customHeight="1">
      <c r="A10" s="7" t="s">
        <v>12</v>
      </c>
      <c r="B10" s="1"/>
      <c r="C10" s="7" t="s">
        <v>13</v>
      </c>
      <c r="D10" s="7"/>
      <c r="E10" s="7"/>
      <c r="F10" s="7"/>
      <c r="G10" s="7"/>
      <c r="H10" s="7"/>
      <c r="I10" s="7"/>
      <c r="J10" s="1"/>
      <c r="K10" s="1"/>
      <c r="L10" s="1"/>
      <c r="M10" s="1"/>
      <c r="N10" s="1"/>
      <c r="O10" s="1"/>
      <c r="P10" s="1"/>
      <c r="Q10" s="1"/>
      <c r="R10" s="1"/>
      <c r="S10" s="1"/>
      <c r="T10" s="1"/>
      <c r="U10" s="1"/>
      <c r="V10" s="1"/>
      <c r="W10" s="1"/>
      <c r="X10" s="1"/>
      <c r="Y10" s="1"/>
      <c r="Z10" s="1"/>
    </row>
    <row r="11" spans="1:26" ht="6"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37.5" customHeight="1">
      <c r="A12" s="8" t="s">
        <v>14</v>
      </c>
      <c r="B12" s="9"/>
      <c r="C12" s="10"/>
      <c r="D12" s="12" t="s">
        <v>15</v>
      </c>
      <c r="E12" s="12"/>
      <c r="F12" s="12"/>
      <c r="G12" s="12"/>
      <c r="H12" s="12"/>
      <c r="I12" s="12"/>
      <c r="J12" s="1"/>
      <c r="K12" s="1"/>
      <c r="L12" s="1"/>
      <c r="M12" s="1"/>
      <c r="N12" s="1"/>
      <c r="O12" s="1"/>
      <c r="P12" s="1"/>
      <c r="Q12" s="1"/>
      <c r="R12" s="1"/>
      <c r="S12" s="1"/>
      <c r="T12" s="1"/>
      <c r="U12" s="1"/>
      <c r="V12" s="1"/>
      <c r="W12" s="1"/>
      <c r="X12" s="1"/>
      <c r="Y12" s="1"/>
      <c r="Z12" s="1"/>
    </row>
    <row r="13" spans="1:26" ht="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9.5" customHeight="1">
      <c r="A14" s="7" t="s">
        <v>16</v>
      </c>
      <c r="B14" s="1"/>
      <c r="C14" s="7" t="s">
        <v>17</v>
      </c>
      <c r="D14" s="7"/>
      <c r="E14" s="7"/>
      <c r="F14" s="7"/>
      <c r="G14" s="7"/>
      <c r="H14" s="7"/>
      <c r="I14" s="7"/>
      <c r="J14" s="1"/>
      <c r="K14" s="1"/>
      <c r="L14" s="1"/>
      <c r="M14" s="1"/>
      <c r="N14" s="1"/>
      <c r="O14" s="1"/>
      <c r="P14" s="1"/>
      <c r="Q14" s="1"/>
      <c r="R14" s="1"/>
      <c r="S14" s="1"/>
      <c r="T14" s="1"/>
      <c r="U14" s="1"/>
      <c r="V14" s="1"/>
      <c r="W14" s="1"/>
      <c r="X14" s="1"/>
      <c r="Y14" s="1"/>
      <c r="Z14" s="1"/>
    </row>
    <row r="15" spans="1:26" ht="15" customHeight="1">
      <c r="A15" s="1"/>
      <c r="B15" s="1"/>
      <c r="C15" s="13" t="s">
        <v>18</v>
      </c>
      <c r="D15" s="1"/>
      <c r="E15" s="1"/>
      <c r="F15" s="1"/>
      <c r="G15" s="1"/>
      <c r="H15" s="1"/>
      <c r="I15" s="1"/>
      <c r="J15" s="1"/>
      <c r="K15" s="1"/>
      <c r="L15" s="1"/>
      <c r="P15" s="1"/>
      <c r="Q15" s="14"/>
      <c r="R15" s="1"/>
      <c r="S15" s="1"/>
      <c r="T15" s="14"/>
      <c r="U15" s="1"/>
      <c r="V15" s="1"/>
      <c r="W15" s="1"/>
      <c r="X15" s="1"/>
      <c r="Y15" s="1"/>
      <c r="Z15" s="1"/>
    </row>
    <row r="16" spans="1:26" ht="3"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37.5" customHeight="1">
      <c r="A17" s="115" t="s">
        <v>19</v>
      </c>
      <c r="B17" s="116"/>
      <c r="C17" s="117"/>
      <c r="D17" s="118" t="s">
        <v>20</v>
      </c>
      <c r="E17" s="116"/>
      <c r="F17" s="116"/>
      <c r="G17" s="116"/>
      <c r="H17" s="116"/>
      <c r="I17" s="117"/>
      <c r="J17" s="119" t="s">
        <v>21</v>
      </c>
      <c r="K17" s="117"/>
      <c r="L17" s="120" t="s">
        <v>22</v>
      </c>
      <c r="M17" s="116"/>
      <c r="N17" s="116"/>
      <c r="O17" s="116"/>
      <c r="P17" s="116"/>
      <c r="Q17" s="116"/>
      <c r="R17" s="116"/>
      <c r="S17" s="116"/>
      <c r="T17" s="117"/>
      <c r="U17" s="1"/>
      <c r="V17" s="1"/>
      <c r="W17" s="1"/>
      <c r="X17" s="1"/>
      <c r="Y17" s="1"/>
      <c r="Z17" s="1"/>
    </row>
    <row r="18" spans="1:26" ht="30" customHeight="1">
      <c r="A18" s="15"/>
      <c r="B18" s="16"/>
      <c r="C18" s="17"/>
      <c r="D18" s="18"/>
      <c r="E18" s="18"/>
      <c r="F18" s="18"/>
      <c r="G18" s="18"/>
      <c r="H18" s="18"/>
      <c r="I18" s="18"/>
      <c r="J18" s="19"/>
      <c r="K18" s="20"/>
      <c r="L18" s="18"/>
      <c r="M18" s="18"/>
      <c r="N18" s="21"/>
      <c r="O18" s="21"/>
      <c r="P18" s="21"/>
      <c r="Q18" s="21"/>
      <c r="R18" s="21"/>
      <c r="S18" s="22"/>
      <c r="T18" s="23"/>
      <c r="U18" s="1"/>
      <c r="V18" s="1"/>
      <c r="W18" s="1"/>
      <c r="X18" s="1"/>
      <c r="Y18" s="1"/>
      <c r="Z18" s="1"/>
    </row>
    <row r="19" spans="1:26" ht="37.5" customHeight="1">
      <c r="A19" s="121" t="s">
        <v>23</v>
      </c>
      <c r="B19" s="122"/>
      <c r="C19" s="24"/>
      <c r="D19" s="25"/>
      <c r="E19" s="25"/>
      <c r="F19" s="25"/>
      <c r="G19" s="25"/>
      <c r="H19" s="25"/>
      <c r="I19" s="25"/>
      <c r="J19" s="26"/>
      <c r="K19" s="27"/>
      <c r="L19" s="28"/>
      <c r="M19" s="28"/>
      <c r="N19" s="28"/>
      <c r="O19" s="28"/>
      <c r="P19" s="28"/>
      <c r="Q19" s="28"/>
      <c r="R19" s="28"/>
      <c r="S19" s="28"/>
      <c r="T19" s="27"/>
      <c r="U19" s="1"/>
      <c r="V19" s="1"/>
      <c r="W19" s="1"/>
      <c r="X19" s="1"/>
      <c r="Y19" s="1"/>
      <c r="Z19" s="1"/>
    </row>
    <row r="20" spans="1:26" ht="37.5" customHeight="1">
      <c r="A20" s="15"/>
      <c r="B20" s="29"/>
      <c r="C20" s="30"/>
      <c r="D20" s="21"/>
      <c r="E20" s="21"/>
      <c r="F20" s="21"/>
      <c r="G20" s="21"/>
      <c r="H20" s="21"/>
      <c r="I20" s="21"/>
      <c r="J20" s="31"/>
      <c r="K20" s="32"/>
      <c r="L20" s="21"/>
      <c r="M20" s="21"/>
      <c r="N20" s="3"/>
      <c r="O20" s="3"/>
      <c r="P20" s="3"/>
      <c r="Q20" s="3"/>
      <c r="R20" s="3"/>
      <c r="S20" s="3"/>
      <c r="T20" s="33"/>
      <c r="U20" s="1"/>
      <c r="V20" s="1"/>
      <c r="W20" s="1"/>
      <c r="X20" s="1"/>
      <c r="Y20" s="1"/>
      <c r="Z20" s="1"/>
    </row>
    <row r="21" spans="1:26" ht="37.5" customHeight="1">
      <c r="A21" s="123" t="s">
        <v>24</v>
      </c>
      <c r="B21" s="122"/>
      <c r="C21" s="34" t="str">
        <f>IF(C12="","",C12-97)</f>
        <v/>
      </c>
      <c r="D21" s="25"/>
      <c r="E21" s="25"/>
      <c r="F21" s="25"/>
      <c r="G21" s="25"/>
      <c r="H21" s="25"/>
      <c r="I21" s="25"/>
      <c r="J21" s="26"/>
      <c r="K21" s="27"/>
      <c r="L21" s="28"/>
      <c r="M21" s="28"/>
      <c r="N21" s="28"/>
      <c r="O21" s="28"/>
      <c r="P21" s="28"/>
      <c r="Q21" s="28"/>
      <c r="R21" s="28"/>
      <c r="S21" s="28"/>
      <c r="T21" s="27"/>
      <c r="U21" s="1"/>
      <c r="V21" s="1"/>
      <c r="W21" s="1"/>
      <c r="X21" s="1"/>
      <c r="Y21" s="1"/>
      <c r="Z21" s="1"/>
    </row>
    <row r="22" spans="1:26" ht="37.5" customHeight="1">
      <c r="A22" s="15"/>
      <c r="B22" s="29"/>
      <c r="C22" s="35"/>
      <c r="D22" s="36"/>
      <c r="E22" s="36"/>
      <c r="F22" s="36"/>
      <c r="G22" s="36"/>
      <c r="H22" s="36"/>
      <c r="I22" s="36"/>
      <c r="J22" s="15"/>
      <c r="K22" s="37"/>
      <c r="L22" s="1"/>
      <c r="M22" s="1"/>
      <c r="N22" s="1"/>
      <c r="O22" s="1"/>
      <c r="P22" s="1"/>
      <c r="Q22" s="1"/>
      <c r="R22" s="1"/>
      <c r="S22" s="1"/>
      <c r="T22" s="37"/>
      <c r="U22" s="1"/>
      <c r="V22" s="1"/>
      <c r="W22" s="1"/>
      <c r="X22" s="1"/>
      <c r="Y22" s="1"/>
      <c r="Z22" s="1"/>
    </row>
    <row r="23" spans="1:26" ht="37.5" customHeight="1">
      <c r="A23" s="123" t="s">
        <v>25</v>
      </c>
      <c r="B23" s="122"/>
      <c r="C23" s="34" t="str">
        <f>IF(C12="","",C12-55)</f>
        <v/>
      </c>
      <c r="D23" s="25"/>
      <c r="E23" s="25"/>
      <c r="F23" s="25"/>
      <c r="G23" s="25"/>
      <c r="H23" s="25"/>
      <c r="I23" s="25"/>
      <c r="J23" s="26"/>
      <c r="K23" s="27"/>
      <c r="L23" s="28"/>
      <c r="M23" s="28"/>
      <c r="N23" s="28"/>
      <c r="O23" s="28"/>
      <c r="P23" s="28"/>
      <c r="Q23" s="28"/>
      <c r="R23" s="28"/>
      <c r="S23" s="28"/>
      <c r="T23" s="27"/>
      <c r="U23" s="1"/>
      <c r="V23" s="1"/>
      <c r="W23" s="1"/>
      <c r="X23" s="1"/>
      <c r="Y23" s="1"/>
      <c r="Z23" s="1"/>
    </row>
    <row r="24" spans="1:26" ht="37.5" customHeight="1">
      <c r="A24" s="15"/>
      <c r="B24" s="29"/>
      <c r="C24" s="35"/>
      <c r="D24" s="36"/>
      <c r="E24" s="36"/>
      <c r="F24" s="36"/>
      <c r="G24" s="36"/>
      <c r="H24" s="36"/>
      <c r="I24" s="36"/>
      <c r="J24" s="15"/>
      <c r="K24" s="37"/>
      <c r="L24" s="1"/>
      <c r="M24" s="1"/>
      <c r="N24" s="1"/>
      <c r="O24" s="1"/>
      <c r="P24" s="1"/>
      <c r="Q24" s="1"/>
      <c r="R24" s="1"/>
      <c r="S24" s="1"/>
      <c r="T24" s="37"/>
      <c r="U24" s="1"/>
      <c r="V24" s="1"/>
      <c r="W24" s="1"/>
      <c r="X24" s="1"/>
      <c r="Y24" s="1"/>
      <c r="Z24" s="1"/>
    </row>
    <row r="25" spans="1:26" ht="37.5" customHeight="1">
      <c r="A25" s="123" t="s">
        <v>26</v>
      </c>
      <c r="B25" s="122"/>
      <c r="C25" s="34" t="str">
        <f>IF(C12="","",C12-41)</f>
        <v/>
      </c>
      <c r="D25" s="25"/>
      <c r="E25" s="25"/>
      <c r="F25" s="25"/>
      <c r="G25" s="25"/>
      <c r="H25" s="25"/>
      <c r="I25" s="25"/>
      <c r="J25" s="26"/>
      <c r="K25" s="27"/>
      <c r="L25" s="28"/>
      <c r="M25" s="28"/>
      <c r="N25" s="28"/>
      <c r="O25" s="28"/>
      <c r="P25" s="28"/>
      <c r="Q25" s="28"/>
      <c r="R25" s="28"/>
      <c r="S25" s="28"/>
      <c r="T25" s="27"/>
      <c r="U25" s="1"/>
      <c r="V25" s="1"/>
      <c r="W25" s="1"/>
      <c r="X25" s="1"/>
      <c r="Y25" s="1"/>
      <c r="Z25" s="1"/>
    </row>
    <row r="26" spans="1:26" ht="37.5" customHeight="1">
      <c r="A26" s="15"/>
      <c r="B26" s="29"/>
      <c r="C26" s="35"/>
      <c r="D26" s="36"/>
      <c r="E26" s="36"/>
      <c r="F26" s="36"/>
      <c r="G26" s="36"/>
      <c r="H26" s="36"/>
      <c r="I26" s="36"/>
      <c r="J26" s="15"/>
      <c r="K26" s="37"/>
      <c r="L26" s="1"/>
      <c r="M26" s="1"/>
      <c r="N26" s="1"/>
      <c r="O26" s="1"/>
      <c r="P26" s="1"/>
      <c r="Q26" s="1"/>
      <c r="R26" s="1"/>
      <c r="S26" s="1"/>
      <c r="T26" s="37"/>
      <c r="U26" s="1"/>
      <c r="V26" s="1"/>
      <c r="W26" s="1"/>
      <c r="X26" s="1"/>
      <c r="Y26" s="1"/>
      <c r="Z26" s="1"/>
    </row>
    <row r="27" spans="1:26" ht="37.5" customHeight="1">
      <c r="A27" s="123" t="s">
        <v>27</v>
      </c>
      <c r="B27" s="122"/>
      <c r="C27" s="34" t="str">
        <f>IF(C12="","",C12)</f>
        <v/>
      </c>
      <c r="D27" s="25"/>
      <c r="E27" s="25"/>
      <c r="F27" s="25"/>
      <c r="G27" s="25"/>
      <c r="H27" s="25"/>
      <c r="I27" s="25"/>
      <c r="J27" s="26"/>
      <c r="K27" s="27"/>
      <c r="L27" s="28"/>
      <c r="M27" s="28"/>
      <c r="N27" s="28"/>
      <c r="O27" s="28"/>
      <c r="P27" s="28"/>
      <c r="Q27" s="28"/>
      <c r="R27" s="28"/>
      <c r="S27" s="28"/>
      <c r="T27" s="27"/>
      <c r="U27" s="38"/>
      <c r="V27" s="1"/>
      <c r="W27" s="1"/>
      <c r="X27" s="1"/>
      <c r="Y27" s="1"/>
      <c r="Z27" s="1"/>
    </row>
    <row r="28" spans="1:26" ht="30" customHeight="1">
      <c r="A28" s="15"/>
      <c r="B28" s="29"/>
      <c r="C28" s="35"/>
      <c r="D28" s="36"/>
      <c r="E28" s="36"/>
      <c r="F28" s="36"/>
      <c r="G28" s="36"/>
      <c r="H28" s="36"/>
      <c r="I28" s="36"/>
      <c r="J28" s="15"/>
      <c r="K28" s="37"/>
      <c r="L28" s="1"/>
      <c r="M28" s="1"/>
      <c r="N28" s="1"/>
      <c r="O28" s="1"/>
      <c r="P28" s="1"/>
      <c r="Q28" s="1"/>
      <c r="R28" s="1"/>
      <c r="S28" s="1"/>
      <c r="T28" s="37"/>
      <c r="U28" s="1"/>
      <c r="V28" s="1"/>
      <c r="W28" s="1"/>
      <c r="X28" s="1"/>
      <c r="Y28" s="1"/>
      <c r="Z28" s="1"/>
    </row>
    <row r="29" spans="1:26" ht="37.5" customHeight="1">
      <c r="A29" s="124" t="s">
        <v>28</v>
      </c>
      <c r="B29" s="122"/>
      <c r="C29" s="34" t="str">
        <f>IF(C12="","",C12+14)</f>
        <v/>
      </c>
      <c r="D29" s="25"/>
      <c r="E29" s="25"/>
      <c r="F29" s="25"/>
      <c r="G29" s="25"/>
      <c r="H29" s="25"/>
      <c r="I29" s="25"/>
      <c r="J29" s="26"/>
      <c r="K29" s="27"/>
      <c r="L29" s="28"/>
      <c r="M29" s="28"/>
      <c r="N29" s="28"/>
      <c r="O29" s="28"/>
      <c r="P29" s="28"/>
      <c r="Q29" s="28"/>
      <c r="R29" s="28"/>
      <c r="S29" s="28"/>
      <c r="T29" s="27"/>
      <c r="U29" s="1"/>
      <c r="V29" s="1"/>
      <c r="W29" s="1"/>
      <c r="X29" s="1"/>
      <c r="Y29" s="1"/>
      <c r="Z29" s="1"/>
    </row>
    <row r="30" spans="1:26" ht="30" customHeight="1">
      <c r="A30" s="15"/>
      <c r="B30" s="29"/>
      <c r="C30" s="35"/>
      <c r="D30" s="36"/>
      <c r="E30" s="36"/>
      <c r="F30" s="36"/>
      <c r="G30" s="36"/>
      <c r="H30" s="36"/>
      <c r="I30" s="36"/>
      <c r="J30" s="15"/>
      <c r="K30" s="37"/>
      <c r="L30" s="1"/>
      <c r="M30" s="1"/>
      <c r="N30" s="1"/>
      <c r="O30" s="1"/>
      <c r="P30" s="1"/>
      <c r="Q30" s="1"/>
      <c r="R30" s="1"/>
      <c r="S30" s="1"/>
      <c r="T30" s="37"/>
      <c r="U30" s="1"/>
      <c r="V30" s="1"/>
      <c r="W30" s="1"/>
      <c r="X30" s="1"/>
      <c r="Y30" s="1"/>
      <c r="Z30" s="1"/>
    </row>
    <row r="31" spans="1:26" ht="37.5" customHeight="1">
      <c r="A31" s="124" t="s">
        <v>29</v>
      </c>
      <c r="B31" s="122"/>
      <c r="C31" s="34" t="str">
        <f>IF(C12="","",C12+56)</f>
        <v/>
      </c>
      <c r="D31" s="25"/>
      <c r="E31" s="25"/>
      <c r="F31" s="25"/>
      <c r="G31" s="25"/>
      <c r="H31" s="25"/>
      <c r="I31" s="25"/>
      <c r="J31" s="26"/>
      <c r="K31" s="27"/>
      <c r="L31" s="28"/>
      <c r="M31" s="28"/>
      <c r="N31" s="125"/>
      <c r="O31" s="126"/>
      <c r="P31" s="126"/>
      <c r="Q31" s="126"/>
      <c r="R31" s="126"/>
      <c r="S31" s="126"/>
      <c r="T31" s="127"/>
      <c r="U31" s="1"/>
      <c r="V31" s="1"/>
      <c r="W31" s="1"/>
      <c r="X31" s="1"/>
      <c r="Y31" s="1"/>
      <c r="Z31" s="1"/>
    </row>
    <row r="32" spans="1:26" ht="30" customHeight="1">
      <c r="A32" s="15"/>
      <c r="B32" s="29"/>
      <c r="C32" s="35"/>
      <c r="D32" s="36"/>
      <c r="E32" s="36"/>
      <c r="F32" s="36"/>
      <c r="G32" s="36"/>
      <c r="H32" s="36"/>
      <c r="I32" s="36"/>
      <c r="J32" s="15"/>
      <c r="K32" s="37"/>
      <c r="L32" s="1"/>
      <c r="M32" s="1"/>
      <c r="N32" s="1"/>
      <c r="O32" s="1"/>
      <c r="P32" s="1"/>
      <c r="Q32" s="1"/>
      <c r="R32" s="1"/>
      <c r="S32" s="1"/>
      <c r="T32" s="37"/>
      <c r="U32" s="1"/>
      <c r="V32" s="1"/>
      <c r="W32" s="1"/>
      <c r="X32" s="1"/>
      <c r="Y32" s="1"/>
      <c r="Z32" s="1"/>
    </row>
    <row r="33" spans="1:26" ht="37.5" customHeight="1">
      <c r="A33" s="123" t="s">
        <v>30</v>
      </c>
      <c r="B33" s="122"/>
      <c r="C33" s="34" t="str">
        <f>IF(C12="","",DATE(YEAR(C12)+1,MONTH(C12),DAY(C12))-1)</f>
        <v/>
      </c>
      <c r="D33" s="25"/>
      <c r="E33" s="25"/>
      <c r="F33" s="25"/>
      <c r="G33" s="25"/>
      <c r="H33" s="25"/>
      <c r="I33" s="25"/>
      <c r="J33" s="26"/>
      <c r="K33" s="27"/>
      <c r="L33" s="28"/>
      <c r="M33" s="28"/>
      <c r="N33" s="28"/>
      <c r="O33" s="28"/>
      <c r="P33" s="28"/>
      <c r="Q33" s="28"/>
      <c r="R33" s="28"/>
      <c r="S33" s="28"/>
      <c r="T33" s="27"/>
      <c r="U33" s="1"/>
      <c r="V33" s="1"/>
      <c r="W33" s="1"/>
      <c r="X33" s="1"/>
      <c r="Y33" s="1"/>
      <c r="Z33" s="1"/>
    </row>
    <row r="34" spans="1:26" ht="30" customHeight="1">
      <c r="A34" s="15"/>
      <c r="B34" s="29"/>
      <c r="C34" s="35"/>
      <c r="D34" s="36"/>
      <c r="E34" s="36"/>
      <c r="F34" s="36"/>
      <c r="G34" s="36"/>
      <c r="H34" s="36"/>
      <c r="I34" s="36"/>
      <c r="J34" s="15"/>
      <c r="K34" s="37"/>
      <c r="L34" s="1"/>
      <c r="M34" s="1"/>
      <c r="N34" s="1"/>
      <c r="O34" s="1"/>
      <c r="P34" s="1"/>
      <c r="Q34" s="1"/>
      <c r="R34" s="1"/>
      <c r="S34" s="1"/>
      <c r="T34" s="37"/>
      <c r="U34" s="1"/>
      <c r="V34" s="1"/>
      <c r="W34" s="1"/>
      <c r="X34" s="1"/>
      <c r="Y34" s="1"/>
      <c r="Z34" s="1"/>
    </row>
    <row r="35" spans="1:26" ht="37.5" customHeight="1">
      <c r="A35" s="123" t="s">
        <v>31</v>
      </c>
      <c r="B35" s="122"/>
      <c r="C35" s="34" t="str">
        <f>IF(C12="","",DATE(YEAR(C12)+1,MONTH(C12)+6,DAY(C12))-1)</f>
        <v/>
      </c>
      <c r="D35" s="25"/>
      <c r="E35" s="25"/>
      <c r="F35" s="25"/>
      <c r="G35" s="25"/>
      <c r="H35" s="25"/>
      <c r="I35" s="25"/>
      <c r="J35" s="26"/>
      <c r="K35" s="27"/>
      <c r="L35" s="28"/>
      <c r="M35" s="28"/>
      <c r="N35" s="28"/>
      <c r="O35" s="28"/>
      <c r="P35" s="28"/>
      <c r="Q35" s="28"/>
      <c r="R35" s="28"/>
      <c r="S35" s="28"/>
      <c r="T35" s="27"/>
      <c r="U35" s="1"/>
      <c r="V35" s="1"/>
      <c r="W35" s="1"/>
      <c r="X35" s="1"/>
      <c r="Y35" s="1"/>
      <c r="Z35" s="1"/>
    </row>
    <row r="36" spans="1:26" ht="30" customHeight="1">
      <c r="A36" s="15"/>
      <c r="B36" s="29"/>
      <c r="C36" s="35"/>
      <c r="D36" s="36"/>
      <c r="E36" s="36"/>
      <c r="F36" s="36"/>
      <c r="G36" s="36"/>
      <c r="H36" s="36"/>
      <c r="I36" s="36"/>
      <c r="J36" s="15"/>
      <c r="K36" s="37"/>
      <c r="L36" s="1"/>
      <c r="M36" s="1"/>
      <c r="N36" s="1"/>
      <c r="O36" s="1"/>
      <c r="P36" s="1"/>
      <c r="Q36" s="1"/>
      <c r="R36" s="1"/>
      <c r="S36" s="1"/>
      <c r="T36" s="37"/>
      <c r="U36" s="1"/>
      <c r="V36" s="1"/>
      <c r="W36" s="1"/>
      <c r="X36" s="1"/>
      <c r="Y36" s="1"/>
      <c r="Z36" s="1"/>
    </row>
    <row r="37" spans="1:26" ht="37.5" customHeight="1">
      <c r="A37" s="123" t="s">
        <v>32</v>
      </c>
      <c r="B37" s="122"/>
      <c r="C37" s="34" t="str">
        <f>IF(C12="","",DATE(YEAR(C12)+3,MONTH(C12),DAY(C12))-1)</f>
        <v/>
      </c>
      <c r="D37" s="25"/>
      <c r="E37" s="25"/>
      <c r="F37" s="25"/>
      <c r="G37" s="25"/>
      <c r="H37" s="25"/>
      <c r="I37" s="25"/>
      <c r="J37" s="26"/>
      <c r="K37" s="27"/>
      <c r="L37" s="28"/>
      <c r="M37" s="28"/>
      <c r="N37" s="28"/>
      <c r="O37" s="28"/>
      <c r="P37" s="28"/>
      <c r="Q37" s="28"/>
      <c r="R37" s="28"/>
      <c r="S37" s="28"/>
      <c r="T37" s="27"/>
      <c r="U37" s="1"/>
      <c r="V37" s="1"/>
      <c r="W37" s="1"/>
      <c r="X37" s="1"/>
      <c r="Y37" s="1"/>
      <c r="Z37" s="1"/>
    </row>
    <row r="38" spans="1:26" ht="30" customHeight="1">
      <c r="A38" s="15"/>
      <c r="B38" s="29"/>
      <c r="C38" s="35"/>
      <c r="D38" s="36"/>
      <c r="E38" s="36"/>
      <c r="F38" s="36"/>
      <c r="G38" s="36"/>
      <c r="H38" s="36"/>
      <c r="I38" s="36"/>
      <c r="J38" s="15"/>
      <c r="K38" s="37"/>
      <c r="L38" s="1"/>
      <c r="M38" s="1"/>
      <c r="N38" s="1"/>
      <c r="O38" s="1"/>
      <c r="P38" s="1"/>
      <c r="Q38" s="1"/>
      <c r="R38" s="1"/>
      <c r="S38" s="1"/>
      <c r="T38" s="37"/>
      <c r="U38" s="1"/>
      <c r="V38" s="1"/>
      <c r="W38" s="1"/>
      <c r="X38" s="1"/>
      <c r="Y38" s="1"/>
      <c r="Z38" s="1"/>
    </row>
    <row r="39" spans="1:26" ht="37.5" customHeight="1">
      <c r="A39" s="124" t="s">
        <v>33</v>
      </c>
      <c r="B39" s="122"/>
      <c r="C39" s="34" t="str">
        <f>IF(C12="","",DATE(IF(OR(MONTH(C12)&lt;4,AND(MONTH(C12)=4,DAY(C12)=1)),YEAR(C12)+6,YEAR(C12)+7),4,1)-1)</f>
        <v/>
      </c>
      <c r="D39" s="25"/>
      <c r="E39" s="25"/>
      <c r="F39" s="25"/>
      <c r="G39" s="25"/>
      <c r="H39" s="25"/>
      <c r="I39" s="25"/>
      <c r="J39" s="26"/>
      <c r="K39" s="27"/>
      <c r="L39" s="28"/>
      <c r="M39" s="28"/>
      <c r="N39" s="28"/>
      <c r="O39" s="28"/>
      <c r="P39" s="28"/>
      <c r="Q39" s="28"/>
      <c r="R39" s="28"/>
      <c r="S39" s="28"/>
      <c r="T39" s="27"/>
      <c r="U39" s="1"/>
      <c r="V39" s="1"/>
      <c r="W39" s="1"/>
      <c r="X39" s="1"/>
      <c r="Y39" s="1"/>
      <c r="Z39" s="1"/>
    </row>
    <row r="40" spans="1:26" ht="30" customHeight="1">
      <c r="A40" s="15"/>
      <c r="B40" s="39"/>
      <c r="C40" s="35"/>
      <c r="D40" s="36"/>
      <c r="E40" s="36"/>
      <c r="F40" s="36"/>
      <c r="G40" s="36"/>
      <c r="H40" s="36"/>
      <c r="I40" s="36"/>
      <c r="J40" s="15"/>
      <c r="K40" s="37"/>
      <c r="L40" s="1"/>
      <c r="M40" s="1"/>
      <c r="N40" s="40" t="s">
        <v>34</v>
      </c>
      <c r="O40" s="1"/>
      <c r="P40" s="1"/>
      <c r="Q40" s="1"/>
      <c r="R40" s="1"/>
      <c r="S40" s="1"/>
      <c r="T40" s="37"/>
      <c r="U40" s="1"/>
      <c r="V40" s="1" t="s">
        <v>35</v>
      </c>
      <c r="W40" s="1"/>
      <c r="X40" s="1"/>
      <c r="Y40" s="1"/>
      <c r="Z40" s="1"/>
    </row>
    <row r="41" spans="1:26" ht="37.5" customHeight="1">
      <c r="A41" s="124" t="s">
        <v>36</v>
      </c>
      <c r="B41" s="122"/>
      <c r="C41" s="34" t="str">
        <f>IF(C12="","",DATE(IF(OR(MONTH(C12)&lt;4,AND(MONTH(C12)=4,DAY(C12)=1)),YEAR(C12)+12,YEAR(C12)+13),4,1)-1)</f>
        <v/>
      </c>
      <c r="D41" s="25"/>
      <c r="E41" s="25"/>
      <c r="F41" s="25"/>
      <c r="G41" s="25"/>
      <c r="H41" s="25"/>
      <c r="I41" s="25"/>
      <c r="J41" s="26"/>
      <c r="K41" s="27"/>
      <c r="L41" s="28"/>
      <c r="M41" s="28"/>
      <c r="N41" s="28"/>
      <c r="O41" s="28"/>
      <c r="P41" s="28"/>
      <c r="Q41" s="28"/>
      <c r="R41" s="28"/>
      <c r="S41" s="28"/>
      <c r="T41" s="27"/>
      <c r="U41" s="1"/>
      <c r="V41" s="41" t="str">
        <f>IF(C12="","",DATE(IF(OR(MONTH(C12)&lt;4,AND(MONTH(C12)=4,DAY(C12)=1)),YEAR(C12)+12,YEAR(C12)+16),4,1)-1)</f>
        <v/>
      </c>
      <c r="W41" s="1"/>
      <c r="X41" s="1"/>
      <c r="Y41" s="1"/>
      <c r="Z41" s="1"/>
    </row>
    <row r="42" spans="1:26" ht="30" customHeight="1">
      <c r="A42" s="42"/>
      <c r="B42" s="43"/>
      <c r="C42" s="44"/>
      <c r="D42" s="45"/>
      <c r="E42" s="45"/>
      <c r="F42" s="45"/>
      <c r="G42" s="45"/>
      <c r="H42" s="45"/>
      <c r="I42" s="45"/>
      <c r="J42" s="42"/>
      <c r="K42" s="46"/>
      <c r="L42" s="42"/>
      <c r="M42" s="47"/>
      <c r="N42" s="47"/>
      <c r="O42" s="47"/>
      <c r="P42" s="47"/>
      <c r="Q42" s="47"/>
      <c r="R42" s="47"/>
      <c r="S42" s="47"/>
      <c r="T42" s="46"/>
      <c r="U42" s="1"/>
      <c r="V42" s="1"/>
      <c r="W42" s="1"/>
      <c r="X42" s="1"/>
      <c r="Y42" s="1"/>
      <c r="Z42" s="1"/>
    </row>
    <row r="43" spans="1:26" ht="2.25" customHeight="1">
      <c r="A43" s="1"/>
      <c r="B43" s="1"/>
      <c r="C43" s="12"/>
      <c r="D43" s="12"/>
      <c r="E43" s="12"/>
      <c r="F43" s="12"/>
      <c r="G43" s="12"/>
      <c r="H43" s="12"/>
      <c r="I43" s="12"/>
      <c r="J43" s="1"/>
      <c r="K43" s="1"/>
      <c r="L43" s="1"/>
      <c r="M43" s="1"/>
      <c r="N43" s="1"/>
      <c r="O43" s="1"/>
      <c r="P43" s="1"/>
      <c r="Q43" s="1"/>
      <c r="R43" s="1"/>
      <c r="S43" s="1"/>
      <c r="T43" s="1"/>
      <c r="U43" s="1"/>
      <c r="V43" s="1"/>
      <c r="W43" s="1"/>
      <c r="X43" s="1"/>
      <c r="Y43" s="1"/>
      <c r="Z43" s="1"/>
    </row>
    <row r="44" spans="1:26" ht="19.5" customHeight="1">
      <c r="A44" s="128" t="s">
        <v>37</v>
      </c>
      <c r="B44" s="102"/>
      <c r="C44" s="7" t="s">
        <v>38</v>
      </c>
      <c r="D44" s="7"/>
      <c r="E44" s="7"/>
      <c r="F44" s="7"/>
      <c r="G44" s="7"/>
      <c r="H44" s="7"/>
      <c r="I44" s="7"/>
      <c r="J44" s="1"/>
      <c r="K44" s="1"/>
      <c r="L44" s="1"/>
      <c r="M44" s="1"/>
      <c r="N44" s="1"/>
      <c r="O44" s="1"/>
      <c r="P44" s="1"/>
      <c r="Q44" s="1"/>
      <c r="R44" s="1"/>
      <c r="S44" s="1"/>
      <c r="T44" s="1"/>
      <c r="U44" s="1"/>
      <c r="V44" s="1"/>
      <c r="W44" s="1"/>
      <c r="X44" s="1"/>
      <c r="Y44" s="1"/>
      <c r="Z44" s="1"/>
    </row>
    <row r="45" spans="1:26" ht="5.25" customHeight="1">
      <c r="A45" s="1"/>
      <c r="B45" s="1"/>
      <c r="C45" s="12"/>
      <c r="D45" s="12"/>
      <c r="E45" s="12"/>
      <c r="F45" s="12"/>
      <c r="G45" s="12"/>
      <c r="H45" s="12"/>
      <c r="I45" s="12"/>
      <c r="J45" s="1"/>
      <c r="K45" s="1"/>
      <c r="L45" s="1"/>
      <c r="M45" s="1"/>
      <c r="N45" s="1"/>
      <c r="O45" s="1"/>
      <c r="P45" s="1"/>
      <c r="Q45" s="1"/>
      <c r="R45" s="1"/>
      <c r="S45" s="1"/>
      <c r="T45" s="1"/>
      <c r="U45" s="1"/>
      <c r="V45" s="1"/>
      <c r="W45" s="1"/>
      <c r="X45" s="1"/>
      <c r="Y45" s="1"/>
      <c r="Z45" s="1"/>
    </row>
    <row r="46" spans="1:26" ht="24.75" customHeight="1">
      <c r="A46" s="129" t="s">
        <v>39</v>
      </c>
      <c r="B46" s="130"/>
      <c r="C46" s="130"/>
      <c r="D46" s="130"/>
      <c r="E46" s="130"/>
      <c r="F46" s="130"/>
      <c r="G46" s="130"/>
      <c r="H46" s="130"/>
      <c r="I46" s="130"/>
      <c r="J46" s="130"/>
      <c r="K46" s="130"/>
      <c r="L46" s="130"/>
      <c r="M46" s="130"/>
      <c r="N46" s="130"/>
      <c r="O46" s="130"/>
      <c r="P46" s="130"/>
      <c r="Q46" s="130"/>
      <c r="R46" s="130"/>
      <c r="S46" s="130"/>
      <c r="T46" s="131"/>
      <c r="U46" s="1"/>
      <c r="V46" s="1"/>
      <c r="W46" s="1"/>
      <c r="X46" s="1"/>
      <c r="Y46" s="1"/>
      <c r="Z46" s="1"/>
    </row>
    <row r="47" spans="1:26" ht="24.75" customHeight="1">
      <c r="A47" s="132"/>
      <c r="B47" s="116"/>
      <c r="C47" s="48" t="s">
        <v>40</v>
      </c>
      <c r="D47" s="133" t="s">
        <v>41</v>
      </c>
      <c r="E47" s="134"/>
      <c r="F47" s="135"/>
      <c r="G47" s="152" t="s">
        <v>42</v>
      </c>
      <c r="H47" s="116"/>
      <c r="I47" s="116"/>
      <c r="J47" s="116"/>
      <c r="K47" s="116"/>
      <c r="L47" s="140" t="s">
        <v>43</v>
      </c>
      <c r="M47" s="116"/>
      <c r="N47" s="116"/>
      <c r="O47" s="116"/>
      <c r="P47" s="116"/>
      <c r="Q47" s="116"/>
      <c r="R47" s="117"/>
      <c r="S47" s="136" t="s">
        <v>44</v>
      </c>
      <c r="T47" s="137"/>
      <c r="U47" s="1"/>
      <c r="V47" s="1"/>
      <c r="W47" s="1"/>
      <c r="X47" s="1"/>
      <c r="Y47" s="1"/>
      <c r="Z47" s="1"/>
    </row>
    <row r="48" spans="1:26" ht="24.75" customHeight="1">
      <c r="A48" s="176" t="s">
        <v>20</v>
      </c>
      <c r="B48" s="94" t="s">
        <v>45</v>
      </c>
      <c r="C48" s="162"/>
      <c r="D48" s="92"/>
      <c r="E48" s="93"/>
      <c r="F48" s="49" t="s">
        <v>46</v>
      </c>
      <c r="G48" s="153" t="s">
        <v>23</v>
      </c>
      <c r="H48" s="102"/>
      <c r="I48" s="50" t="s">
        <v>47</v>
      </c>
      <c r="J48" s="154" t="str">
        <f>C33</f>
        <v/>
      </c>
      <c r="K48" s="102"/>
      <c r="L48" s="141" t="s">
        <v>48</v>
      </c>
      <c r="M48" s="102"/>
      <c r="N48" s="102"/>
      <c r="O48" s="102"/>
      <c r="P48" s="102"/>
      <c r="Q48" s="102"/>
      <c r="R48" s="142"/>
      <c r="S48" s="145" t="s">
        <v>49</v>
      </c>
      <c r="T48" s="146"/>
      <c r="U48" s="1"/>
      <c r="V48" s="1"/>
      <c r="W48" s="1"/>
      <c r="X48" s="1"/>
      <c r="Y48" s="1"/>
      <c r="Z48" s="1"/>
    </row>
    <row r="49" spans="1:26" ht="24.75" customHeight="1">
      <c r="A49" s="177"/>
      <c r="B49" s="87"/>
      <c r="C49" s="139"/>
      <c r="D49" s="84"/>
      <c r="E49" s="85"/>
      <c r="F49" s="52" t="s">
        <v>50</v>
      </c>
      <c r="G49" s="86" t="s">
        <v>51</v>
      </c>
      <c r="H49" s="87"/>
      <c r="I49" s="87"/>
      <c r="J49" s="87"/>
      <c r="K49" s="87"/>
      <c r="L49" s="143"/>
      <c r="M49" s="87"/>
      <c r="N49" s="87"/>
      <c r="O49" s="87"/>
      <c r="P49" s="87"/>
      <c r="Q49" s="87"/>
      <c r="R49" s="144"/>
      <c r="S49" s="102"/>
      <c r="T49" s="146"/>
      <c r="U49" s="1"/>
      <c r="V49" s="1"/>
      <c r="W49" s="1"/>
      <c r="X49" s="1"/>
      <c r="Y49" s="1"/>
      <c r="Z49" s="1"/>
    </row>
    <row r="50" spans="1:26" ht="34.5" customHeight="1">
      <c r="A50" s="177"/>
      <c r="B50" s="138" t="s">
        <v>52</v>
      </c>
      <c r="C50" s="96"/>
      <c r="D50" s="88"/>
      <c r="E50" s="89"/>
      <c r="F50" s="53" t="s">
        <v>46</v>
      </c>
      <c r="G50" s="90" t="s">
        <v>23</v>
      </c>
      <c r="H50" s="91"/>
      <c r="I50" s="54" t="s">
        <v>47</v>
      </c>
      <c r="J50" s="98" t="str">
        <f>C33</f>
        <v/>
      </c>
      <c r="K50" s="91"/>
      <c r="L50" s="147" t="s">
        <v>53</v>
      </c>
      <c r="M50" s="91"/>
      <c r="N50" s="91"/>
      <c r="O50" s="91"/>
      <c r="P50" s="91"/>
      <c r="Q50" s="91"/>
      <c r="R50" s="148"/>
      <c r="S50" s="149" t="s">
        <v>54</v>
      </c>
      <c r="T50" s="150"/>
      <c r="U50" s="1"/>
      <c r="V50" s="1"/>
      <c r="W50" s="1"/>
      <c r="X50" s="1"/>
      <c r="Y50" s="1"/>
      <c r="Z50" s="1"/>
    </row>
    <row r="51" spans="1:26" ht="34.5" customHeight="1">
      <c r="A51" s="177"/>
      <c r="B51" s="102"/>
      <c r="C51" s="139"/>
      <c r="D51" s="92"/>
      <c r="E51" s="93"/>
      <c r="F51" s="49" t="s">
        <v>50</v>
      </c>
      <c r="G51" s="155" t="s">
        <v>51</v>
      </c>
      <c r="H51" s="102"/>
      <c r="I51" s="102"/>
      <c r="J51" s="102"/>
      <c r="K51" s="102"/>
      <c r="L51" s="100"/>
      <c r="M51" s="102"/>
      <c r="N51" s="102"/>
      <c r="O51" s="102"/>
      <c r="P51" s="102"/>
      <c r="Q51" s="102"/>
      <c r="R51" s="142"/>
      <c r="S51" s="143"/>
      <c r="T51" s="151"/>
      <c r="U51" s="1"/>
      <c r="V51" s="1"/>
      <c r="W51" s="1"/>
      <c r="X51" s="1"/>
      <c r="Y51" s="1"/>
      <c r="Z51" s="1"/>
    </row>
    <row r="52" spans="1:26" ht="24.75" customHeight="1">
      <c r="A52" s="177"/>
      <c r="B52" s="95" t="s">
        <v>55</v>
      </c>
      <c r="C52" s="96"/>
      <c r="D52" s="88"/>
      <c r="E52" s="89"/>
      <c r="F52" s="53" t="s">
        <v>46</v>
      </c>
      <c r="G52" s="90" t="s">
        <v>23</v>
      </c>
      <c r="H52" s="91"/>
      <c r="I52" s="54" t="s">
        <v>47</v>
      </c>
      <c r="J52" s="98" t="str">
        <f>IF($C$12="","",C12-1)</f>
        <v/>
      </c>
      <c r="K52" s="91"/>
      <c r="L52" s="147" t="s">
        <v>56</v>
      </c>
      <c r="M52" s="91"/>
      <c r="N52" s="91"/>
      <c r="O52" s="91"/>
      <c r="P52" s="91"/>
      <c r="Q52" s="91"/>
      <c r="R52" s="148"/>
      <c r="S52" s="149" t="s">
        <v>54</v>
      </c>
      <c r="T52" s="150"/>
      <c r="U52" s="1"/>
      <c r="V52" s="1"/>
      <c r="W52" s="1"/>
      <c r="X52" s="1"/>
      <c r="Y52" s="1"/>
      <c r="Z52" s="1"/>
    </row>
    <row r="53" spans="1:26" ht="24.75" customHeight="1">
      <c r="A53" s="177"/>
      <c r="B53" s="87"/>
      <c r="C53" s="97"/>
      <c r="D53" s="84"/>
      <c r="E53" s="85"/>
      <c r="F53" s="52" t="s">
        <v>50</v>
      </c>
      <c r="G53" s="86" t="s">
        <v>57</v>
      </c>
      <c r="H53" s="87"/>
      <c r="I53" s="87"/>
      <c r="J53" s="87"/>
      <c r="K53" s="87"/>
      <c r="L53" s="143"/>
      <c r="M53" s="87"/>
      <c r="N53" s="87"/>
      <c r="O53" s="87"/>
      <c r="P53" s="87"/>
      <c r="Q53" s="87"/>
      <c r="R53" s="144"/>
      <c r="S53" s="143"/>
      <c r="T53" s="151"/>
      <c r="U53" s="1"/>
      <c r="V53" s="1"/>
      <c r="W53" s="1"/>
      <c r="X53" s="1"/>
      <c r="Y53" s="1"/>
      <c r="Z53" s="1"/>
    </row>
    <row r="54" spans="1:26" ht="24.75" customHeight="1">
      <c r="A54" s="177"/>
      <c r="B54" s="163" t="s">
        <v>58</v>
      </c>
      <c r="C54" s="96"/>
      <c r="D54" s="88"/>
      <c r="E54" s="89"/>
      <c r="F54" s="53" t="s">
        <v>46</v>
      </c>
      <c r="G54" s="90" t="s">
        <v>23</v>
      </c>
      <c r="H54" s="91"/>
      <c r="I54" s="54" t="s">
        <v>47</v>
      </c>
      <c r="J54" s="98" t="str">
        <f>IF($C$12="","",C12-1)</f>
        <v/>
      </c>
      <c r="K54" s="91"/>
      <c r="L54" s="147" t="s">
        <v>59</v>
      </c>
      <c r="M54" s="91"/>
      <c r="N54" s="91"/>
      <c r="O54" s="91"/>
      <c r="P54" s="91"/>
      <c r="Q54" s="91"/>
      <c r="R54" s="148"/>
      <c r="S54" s="149" t="s">
        <v>54</v>
      </c>
      <c r="T54" s="150"/>
      <c r="U54" s="1"/>
      <c r="V54" s="1"/>
      <c r="W54" s="1"/>
      <c r="X54" s="1"/>
      <c r="Y54" s="1"/>
      <c r="Z54" s="1"/>
    </row>
    <row r="55" spans="1:26" ht="24.75" customHeight="1">
      <c r="A55" s="177"/>
      <c r="B55" s="151"/>
      <c r="C55" s="97"/>
      <c r="D55" s="84"/>
      <c r="E55" s="85"/>
      <c r="F55" s="52" t="s">
        <v>50</v>
      </c>
      <c r="G55" s="86" t="s">
        <v>57</v>
      </c>
      <c r="H55" s="87"/>
      <c r="I55" s="87"/>
      <c r="J55" s="87"/>
      <c r="K55" s="87"/>
      <c r="L55" s="143"/>
      <c r="M55" s="87"/>
      <c r="N55" s="87"/>
      <c r="O55" s="87"/>
      <c r="P55" s="87"/>
      <c r="Q55" s="87"/>
      <c r="R55" s="144"/>
      <c r="S55" s="143"/>
      <c r="T55" s="151"/>
      <c r="U55" s="1"/>
      <c r="V55" s="1"/>
      <c r="W55" s="1"/>
      <c r="X55" s="1"/>
      <c r="Y55" s="1"/>
      <c r="Z55" s="1"/>
    </row>
    <row r="56" spans="1:26" ht="28.5" customHeight="1">
      <c r="A56" s="177"/>
      <c r="B56" s="138" t="s">
        <v>60</v>
      </c>
      <c r="C56" s="96"/>
      <c r="D56" s="88"/>
      <c r="E56" s="89"/>
      <c r="F56" s="53" t="s">
        <v>46</v>
      </c>
      <c r="G56" s="90" t="s">
        <v>23</v>
      </c>
      <c r="H56" s="91"/>
      <c r="I56" s="54" t="s">
        <v>47</v>
      </c>
      <c r="J56" s="98" t="str">
        <f>IF($C$12="","",C12-1)</f>
        <v/>
      </c>
      <c r="K56" s="91"/>
      <c r="L56" s="147" t="s">
        <v>61</v>
      </c>
      <c r="M56" s="91"/>
      <c r="N56" s="91"/>
      <c r="O56" s="91"/>
      <c r="P56" s="91"/>
      <c r="Q56" s="91"/>
      <c r="R56" s="148"/>
      <c r="S56" s="149" t="s">
        <v>54</v>
      </c>
      <c r="T56" s="150"/>
      <c r="U56" s="1"/>
      <c r="V56" s="1" t="s">
        <v>62</v>
      </c>
      <c r="W56" s="1"/>
      <c r="X56" s="1"/>
      <c r="Y56" s="1"/>
      <c r="Z56" s="1"/>
    </row>
    <row r="57" spans="1:26" ht="31.5" customHeight="1">
      <c r="A57" s="177"/>
      <c r="B57" s="87"/>
      <c r="C57" s="97"/>
      <c r="D57" s="84"/>
      <c r="E57" s="85"/>
      <c r="F57" s="52" t="s">
        <v>50</v>
      </c>
      <c r="G57" s="86" t="s">
        <v>57</v>
      </c>
      <c r="H57" s="87"/>
      <c r="I57" s="87"/>
      <c r="J57" s="87"/>
      <c r="K57" s="87"/>
      <c r="L57" s="143"/>
      <c r="M57" s="87"/>
      <c r="N57" s="87"/>
      <c r="O57" s="87"/>
      <c r="P57" s="87"/>
      <c r="Q57" s="87"/>
      <c r="R57" s="144"/>
      <c r="S57" s="143"/>
      <c r="T57" s="151"/>
      <c r="U57" s="1"/>
      <c r="V57" s="1"/>
      <c r="W57" s="1"/>
      <c r="X57" s="1"/>
      <c r="Y57" s="1"/>
      <c r="Z57" s="1"/>
    </row>
    <row r="58" spans="1:26" ht="19.5" customHeight="1">
      <c r="A58" s="177"/>
      <c r="B58" s="138" t="s">
        <v>63</v>
      </c>
      <c r="C58" s="96"/>
      <c r="D58" s="55"/>
      <c r="E58" s="55"/>
      <c r="F58" s="53"/>
      <c r="G58" s="156" t="str">
        <f>C23</f>
        <v/>
      </c>
      <c r="H58" s="91"/>
      <c r="I58" s="54" t="s">
        <v>47</v>
      </c>
      <c r="J58" s="98" t="str">
        <f>C31</f>
        <v/>
      </c>
      <c r="K58" s="91"/>
      <c r="L58" s="147" t="s">
        <v>64</v>
      </c>
      <c r="M58" s="91"/>
      <c r="N58" s="91"/>
      <c r="O58" s="91"/>
      <c r="P58" s="91"/>
      <c r="Q58" s="91"/>
      <c r="R58" s="148"/>
      <c r="S58" s="196" t="s">
        <v>54</v>
      </c>
      <c r="T58" s="150"/>
      <c r="U58" s="1"/>
      <c r="V58" s="1"/>
      <c r="W58" s="1"/>
      <c r="X58" s="1"/>
      <c r="Y58" s="1"/>
      <c r="Z58" s="1"/>
    </row>
    <row r="59" spans="1:26" ht="19.5" customHeight="1">
      <c r="A59" s="177"/>
      <c r="B59" s="102"/>
      <c r="C59" s="167"/>
      <c r="D59" s="92"/>
      <c r="E59" s="93"/>
      <c r="F59" s="49" t="s">
        <v>46</v>
      </c>
      <c r="G59" s="155" t="s">
        <v>65</v>
      </c>
      <c r="H59" s="102"/>
      <c r="I59" s="102"/>
      <c r="J59" s="102"/>
      <c r="K59" s="102"/>
      <c r="L59" s="100"/>
      <c r="M59" s="102"/>
      <c r="N59" s="102"/>
      <c r="O59" s="102"/>
      <c r="P59" s="102"/>
      <c r="Q59" s="102"/>
      <c r="R59" s="142"/>
      <c r="S59" s="102"/>
      <c r="T59" s="146"/>
      <c r="U59" s="1"/>
      <c r="V59" s="1"/>
      <c r="W59" s="1"/>
      <c r="X59" s="1"/>
      <c r="Y59" s="1"/>
      <c r="Z59" s="1"/>
    </row>
    <row r="60" spans="1:26" ht="19.5" customHeight="1">
      <c r="A60" s="177"/>
      <c r="B60" s="102"/>
      <c r="C60" s="167"/>
      <c r="D60" s="92"/>
      <c r="E60" s="93"/>
      <c r="F60" s="49" t="s">
        <v>50</v>
      </c>
      <c r="G60" s="156" t="str">
        <f>C21</f>
        <v/>
      </c>
      <c r="H60" s="91"/>
      <c r="I60" s="54" t="s">
        <v>47</v>
      </c>
      <c r="J60" s="98" t="str">
        <f>C31</f>
        <v/>
      </c>
      <c r="K60" s="91"/>
      <c r="L60" s="100"/>
      <c r="M60" s="102"/>
      <c r="N60" s="102"/>
      <c r="O60" s="102"/>
      <c r="P60" s="102"/>
      <c r="Q60" s="102"/>
      <c r="R60" s="142"/>
      <c r="S60" s="102"/>
      <c r="T60" s="146"/>
      <c r="U60" s="1"/>
      <c r="V60" s="1"/>
      <c r="W60" s="1"/>
      <c r="X60" s="1"/>
      <c r="Y60" s="1"/>
      <c r="Z60" s="1"/>
    </row>
    <row r="61" spans="1:26" ht="19.5" customHeight="1">
      <c r="A61" s="178"/>
      <c r="B61" s="108"/>
      <c r="C61" s="168"/>
      <c r="D61" s="56"/>
      <c r="E61" s="56"/>
      <c r="F61" s="57"/>
      <c r="G61" s="164" t="s">
        <v>66</v>
      </c>
      <c r="H61" s="108"/>
      <c r="I61" s="108"/>
      <c r="J61" s="108"/>
      <c r="K61" s="108"/>
      <c r="L61" s="107"/>
      <c r="M61" s="108"/>
      <c r="N61" s="108"/>
      <c r="O61" s="108"/>
      <c r="P61" s="108"/>
      <c r="Q61" s="108"/>
      <c r="R61" s="109"/>
      <c r="S61" s="108"/>
      <c r="T61" s="166"/>
      <c r="U61" s="1"/>
      <c r="V61" s="1"/>
      <c r="W61" s="1"/>
      <c r="X61" s="1"/>
      <c r="Y61" s="1"/>
      <c r="Z61" s="1"/>
    </row>
    <row r="62" spans="1:26" ht="24.75" customHeight="1">
      <c r="A62" s="179" t="s">
        <v>21</v>
      </c>
      <c r="B62" s="174" t="s">
        <v>67</v>
      </c>
      <c r="C62" s="180"/>
      <c r="D62" s="158"/>
      <c r="E62" s="159"/>
      <c r="F62" s="58" t="s">
        <v>46</v>
      </c>
      <c r="G62" s="157" t="str">
        <f>C27</f>
        <v/>
      </c>
      <c r="H62" s="105"/>
      <c r="I62" s="59" t="s">
        <v>47</v>
      </c>
      <c r="J62" s="169" t="str">
        <f>C29</f>
        <v/>
      </c>
      <c r="K62" s="105"/>
      <c r="L62" s="197" t="s">
        <v>68</v>
      </c>
      <c r="M62" s="105"/>
      <c r="N62" s="105"/>
      <c r="O62" s="105"/>
      <c r="P62" s="105"/>
      <c r="Q62" s="105"/>
      <c r="R62" s="106"/>
      <c r="S62" s="149" t="s">
        <v>54</v>
      </c>
      <c r="T62" s="150"/>
      <c r="U62" s="1"/>
      <c r="V62" s="1"/>
      <c r="W62" s="1"/>
      <c r="X62" s="1"/>
      <c r="Y62" s="1"/>
      <c r="Z62" s="1"/>
    </row>
    <row r="63" spans="1:26" ht="24.75" customHeight="1">
      <c r="A63" s="177"/>
      <c r="B63" s="151"/>
      <c r="C63" s="97"/>
      <c r="D63" s="84"/>
      <c r="E63" s="85"/>
      <c r="F63" s="52" t="s">
        <v>50</v>
      </c>
      <c r="G63" s="86" t="s">
        <v>69</v>
      </c>
      <c r="H63" s="87"/>
      <c r="I63" s="87"/>
      <c r="J63" s="87"/>
      <c r="K63" s="87"/>
      <c r="L63" s="143"/>
      <c r="M63" s="87"/>
      <c r="N63" s="87"/>
      <c r="O63" s="87"/>
      <c r="P63" s="87"/>
      <c r="Q63" s="87"/>
      <c r="R63" s="144"/>
      <c r="S63" s="143"/>
      <c r="T63" s="151"/>
      <c r="U63" s="1"/>
      <c r="V63" s="1"/>
      <c r="W63" s="1"/>
      <c r="X63" s="1"/>
      <c r="Y63" s="1"/>
      <c r="Z63" s="1"/>
    </row>
    <row r="64" spans="1:26" ht="18" customHeight="1">
      <c r="A64" s="177"/>
      <c r="B64" s="165" t="s">
        <v>70</v>
      </c>
      <c r="C64" s="96"/>
      <c r="D64" s="55"/>
      <c r="E64" s="55"/>
      <c r="F64" s="53"/>
      <c r="G64" s="156" t="str">
        <f>C27</f>
        <v/>
      </c>
      <c r="H64" s="91"/>
      <c r="I64" s="54" t="s">
        <v>47</v>
      </c>
      <c r="J64" s="98" t="str">
        <f>C33</f>
        <v/>
      </c>
      <c r="K64" s="91"/>
      <c r="L64" s="147" t="s">
        <v>71</v>
      </c>
      <c r="M64" s="91"/>
      <c r="N64" s="91"/>
      <c r="O64" s="91"/>
      <c r="P64" s="91"/>
      <c r="Q64" s="91"/>
      <c r="R64" s="148"/>
      <c r="S64" s="198" t="s">
        <v>54</v>
      </c>
      <c r="T64" s="150"/>
      <c r="U64" s="1"/>
      <c r="V64" s="1"/>
      <c r="W64" s="1"/>
      <c r="X64" s="1"/>
      <c r="Y64" s="1"/>
      <c r="Z64" s="1"/>
    </row>
    <row r="65" spans="1:26" ht="18" customHeight="1">
      <c r="A65" s="177"/>
      <c r="B65" s="146"/>
      <c r="C65" s="167"/>
      <c r="D65" s="60"/>
      <c r="E65" s="60"/>
      <c r="F65" s="49"/>
      <c r="G65" s="170" t="s">
        <v>72</v>
      </c>
      <c r="H65" s="102"/>
      <c r="I65" s="102"/>
      <c r="J65" s="102"/>
      <c r="K65" s="102"/>
      <c r="L65" s="100"/>
      <c r="M65" s="102"/>
      <c r="N65" s="102"/>
      <c r="O65" s="102"/>
      <c r="P65" s="102"/>
      <c r="Q65" s="102"/>
      <c r="R65" s="142"/>
      <c r="S65" s="102"/>
      <c r="T65" s="146"/>
      <c r="U65" s="1"/>
      <c r="V65" s="1"/>
      <c r="W65" s="1"/>
      <c r="X65" s="1"/>
      <c r="Y65" s="1"/>
      <c r="Z65" s="1"/>
    </row>
    <row r="66" spans="1:26" ht="18" customHeight="1">
      <c r="A66" s="177"/>
      <c r="B66" s="146"/>
      <c r="C66" s="167"/>
      <c r="D66" s="92"/>
      <c r="E66" s="93"/>
      <c r="F66" s="49" t="s">
        <v>46</v>
      </c>
      <c r="G66" s="156" t="str">
        <f>C25</f>
        <v/>
      </c>
      <c r="H66" s="91"/>
      <c r="I66" s="54" t="s">
        <v>47</v>
      </c>
      <c r="J66" s="98" t="str">
        <f>C33</f>
        <v/>
      </c>
      <c r="K66" s="91"/>
      <c r="L66" s="100"/>
      <c r="M66" s="102"/>
      <c r="N66" s="102"/>
      <c r="O66" s="102"/>
      <c r="P66" s="102"/>
      <c r="Q66" s="102"/>
      <c r="R66" s="142"/>
      <c r="S66" s="102"/>
      <c r="T66" s="146"/>
      <c r="U66" s="1"/>
      <c r="V66" s="1"/>
      <c r="W66" s="1"/>
      <c r="X66" s="1"/>
      <c r="Y66" s="1"/>
      <c r="Z66" s="1"/>
    </row>
    <row r="67" spans="1:26" ht="18" customHeight="1">
      <c r="A67" s="177"/>
      <c r="B67" s="146"/>
      <c r="C67" s="167"/>
      <c r="D67" s="92"/>
      <c r="E67" s="93"/>
      <c r="F67" s="49" t="s">
        <v>50</v>
      </c>
      <c r="G67" s="170" t="s">
        <v>74</v>
      </c>
      <c r="H67" s="102"/>
      <c r="I67" s="102"/>
      <c r="J67" s="102"/>
      <c r="K67" s="102"/>
      <c r="L67" s="100"/>
      <c r="M67" s="102"/>
      <c r="N67" s="102"/>
      <c r="O67" s="102"/>
      <c r="P67" s="102"/>
      <c r="Q67" s="102"/>
      <c r="R67" s="142"/>
      <c r="S67" s="102"/>
      <c r="T67" s="146"/>
      <c r="U67" s="1"/>
      <c r="V67" s="1"/>
      <c r="W67" s="1"/>
      <c r="X67" s="1"/>
      <c r="Y67" s="1"/>
      <c r="Z67" s="1"/>
    </row>
    <row r="68" spans="1:26" ht="19.5" customHeight="1">
      <c r="A68" s="177"/>
      <c r="B68" s="146"/>
      <c r="C68" s="167"/>
      <c r="D68" s="60"/>
      <c r="E68" s="60"/>
      <c r="F68" s="49"/>
      <c r="G68" s="156" t="str">
        <f>C21</f>
        <v/>
      </c>
      <c r="H68" s="91"/>
      <c r="I68" s="54" t="s">
        <v>47</v>
      </c>
      <c r="J68" s="98" t="str">
        <f>C33</f>
        <v/>
      </c>
      <c r="K68" s="91"/>
      <c r="L68" s="100"/>
      <c r="M68" s="102"/>
      <c r="N68" s="102"/>
      <c r="O68" s="102"/>
      <c r="P68" s="102"/>
      <c r="Q68" s="102"/>
      <c r="R68" s="142"/>
      <c r="S68" s="102"/>
      <c r="T68" s="146"/>
      <c r="U68" s="1"/>
      <c r="V68" s="1"/>
      <c r="W68" s="1"/>
      <c r="X68" s="1"/>
      <c r="Y68" s="1"/>
      <c r="Z68" s="1"/>
    </row>
    <row r="69" spans="1:26" ht="21.75" customHeight="1">
      <c r="A69" s="178"/>
      <c r="B69" s="166"/>
      <c r="C69" s="168"/>
      <c r="D69" s="56"/>
      <c r="E69" s="56"/>
      <c r="F69" s="57"/>
      <c r="G69" s="171" t="s">
        <v>76</v>
      </c>
      <c r="H69" s="108"/>
      <c r="I69" s="108"/>
      <c r="J69" s="108"/>
      <c r="K69" s="108"/>
      <c r="L69" s="107"/>
      <c r="M69" s="108"/>
      <c r="N69" s="108"/>
      <c r="O69" s="108"/>
      <c r="P69" s="108"/>
      <c r="Q69" s="108"/>
      <c r="R69" s="109"/>
      <c r="S69" s="108"/>
      <c r="T69" s="166"/>
      <c r="U69" s="1"/>
      <c r="V69" s="1"/>
      <c r="W69" s="1"/>
      <c r="X69" s="4"/>
      <c r="Y69" s="1"/>
      <c r="Z69" s="1"/>
    </row>
    <row r="70" spans="1:26" ht="18" customHeight="1">
      <c r="A70" s="181" t="s">
        <v>22</v>
      </c>
      <c r="B70" s="175" t="s">
        <v>78</v>
      </c>
      <c r="C70" s="180"/>
      <c r="D70" s="160" t="s">
        <v>79</v>
      </c>
      <c r="E70" s="61"/>
      <c r="F70" s="58" t="s">
        <v>46</v>
      </c>
      <c r="G70" s="157" t="str">
        <f>C27</f>
        <v/>
      </c>
      <c r="H70" s="105"/>
      <c r="I70" s="59" t="s">
        <v>47</v>
      </c>
      <c r="J70" s="169" t="str">
        <f>C37</f>
        <v/>
      </c>
      <c r="K70" s="105"/>
      <c r="L70" s="197" t="s">
        <v>80</v>
      </c>
      <c r="M70" s="105"/>
      <c r="N70" s="105"/>
      <c r="O70" s="105"/>
      <c r="P70" s="105"/>
      <c r="Q70" s="105"/>
      <c r="R70" s="106"/>
      <c r="S70" s="149" t="s">
        <v>54</v>
      </c>
      <c r="T70" s="150"/>
      <c r="U70" s="1"/>
      <c r="V70" s="1"/>
      <c r="W70" s="1"/>
      <c r="X70" s="1"/>
      <c r="Y70" s="1"/>
      <c r="Z70" s="1"/>
    </row>
    <row r="71" spans="1:26" ht="18" customHeight="1">
      <c r="A71" s="177"/>
      <c r="B71" s="146"/>
      <c r="C71" s="184"/>
      <c r="D71" s="161"/>
      <c r="E71" s="62"/>
      <c r="F71" s="63" t="s">
        <v>50</v>
      </c>
      <c r="G71" s="155" t="s">
        <v>82</v>
      </c>
      <c r="H71" s="102"/>
      <c r="I71" s="102"/>
      <c r="J71" s="102"/>
      <c r="K71" s="142"/>
      <c r="L71" s="100"/>
      <c r="M71" s="102"/>
      <c r="N71" s="102"/>
      <c r="O71" s="102"/>
      <c r="P71" s="102"/>
      <c r="Q71" s="102"/>
      <c r="R71" s="142"/>
      <c r="S71" s="100"/>
      <c r="T71" s="146"/>
      <c r="U71" s="1"/>
      <c r="V71" s="1"/>
      <c r="W71" s="1"/>
      <c r="X71" s="1"/>
      <c r="Y71" s="1"/>
      <c r="Z71" s="1"/>
    </row>
    <row r="72" spans="1:26" ht="18" customHeight="1">
      <c r="A72" s="177"/>
      <c r="B72" s="146"/>
      <c r="C72" s="162"/>
      <c r="D72" s="201" t="s">
        <v>83</v>
      </c>
      <c r="E72" s="64"/>
      <c r="F72" s="49" t="s">
        <v>46</v>
      </c>
      <c r="G72" s="199"/>
      <c r="H72" s="102"/>
      <c r="I72" s="102"/>
      <c r="J72" s="102"/>
      <c r="K72" s="142"/>
      <c r="L72" s="100"/>
      <c r="M72" s="102"/>
      <c r="N72" s="102"/>
      <c r="O72" s="102"/>
      <c r="P72" s="102"/>
      <c r="Q72" s="102"/>
      <c r="R72" s="142"/>
      <c r="S72" s="100"/>
      <c r="T72" s="146"/>
      <c r="U72" s="1"/>
      <c r="V72" s="1"/>
      <c r="W72" s="1"/>
      <c r="X72" s="1"/>
      <c r="Y72" s="1"/>
      <c r="Z72" s="1"/>
    </row>
    <row r="73" spans="1:26" ht="18" customHeight="1">
      <c r="A73" s="177"/>
      <c r="B73" s="146"/>
      <c r="C73" s="97"/>
      <c r="D73" s="202"/>
      <c r="E73" s="65"/>
      <c r="F73" s="52" t="s">
        <v>50</v>
      </c>
      <c r="G73" s="199"/>
      <c r="H73" s="102"/>
      <c r="I73" s="102"/>
      <c r="J73" s="102"/>
      <c r="K73" s="142"/>
      <c r="L73" s="100"/>
      <c r="M73" s="102"/>
      <c r="N73" s="102"/>
      <c r="O73" s="102"/>
      <c r="P73" s="102"/>
      <c r="Q73" s="102"/>
      <c r="R73" s="142"/>
      <c r="S73" s="100"/>
      <c r="T73" s="146"/>
      <c r="U73" s="1"/>
      <c r="V73" s="1"/>
      <c r="W73" s="1"/>
      <c r="X73" s="1"/>
      <c r="Y73" s="1"/>
      <c r="Z73" s="1"/>
    </row>
    <row r="74" spans="1:26" ht="36" customHeight="1">
      <c r="A74" s="177"/>
      <c r="B74" s="151"/>
      <c r="C74" s="66" t="s">
        <v>84</v>
      </c>
      <c r="D74" s="203"/>
      <c r="E74" s="204"/>
      <c r="F74" s="205"/>
      <c r="G74" s="200"/>
      <c r="H74" s="87"/>
      <c r="I74" s="87"/>
      <c r="J74" s="87"/>
      <c r="K74" s="144"/>
      <c r="L74" s="143"/>
      <c r="M74" s="87"/>
      <c r="N74" s="87"/>
      <c r="O74" s="87"/>
      <c r="P74" s="87"/>
      <c r="Q74" s="87"/>
      <c r="R74" s="144"/>
      <c r="S74" s="143"/>
      <c r="T74" s="151"/>
      <c r="U74" s="1"/>
      <c r="V74" s="1"/>
      <c r="W74" s="1"/>
      <c r="X74" s="1"/>
      <c r="Y74" s="1"/>
      <c r="Z74" s="1"/>
    </row>
    <row r="75" spans="1:26" ht="34.5" customHeight="1">
      <c r="A75" s="177"/>
      <c r="B75" s="165" t="s">
        <v>85</v>
      </c>
      <c r="C75" s="96"/>
      <c r="D75" s="88"/>
      <c r="E75" s="89"/>
      <c r="F75" s="53" t="s">
        <v>46</v>
      </c>
      <c r="G75" s="156" t="str">
        <f>C27</f>
        <v/>
      </c>
      <c r="H75" s="91"/>
      <c r="I75" s="54" t="s">
        <v>47</v>
      </c>
      <c r="J75" s="98" t="str">
        <f>C39</f>
        <v/>
      </c>
      <c r="K75" s="91"/>
      <c r="L75" s="147" t="s">
        <v>86</v>
      </c>
      <c r="M75" s="91"/>
      <c r="N75" s="91"/>
      <c r="O75" s="91"/>
      <c r="P75" s="91"/>
      <c r="Q75" s="91"/>
      <c r="R75" s="148"/>
      <c r="S75" s="147" t="s">
        <v>87</v>
      </c>
      <c r="T75" s="150"/>
      <c r="U75" s="1"/>
      <c r="V75" s="1"/>
      <c r="W75" s="1"/>
      <c r="X75" s="1"/>
      <c r="Y75" s="1"/>
      <c r="Z75" s="1"/>
    </row>
    <row r="76" spans="1:26" ht="34.5" customHeight="1">
      <c r="A76" s="177"/>
      <c r="B76" s="151"/>
      <c r="C76" s="97"/>
      <c r="D76" s="84"/>
      <c r="E76" s="85"/>
      <c r="F76" s="52" t="s">
        <v>50</v>
      </c>
      <c r="G76" s="172" t="s">
        <v>88</v>
      </c>
      <c r="H76" s="87"/>
      <c r="I76" s="87"/>
      <c r="J76" s="87"/>
      <c r="K76" s="87"/>
      <c r="L76" s="143"/>
      <c r="M76" s="87"/>
      <c r="N76" s="87"/>
      <c r="O76" s="87"/>
      <c r="P76" s="87"/>
      <c r="Q76" s="87"/>
      <c r="R76" s="144"/>
      <c r="S76" s="143"/>
      <c r="T76" s="151"/>
      <c r="U76" s="1"/>
      <c r="V76" s="1"/>
      <c r="W76" s="1"/>
      <c r="X76" s="1"/>
      <c r="Y76" s="1"/>
      <c r="Z76" s="1"/>
    </row>
    <row r="77" spans="1:26" ht="27.75" customHeight="1">
      <c r="A77" s="177"/>
      <c r="B77" s="185" t="s">
        <v>89</v>
      </c>
      <c r="C77" s="96"/>
      <c r="D77" s="88"/>
      <c r="E77" s="89"/>
      <c r="F77" s="53" t="s">
        <v>46</v>
      </c>
      <c r="G77" s="156" t="str">
        <f>C27</f>
        <v/>
      </c>
      <c r="H77" s="91"/>
      <c r="I77" s="54" t="s">
        <v>47</v>
      </c>
      <c r="J77" s="98" t="str">
        <f>C39</f>
        <v/>
      </c>
      <c r="K77" s="91"/>
      <c r="L77" s="147" t="s">
        <v>90</v>
      </c>
      <c r="M77" s="91"/>
      <c r="N77" s="91"/>
      <c r="O77" s="91"/>
      <c r="P77" s="91"/>
      <c r="Q77" s="91"/>
      <c r="R77" s="148"/>
      <c r="S77" s="149" t="s">
        <v>54</v>
      </c>
      <c r="T77" s="150"/>
      <c r="U77" s="1"/>
      <c r="V77" s="1"/>
      <c r="W77" s="1"/>
      <c r="X77" s="1"/>
      <c r="Y77" s="1"/>
      <c r="Z77" s="1"/>
    </row>
    <row r="78" spans="1:26" ht="27.75" customHeight="1">
      <c r="A78" s="177"/>
      <c r="B78" s="151"/>
      <c r="C78" s="139"/>
      <c r="D78" s="92"/>
      <c r="E78" s="93"/>
      <c r="F78" s="52" t="s">
        <v>50</v>
      </c>
      <c r="G78" s="172" t="s">
        <v>88</v>
      </c>
      <c r="H78" s="87"/>
      <c r="I78" s="87"/>
      <c r="J78" s="87"/>
      <c r="K78" s="87"/>
      <c r="L78" s="143"/>
      <c r="M78" s="87"/>
      <c r="N78" s="87"/>
      <c r="O78" s="87"/>
      <c r="P78" s="87"/>
      <c r="Q78" s="87"/>
      <c r="R78" s="144"/>
      <c r="S78" s="143"/>
      <c r="T78" s="151"/>
      <c r="U78" s="1"/>
      <c r="V78" s="1"/>
      <c r="W78" s="1"/>
      <c r="X78" s="1"/>
      <c r="Y78" s="1"/>
      <c r="Z78" s="1"/>
    </row>
    <row r="79" spans="1:26" ht="24.75" customHeight="1">
      <c r="A79" s="177"/>
      <c r="B79" s="186" t="s">
        <v>91</v>
      </c>
      <c r="C79" s="96"/>
      <c r="D79" s="88"/>
      <c r="E79" s="89"/>
      <c r="F79" s="49" t="s">
        <v>46</v>
      </c>
      <c r="G79" s="173" t="str">
        <f>C27</f>
        <v/>
      </c>
      <c r="H79" s="102"/>
      <c r="I79" s="50" t="s">
        <v>47</v>
      </c>
      <c r="J79" s="154" t="str">
        <f>C35</f>
        <v/>
      </c>
      <c r="K79" s="102"/>
      <c r="L79" s="141" t="s">
        <v>92</v>
      </c>
      <c r="M79" s="102"/>
      <c r="N79" s="102"/>
      <c r="O79" s="102"/>
      <c r="P79" s="102"/>
      <c r="Q79" s="102"/>
      <c r="R79" s="142"/>
      <c r="S79" s="149" t="s">
        <v>54</v>
      </c>
      <c r="T79" s="150"/>
      <c r="U79" s="1"/>
      <c r="V79" s="1"/>
      <c r="W79" s="1"/>
      <c r="X79" s="1"/>
      <c r="Y79" s="1"/>
      <c r="Z79" s="1"/>
    </row>
    <row r="80" spans="1:26" ht="24.75" customHeight="1">
      <c r="A80" s="177"/>
      <c r="B80" s="151"/>
      <c r="C80" s="97"/>
      <c r="D80" s="84"/>
      <c r="E80" s="85"/>
      <c r="F80" s="52" t="s">
        <v>50</v>
      </c>
      <c r="G80" s="86" t="s">
        <v>93</v>
      </c>
      <c r="H80" s="87"/>
      <c r="I80" s="87"/>
      <c r="J80" s="87"/>
      <c r="K80" s="87"/>
      <c r="L80" s="143"/>
      <c r="M80" s="87"/>
      <c r="N80" s="87"/>
      <c r="O80" s="87"/>
      <c r="P80" s="87"/>
      <c r="Q80" s="87"/>
      <c r="R80" s="144"/>
      <c r="S80" s="143"/>
      <c r="T80" s="151"/>
      <c r="U80" s="1"/>
      <c r="V80" s="1"/>
      <c r="W80" s="1"/>
      <c r="X80" s="1"/>
      <c r="Y80" s="1"/>
      <c r="Z80" s="1"/>
    </row>
    <row r="81" spans="1:26" ht="45.75" customHeight="1">
      <c r="A81" s="177"/>
      <c r="B81" s="187" t="s">
        <v>94</v>
      </c>
      <c r="C81" s="96"/>
      <c r="D81" s="88"/>
      <c r="E81" s="89"/>
      <c r="F81" s="53" t="s">
        <v>46</v>
      </c>
      <c r="G81" s="156" t="str">
        <f>C27</f>
        <v/>
      </c>
      <c r="H81" s="91"/>
      <c r="I81" s="54" t="s">
        <v>47</v>
      </c>
      <c r="J81" s="154" t="str">
        <f>V41</f>
        <v/>
      </c>
      <c r="K81" s="102"/>
      <c r="L81" s="206" t="s">
        <v>95</v>
      </c>
      <c r="M81" s="91"/>
      <c r="N81" s="91"/>
      <c r="O81" s="91"/>
      <c r="P81" s="91"/>
      <c r="Q81" s="91"/>
      <c r="R81" s="148"/>
      <c r="S81" s="149" t="s">
        <v>54</v>
      </c>
      <c r="T81" s="150"/>
      <c r="U81" s="1"/>
      <c r="V81" s="1"/>
      <c r="W81" s="1"/>
      <c r="X81" s="1"/>
      <c r="Y81" s="1"/>
      <c r="Z81" s="1"/>
    </row>
    <row r="82" spans="1:26" ht="39.75" customHeight="1">
      <c r="A82" s="177"/>
      <c r="B82" s="151"/>
      <c r="C82" s="97"/>
      <c r="D82" s="84"/>
      <c r="E82" s="85"/>
      <c r="F82" s="52" t="s">
        <v>50</v>
      </c>
      <c r="G82" s="172" t="s">
        <v>97</v>
      </c>
      <c r="H82" s="87"/>
      <c r="I82" s="87"/>
      <c r="J82" s="87"/>
      <c r="K82" s="87"/>
      <c r="L82" s="143"/>
      <c r="M82" s="87"/>
      <c r="N82" s="87"/>
      <c r="O82" s="87"/>
      <c r="P82" s="87"/>
      <c r="Q82" s="87"/>
      <c r="R82" s="144"/>
      <c r="S82" s="143"/>
      <c r="T82" s="151"/>
      <c r="U82" s="1"/>
      <c r="V82" s="1"/>
      <c r="W82" s="1"/>
      <c r="X82" s="1"/>
      <c r="Y82" s="1"/>
      <c r="Z82" s="1"/>
    </row>
    <row r="83" spans="1:26" ht="30" customHeight="1">
      <c r="A83" s="177"/>
      <c r="B83" s="187" t="s">
        <v>98</v>
      </c>
      <c r="C83" s="96"/>
      <c r="D83" s="88"/>
      <c r="E83" s="89"/>
      <c r="F83" s="53" t="s">
        <v>46</v>
      </c>
      <c r="G83" s="156" t="str">
        <f>C27</f>
        <v/>
      </c>
      <c r="H83" s="91"/>
      <c r="I83" s="54" t="s">
        <v>47</v>
      </c>
      <c r="J83" s="98" t="str">
        <f>C41</f>
        <v/>
      </c>
      <c r="K83" s="91"/>
      <c r="L83" s="147" t="s">
        <v>99</v>
      </c>
      <c r="M83" s="91"/>
      <c r="N83" s="91"/>
      <c r="O83" s="91"/>
      <c r="P83" s="91"/>
      <c r="Q83" s="91"/>
      <c r="R83" s="148"/>
      <c r="S83" s="196" t="s">
        <v>100</v>
      </c>
      <c r="T83" s="150"/>
      <c r="U83" s="1"/>
      <c r="V83" s="1"/>
      <c r="W83" s="1"/>
      <c r="X83" s="1"/>
      <c r="Y83" s="1"/>
      <c r="Z83" s="1"/>
    </row>
    <row r="84" spans="1:26" ht="29.25" customHeight="1">
      <c r="A84" s="177"/>
      <c r="B84" s="151"/>
      <c r="C84" s="97"/>
      <c r="D84" s="84"/>
      <c r="E84" s="85"/>
      <c r="F84" s="52" t="s">
        <v>50</v>
      </c>
      <c r="G84" s="172" t="s">
        <v>102</v>
      </c>
      <c r="H84" s="87"/>
      <c r="I84" s="87"/>
      <c r="J84" s="87"/>
      <c r="K84" s="87"/>
      <c r="L84" s="143"/>
      <c r="M84" s="87"/>
      <c r="N84" s="87"/>
      <c r="O84" s="87"/>
      <c r="P84" s="87"/>
      <c r="Q84" s="87"/>
      <c r="R84" s="144"/>
      <c r="S84" s="87"/>
      <c r="T84" s="151"/>
      <c r="U84" s="1"/>
      <c r="V84" s="1"/>
      <c r="W84" s="1"/>
      <c r="X84" s="1"/>
      <c r="Y84" s="1"/>
      <c r="Z84" s="1"/>
    </row>
    <row r="85" spans="1:26" ht="15" customHeight="1">
      <c r="A85" s="177"/>
      <c r="B85" s="188" t="s">
        <v>103</v>
      </c>
      <c r="C85" s="96"/>
      <c r="D85" s="88"/>
      <c r="E85" s="89"/>
      <c r="F85" s="53" t="s">
        <v>46</v>
      </c>
      <c r="G85" s="156" t="str">
        <f>C27</f>
        <v/>
      </c>
      <c r="H85" s="91"/>
      <c r="I85" s="54"/>
      <c r="J85" s="98" t="str">
        <f>C39</f>
        <v/>
      </c>
      <c r="K85" s="91"/>
      <c r="L85" s="207" t="s">
        <v>104</v>
      </c>
      <c r="M85" s="91"/>
      <c r="N85" s="91"/>
      <c r="O85" s="91"/>
      <c r="P85" s="91"/>
      <c r="Q85" s="91"/>
      <c r="R85" s="148"/>
      <c r="S85" s="207" t="s">
        <v>106</v>
      </c>
      <c r="T85" s="150"/>
      <c r="U85" s="1"/>
      <c r="V85" s="1"/>
      <c r="W85" s="1"/>
      <c r="X85" s="1"/>
      <c r="Y85" s="1"/>
      <c r="Z85" s="1"/>
    </row>
    <row r="86" spans="1:26" ht="15" customHeight="1">
      <c r="A86" s="177"/>
      <c r="B86" s="189"/>
      <c r="C86" s="167"/>
      <c r="D86" s="68"/>
      <c r="E86" s="60"/>
      <c r="F86" s="49" t="s">
        <v>50</v>
      </c>
      <c r="G86" s="67"/>
      <c r="I86" s="50" t="s">
        <v>47</v>
      </c>
      <c r="J86" s="51"/>
      <c r="L86" s="100"/>
      <c r="M86" s="102"/>
      <c r="N86" s="102"/>
      <c r="O86" s="102"/>
      <c r="P86" s="102"/>
      <c r="Q86" s="102"/>
      <c r="R86" s="142"/>
      <c r="S86" s="100"/>
      <c r="T86" s="146"/>
      <c r="U86" s="1"/>
      <c r="V86" s="1"/>
      <c r="W86" s="1"/>
      <c r="X86" s="1"/>
      <c r="Y86" s="1"/>
      <c r="Z86" s="1"/>
    </row>
    <row r="87" spans="1:26" ht="15" customHeight="1">
      <c r="A87" s="177"/>
      <c r="B87" s="189"/>
      <c r="C87" s="167"/>
      <c r="D87" s="68"/>
      <c r="E87" s="60"/>
      <c r="F87" s="49" t="s">
        <v>46</v>
      </c>
      <c r="G87" s="67"/>
      <c r="I87" s="50"/>
      <c r="J87" s="51"/>
      <c r="L87" s="100"/>
      <c r="M87" s="102"/>
      <c r="N87" s="102"/>
      <c r="O87" s="102"/>
      <c r="P87" s="102"/>
      <c r="Q87" s="102"/>
      <c r="R87" s="142"/>
      <c r="S87" s="100"/>
      <c r="T87" s="146"/>
      <c r="U87" s="1"/>
      <c r="V87" s="1"/>
      <c r="W87" s="1"/>
      <c r="X87" s="1"/>
      <c r="Y87" s="1"/>
      <c r="Z87" s="1"/>
    </row>
    <row r="88" spans="1:26" ht="15" customHeight="1">
      <c r="A88" s="177"/>
      <c r="B88" s="189"/>
      <c r="C88" s="97"/>
      <c r="D88" s="84"/>
      <c r="E88" s="85"/>
      <c r="F88" s="52" t="s">
        <v>50</v>
      </c>
      <c r="G88" s="170"/>
      <c r="H88" s="102"/>
      <c r="I88" s="102"/>
      <c r="J88" s="102"/>
      <c r="K88" s="142"/>
      <c r="L88" s="100"/>
      <c r="M88" s="102"/>
      <c r="N88" s="102"/>
      <c r="O88" s="102"/>
      <c r="P88" s="102"/>
      <c r="Q88" s="102"/>
      <c r="R88" s="142"/>
      <c r="S88" s="100"/>
      <c r="T88" s="146"/>
      <c r="U88" s="1"/>
      <c r="V88" s="1"/>
      <c r="W88" s="1"/>
      <c r="X88" s="1"/>
      <c r="Y88" s="1"/>
      <c r="Z88" s="1"/>
    </row>
    <row r="89" spans="1:26" ht="15" customHeight="1">
      <c r="A89" s="177"/>
      <c r="B89" s="189"/>
      <c r="C89" s="96"/>
      <c r="D89" s="88"/>
      <c r="E89" s="89"/>
      <c r="F89" s="53" t="s">
        <v>46</v>
      </c>
      <c r="G89" s="173" t="str">
        <f>C27</f>
        <v/>
      </c>
      <c r="H89" s="102"/>
      <c r="I89" s="50"/>
      <c r="J89" s="154" t="str">
        <f>C37</f>
        <v/>
      </c>
      <c r="K89" s="102"/>
      <c r="L89" s="100"/>
      <c r="M89" s="102"/>
      <c r="N89" s="102"/>
      <c r="O89" s="102"/>
      <c r="P89" s="102"/>
      <c r="Q89" s="102"/>
      <c r="R89" s="142"/>
      <c r="S89" s="100"/>
      <c r="T89" s="146"/>
      <c r="U89" s="1"/>
      <c r="V89" s="1"/>
      <c r="W89" s="1"/>
      <c r="X89" s="1"/>
      <c r="Y89" s="1"/>
      <c r="Z89" s="1"/>
    </row>
    <row r="90" spans="1:26" ht="15" customHeight="1">
      <c r="A90" s="182"/>
      <c r="B90" s="190"/>
      <c r="C90" s="183"/>
      <c r="D90" s="211"/>
      <c r="E90" s="212"/>
      <c r="F90" s="69" t="s">
        <v>50</v>
      </c>
      <c r="G90" s="193" t="s">
        <v>88</v>
      </c>
      <c r="H90" s="194"/>
      <c r="I90" s="194"/>
      <c r="J90" s="194"/>
      <c r="K90" s="194"/>
      <c r="L90" s="208"/>
      <c r="M90" s="194"/>
      <c r="N90" s="194"/>
      <c r="O90" s="194"/>
      <c r="P90" s="194"/>
      <c r="Q90" s="194"/>
      <c r="R90" s="209"/>
      <c r="S90" s="208"/>
      <c r="T90" s="210"/>
      <c r="U90" s="1"/>
      <c r="V90" s="1"/>
      <c r="W90" s="1"/>
      <c r="X90" s="1"/>
      <c r="Y90" s="1"/>
      <c r="Z90" s="1"/>
    </row>
    <row r="91" spans="1:26" ht="9.75" customHeight="1">
      <c r="A91" s="1"/>
      <c r="D91" s="5"/>
      <c r="E91" s="5"/>
      <c r="F91" s="5"/>
      <c r="G91" s="50"/>
      <c r="H91" s="50"/>
      <c r="I91" s="70"/>
      <c r="J91" s="71"/>
      <c r="K91" s="71"/>
      <c r="L91" s="71"/>
      <c r="M91" s="71"/>
      <c r="N91" s="72"/>
      <c r="O91" s="72"/>
      <c r="P91" s="72"/>
      <c r="Q91" s="72"/>
      <c r="R91" s="72"/>
      <c r="S91" s="73"/>
      <c r="T91" s="73"/>
      <c r="U91" s="1"/>
      <c r="V91" s="1"/>
      <c r="W91" s="1"/>
      <c r="X91" s="1"/>
      <c r="Y91" s="1"/>
      <c r="Z91" s="1"/>
    </row>
    <row r="92" spans="1:26" ht="14.25" customHeight="1">
      <c r="A92" s="195" t="s">
        <v>107</v>
      </c>
      <c r="B92" s="102"/>
      <c r="C92" s="102"/>
      <c r="D92" s="102"/>
      <c r="E92" s="102"/>
      <c r="F92" s="102"/>
      <c r="G92" s="102"/>
      <c r="H92" s="102"/>
      <c r="I92" s="102"/>
      <c r="J92" s="102"/>
      <c r="K92" s="102"/>
      <c r="L92" s="102"/>
      <c r="M92" s="102"/>
      <c r="N92" s="102"/>
      <c r="O92" s="102"/>
      <c r="P92" s="102"/>
      <c r="Q92" s="102"/>
      <c r="R92" s="102"/>
      <c r="S92" s="102"/>
      <c r="T92" s="102"/>
      <c r="U92" s="1"/>
      <c r="V92" s="1"/>
      <c r="W92" s="1"/>
      <c r="X92" s="1"/>
      <c r="Y92" s="1"/>
      <c r="Z92" s="1"/>
    </row>
    <row r="93" spans="1:26" ht="18" customHeight="1">
      <c r="A93" s="74"/>
      <c r="B93" s="74"/>
      <c r="C93" s="74"/>
      <c r="D93" s="74"/>
      <c r="E93" s="74"/>
      <c r="F93" s="74"/>
      <c r="G93" s="74"/>
      <c r="H93" s="74"/>
      <c r="I93" s="74"/>
      <c r="J93" s="74"/>
      <c r="K93" s="74"/>
      <c r="L93" s="74"/>
      <c r="M93" s="74"/>
      <c r="N93" s="74"/>
      <c r="O93" s="1"/>
      <c r="P93" s="1"/>
      <c r="Q93" s="1"/>
      <c r="R93" s="74"/>
      <c r="S93" s="154" t="str">
        <f>C41</f>
        <v/>
      </c>
      <c r="T93" s="102"/>
      <c r="U93" s="1"/>
      <c r="V93" s="1"/>
      <c r="W93" s="1"/>
      <c r="X93" s="1"/>
      <c r="Y93" s="1"/>
      <c r="Z93" s="1"/>
    </row>
    <row r="94" spans="1:26" ht="19.5" customHeight="1">
      <c r="A94" s="1"/>
      <c r="C94" s="75" t="s">
        <v>23</v>
      </c>
      <c r="D94" s="76" t="s">
        <v>27</v>
      </c>
      <c r="E94" s="154" t="str">
        <f>IF(C12="","",C12)</f>
        <v/>
      </c>
      <c r="F94" s="102"/>
      <c r="G94" s="77" t="s">
        <v>30</v>
      </c>
      <c r="H94" s="191" t="str">
        <f>C33</f>
        <v/>
      </c>
      <c r="I94" s="102"/>
      <c r="J94" s="78" t="s">
        <v>31</v>
      </c>
      <c r="K94" s="191" t="str">
        <f>C35</f>
        <v/>
      </c>
      <c r="L94" s="102"/>
      <c r="M94" s="76" t="s">
        <v>32</v>
      </c>
      <c r="N94" s="191" t="str">
        <f>C37</f>
        <v/>
      </c>
      <c r="O94" s="102"/>
      <c r="P94" s="79" t="s">
        <v>108</v>
      </c>
      <c r="Q94" s="191" t="str">
        <f>C39</f>
        <v/>
      </c>
      <c r="R94" s="102"/>
      <c r="S94" s="79" t="s">
        <v>109</v>
      </c>
      <c r="T94" s="1"/>
      <c r="U94" s="1"/>
      <c r="V94" s="1"/>
      <c r="W94" s="1"/>
      <c r="X94" s="1"/>
      <c r="Y94" s="1"/>
      <c r="Z94" s="1"/>
    </row>
    <row r="95" spans="1:26" ht="9.75" customHeight="1">
      <c r="A95" s="1"/>
      <c r="D95" s="80"/>
      <c r="E95" s="5"/>
      <c r="F95" s="5"/>
      <c r="G95" s="81"/>
      <c r="H95" s="1"/>
      <c r="J95" s="80"/>
      <c r="K95" s="1"/>
      <c r="L95" s="71"/>
      <c r="M95" s="80"/>
      <c r="N95" s="1"/>
      <c r="O95" s="71"/>
      <c r="P95" s="82"/>
      <c r="Q95" s="1"/>
      <c r="R95" s="1"/>
      <c r="S95" s="82"/>
      <c r="T95" s="1"/>
      <c r="U95" s="1"/>
      <c r="V95" s="1"/>
      <c r="W95" s="1"/>
      <c r="X95" s="1"/>
      <c r="Y95" s="1"/>
      <c r="Z95" s="1"/>
    </row>
    <row r="96" spans="1:26" ht="9" customHeight="1">
      <c r="A96" s="1"/>
      <c r="B96" s="7"/>
      <c r="C96" s="192"/>
      <c r="D96" s="102"/>
      <c r="E96" s="102"/>
      <c r="F96" s="102"/>
      <c r="G96" s="102"/>
      <c r="H96" s="102"/>
      <c r="I96" s="102"/>
      <c r="J96" s="102"/>
      <c r="K96" s="102"/>
      <c r="L96" s="102"/>
      <c r="M96" s="102"/>
      <c r="N96" s="102"/>
      <c r="O96" s="102"/>
      <c r="P96" s="102"/>
      <c r="Q96" s="102"/>
      <c r="R96" s="102"/>
      <c r="S96" s="102"/>
      <c r="T96" s="102"/>
      <c r="U96" s="1"/>
      <c r="V96" s="1"/>
      <c r="W96" s="1"/>
      <c r="X96" s="1"/>
      <c r="Y96" s="1"/>
      <c r="Z96" s="1"/>
    </row>
    <row r="97" spans="1:26" ht="14.25" customHeight="1">
      <c r="A97" s="1"/>
      <c r="B97" s="7"/>
      <c r="C97" s="7"/>
      <c r="D97" s="7"/>
      <c r="E97" s="7"/>
      <c r="F97" s="7"/>
      <c r="G97" s="7"/>
      <c r="H97" s="7"/>
      <c r="I97" s="7"/>
      <c r="J97" s="1"/>
      <c r="K97" s="1"/>
      <c r="L97" s="71"/>
      <c r="M97" s="1"/>
      <c r="N97" s="1"/>
      <c r="O97" s="1"/>
      <c r="P97" s="1"/>
      <c r="Q97" s="1"/>
      <c r="R97" s="1"/>
      <c r="S97" s="1"/>
      <c r="T97" s="83"/>
      <c r="U97" s="1"/>
      <c r="V97" s="1"/>
      <c r="W97" s="1"/>
      <c r="X97" s="1"/>
      <c r="Y97" s="1"/>
      <c r="Z97" s="1"/>
    </row>
    <row r="98" spans="1:26" ht="9.75" customHeight="1">
      <c r="A98" s="1"/>
      <c r="D98" s="5"/>
      <c r="E98" s="5"/>
      <c r="F98" s="5"/>
      <c r="G98" s="50"/>
      <c r="H98" s="50"/>
      <c r="I98" s="70"/>
      <c r="J98" s="71"/>
      <c r="K98" s="71"/>
      <c r="L98" s="71"/>
      <c r="M98" s="71"/>
      <c r="N98" s="72"/>
      <c r="O98" s="72"/>
      <c r="P98" s="72"/>
      <c r="Q98" s="72"/>
      <c r="R98" s="72"/>
      <c r="S98" s="73"/>
      <c r="T98" s="73"/>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96">
    <mergeCell ref="D81:E81"/>
    <mergeCell ref="D82:E82"/>
    <mergeCell ref="D83:E83"/>
    <mergeCell ref="D84:E84"/>
    <mergeCell ref="D85:E85"/>
    <mergeCell ref="D88:E88"/>
    <mergeCell ref="D89:E89"/>
    <mergeCell ref="D90:E90"/>
    <mergeCell ref="G81:H81"/>
    <mergeCell ref="G83:H83"/>
    <mergeCell ref="G84:K84"/>
    <mergeCell ref="G85:H85"/>
    <mergeCell ref="J85:K85"/>
    <mergeCell ref="G88:K88"/>
    <mergeCell ref="L81:R82"/>
    <mergeCell ref="S81:T82"/>
    <mergeCell ref="L83:R84"/>
    <mergeCell ref="S83:T84"/>
    <mergeCell ref="L85:R90"/>
    <mergeCell ref="S85:T90"/>
    <mergeCell ref="L70:R74"/>
    <mergeCell ref="L75:R76"/>
    <mergeCell ref="S75:T76"/>
    <mergeCell ref="L77:R78"/>
    <mergeCell ref="S77:T78"/>
    <mergeCell ref="L79:R80"/>
    <mergeCell ref="S79:T80"/>
    <mergeCell ref="L62:R63"/>
    <mergeCell ref="S62:T63"/>
    <mergeCell ref="L64:R69"/>
    <mergeCell ref="S64:T69"/>
    <mergeCell ref="S70:T74"/>
    <mergeCell ref="G71:K74"/>
    <mergeCell ref="D72:D73"/>
    <mergeCell ref="D74:F74"/>
    <mergeCell ref="D75:E75"/>
    <mergeCell ref="G75:H75"/>
    <mergeCell ref="J75:K75"/>
    <mergeCell ref="L54:R55"/>
    <mergeCell ref="S54:T55"/>
    <mergeCell ref="D55:E55"/>
    <mergeCell ref="G55:K55"/>
    <mergeCell ref="S56:T57"/>
    <mergeCell ref="D57:E57"/>
    <mergeCell ref="G57:K57"/>
    <mergeCell ref="L56:R57"/>
    <mergeCell ref="L58:R61"/>
    <mergeCell ref="S58:T61"/>
    <mergeCell ref="B83:B84"/>
    <mergeCell ref="C83:C84"/>
    <mergeCell ref="B85:B90"/>
    <mergeCell ref="C85:C88"/>
    <mergeCell ref="K94:L94"/>
    <mergeCell ref="N94:O94"/>
    <mergeCell ref="Q94:R94"/>
    <mergeCell ref="C96:T96"/>
    <mergeCell ref="G89:H89"/>
    <mergeCell ref="J89:K89"/>
    <mergeCell ref="G90:K90"/>
    <mergeCell ref="A92:T92"/>
    <mergeCell ref="S93:T93"/>
    <mergeCell ref="E94:F94"/>
    <mergeCell ref="H94:I94"/>
    <mergeCell ref="J83:K83"/>
    <mergeCell ref="D80:E80"/>
    <mergeCell ref="G80:K80"/>
    <mergeCell ref="J81:K81"/>
    <mergeCell ref="G82:K82"/>
    <mergeCell ref="B62:B63"/>
    <mergeCell ref="B70:B74"/>
    <mergeCell ref="A48:A61"/>
    <mergeCell ref="B56:B57"/>
    <mergeCell ref="B58:B61"/>
    <mergeCell ref="C58:C61"/>
    <mergeCell ref="A62:A69"/>
    <mergeCell ref="C62:C63"/>
    <mergeCell ref="A70:A90"/>
    <mergeCell ref="C89:C90"/>
    <mergeCell ref="C70:C71"/>
    <mergeCell ref="C72:C73"/>
    <mergeCell ref="B75:B76"/>
    <mergeCell ref="C75:C76"/>
    <mergeCell ref="B77:B78"/>
    <mergeCell ref="C77:C78"/>
    <mergeCell ref="B79:B80"/>
    <mergeCell ref="C79:C80"/>
    <mergeCell ref="B81:B82"/>
    <mergeCell ref="C81:C82"/>
    <mergeCell ref="D76:E76"/>
    <mergeCell ref="G76:K76"/>
    <mergeCell ref="D77:E77"/>
    <mergeCell ref="G77:H77"/>
    <mergeCell ref="J77:K77"/>
    <mergeCell ref="D78:E78"/>
    <mergeCell ref="G78:K78"/>
    <mergeCell ref="D79:E79"/>
    <mergeCell ref="G79:H79"/>
    <mergeCell ref="J79:K79"/>
    <mergeCell ref="B64:B69"/>
    <mergeCell ref="C64:C69"/>
    <mergeCell ref="J68:K68"/>
    <mergeCell ref="J70:K70"/>
    <mergeCell ref="J62:K62"/>
    <mergeCell ref="G63:K63"/>
    <mergeCell ref="J64:K64"/>
    <mergeCell ref="G65:K65"/>
    <mergeCell ref="J66:K66"/>
    <mergeCell ref="G67:K67"/>
    <mergeCell ref="G69:K69"/>
    <mergeCell ref="B54:B55"/>
    <mergeCell ref="C54:C55"/>
    <mergeCell ref="C56:C57"/>
    <mergeCell ref="D56:E56"/>
    <mergeCell ref="D59:E59"/>
    <mergeCell ref="D60:E60"/>
    <mergeCell ref="G56:H56"/>
    <mergeCell ref="J56:K56"/>
    <mergeCell ref="G58:H58"/>
    <mergeCell ref="J58:K58"/>
    <mergeCell ref="G59:K59"/>
    <mergeCell ref="J60:K60"/>
    <mergeCell ref="J54:K54"/>
    <mergeCell ref="G60:H60"/>
    <mergeCell ref="G62:H62"/>
    <mergeCell ref="G64:H64"/>
    <mergeCell ref="G66:H66"/>
    <mergeCell ref="G68:H68"/>
    <mergeCell ref="G70:H70"/>
    <mergeCell ref="D62:E62"/>
    <mergeCell ref="D63:E63"/>
    <mergeCell ref="D66:E66"/>
    <mergeCell ref="D67:E67"/>
    <mergeCell ref="D70:D71"/>
    <mergeCell ref="G61:K61"/>
    <mergeCell ref="L48:R49"/>
    <mergeCell ref="S48:T49"/>
    <mergeCell ref="L50:R51"/>
    <mergeCell ref="S50:T51"/>
    <mergeCell ref="L52:R53"/>
    <mergeCell ref="S52:T53"/>
    <mergeCell ref="G47:K47"/>
    <mergeCell ref="G48:H48"/>
    <mergeCell ref="J48:K48"/>
    <mergeCell ref="J50:K50"/>
    <mergeCell ref="G51:K51"/>
    <mergeCell ref="G53:K53"/>
    <mergeCell ref="A35:B35"/>
    <mergeCell ref="A37:B37"/>
    <mergeCell ref="A39:B39"/>
    <mergeCell ref="A41:B41"/>
    <mergeCell ref="A44:B44"/>
    <mergeCell ref="A46:T46"/>
    <mergeCell ref="A47:B47"/>
    <mergeCell ref="D47:F47"/>
    <mergeCell ref="S47:T47"/>
    <mergeCell ref="L47:R47"/>
    <mergeCell ref="D54:E54"/>
    <mergeCell ref="G54:H54"/>
    <mergeCell ref="T7:T8"/>
    <mergeCell ref="U7:U8"/>
    <mergeCell ref="A1:T2"/>
    <mergeCell ref="J5:L6"/>
    <mergeCell ref="M5:S6"/>
    <mergeCell ref="J7:L8"/>
    <mergeCell ref="M7:P8"/>
    <mergeCell ref="Q7:Q8"/>
    <mergeCell ref="R7:S8"/>
    <mergeCell ref="A17:C17"/>
    <mergeCell ref="D17:I17"/>
    <mergeCell ref="J17:K17"/>
    <mergeCell ref="L17:T17"/>
    <mergeCell ref="A19:B19"/>
    <mergeCell ref="A21:B21"/>
    <mergeCell ref="A23:B23"/>
    <mergeCell ref="A25:B25"/>
    <mergeCell ref="A27:B27"/>
    <mergeCell ref="A29:B29"/>
    <mergeCell ref="A31:B31"/>
    <mergeCell ref="N31:T31"/>
    <mergeCell ref="A33:B33"/>
    <mergeCell ref="D49:E49"/>
    <mergeCell ref="G49:K49"/>
    <mergeCell ref="D50:E50"/>
    <mergeCell ref="G50:H50"/>
    <mergeCell ref="D48:E48"/>
    <mergeCell ref="D51:E51"/>
    <mergeCell ref="B48:B49"/>
    <mergeCell ref="B52:B53"/>
    <mergeCell ref="C52:C53"/>
    <mergeCell ref="D52:E52"/>
    <mergeCell ref="D53:E53"/>
    <mergeCell ref="G52:H52"/>
    <mergeCell ref="J52:K52"/>
    <mergeCell ref="B50:B51"/>
    <mergeCell ref="C50:C51"/>
    <mergeCell ref="C48:C49"/>
  </mergeCells>
  <phoneticPr fontId="18"/>
  <dataValidations count="4">
    <dataValidation type="list" allowBlank="1" showErrorMessage="1" sqref="U7" xr:uid="{00000000-0002-0000-0000-000000000000}">
      <formula1>$W$6:$W$8</formula1>
    </dataValidation>
    <dataValidation type="list" allowBlank="1" showErrorMessage="1" sqref="R7" xr:uid="{00000000-0002-0000-0000-000001000000}">
      <formula1>"男,女"</formula1>
    </dataValidation>
    <dataValidation type="custom" allowBlank="1" showErrorMessage="1" sqref="X19" xr:uid="{00000000-0002-0000-0000-000002000000}">
      <formula1>IF(U7="男",X20:X21,Y20:Y21)</formula1>
    </dataValidation>
    <dataValidation type="list" allowBlank="1" showErrorMessage="1" sqref="C48 C50 C52 C54 C56 C58 C62 C64 C70 C72 C75 C77 C79 C81 C83 C85 C89" xr:uid="{00000000-0002-0000-0000-000003000000}">
      <formula1>$V$56:$V$57</formula1>
    </dataValidation>
  </dataValidations>
  <pageMargins left="0.6692913385826772" right="0.35433070866141736" top="0.59055118110236227" bottom="0.19685039370078736" header="0" footer="0"/>
  <pageSetup paperSize="9"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showGridLines="0" topLeftCell="A53" workbookViewId="0">
      <selection activeCell="G69" sqref="G69:K69"/>
    </sheetView>
  </sheetViews>
  <sheetFormatPr defaultColWidth="14.42578125" defaultRowHeight="15" customHeight="1"/>
  <cols>
    <col min="1" max="1" width="3.5703125" customWidth="1"/>
    <col min="2" max="2" width="12.140625" customWidth="1"/>
    <col min="3" max="3" width="12.42578125" customWidth="1"/>
    <col min="4" max="4" width="5.140625" customWidth="1"/>
    <col min="5" max="5" width="7.140625" customWidth="1"/>
    <col min="6" max="20" width="6.140625" customWidth="1"/>
    <col min="21" max="21" width="10.42578125" customWidth="1"/>
    <col min="22" max="22" width="7.42578125" hidden="1" customWidth="1"/>
    <col min="23" max="23" width="9" hidden="1" customWidth="1"/>
    <col min="24" max="24" width="9" customWidth="1"/>
    <col min="25" max="26" width="8.7109375" customWidth="1"/>
  </cols>
  <sheetData>
    <row r="1" spans="1:26" ht="15" customHeight="1">
      <c r="A1" s="103" t="s">
        <v>0</v>
      </c>
      <c r="B1" s="102"/>
      <c r="C1" s="102"/>
      <c r="D1" s="102"/>
      <c r="E1" s="102"/>
      <c r="F1" s="102"/>
      <c r="G1" s="102"/>
      <c r="H1" s="102"/>
      <c r="I1" s="102"/>
      <c r="J1" s="102"/>
      <c r="K1" s="102"/>
      <c r="L1" s="102"/>
      <c r="M1" s="102"/>
      <c r="N1" s="102"/>
      <c r="O1" s="102"/>
      <c r="P1" s="102"/>
      <c r="Q1" s="102"/>
      <c r="R1" s="102"/>
      <c r="S1" s="102"/>
      <c r="T1" s="102"/>
      <c r="U1" s="1"/>
      <c r="V1" s="1"/>
      <c r="W1" s="1"/>
      <c r="X1" s="1"/>
      <c r="Y1" s="1"/>
      <c r="Z1" s="1"/>
    </row>
    <row r="2" spans="1:26" ht="19.5" customHeight="1">
      <c r="A2" s="102"/>
      <c r="B2" s="102"/>
      <c r="C2" s="102"/>
      <c r="D2" s="102"/>
      <c r="E2" s="102"/>
      <c r="F2" s="102"/>
      <c r="G2" s="102"/>
      <c r="H2" s="102"/>
      <c r="I2" s="102"/>
      <c r="J2" s="102"/>
      <c r="K2" s="102"/>
      <c r="L2" s="102"/>
      <c r="M2" s="102"/>
      <c r="N2" s="102"/>
      <c r="O2" s="102"/>
      <c r="P2" s="102"/>
      <c r="Q2" s="102"/>
      <c r="R2" s="102"/>
      <c r="S2" s="102"/>
      <c r="T2" s="102"/>
      <c r="U2" s="1"/>
      <c r="V2" s="1"/>
      <c r="W2" s="1"/>
      <c r="X2" s="1"/>
      <c r="Y2" s="1"/>
      <c r="Z2" s="1"/>
    </row>
    <row r="3" spans="1:26" ht="15" customHeight="1">
      <c r="A3" s="1"/>
      <c r="B3" s="1"/>
      <c r="C3" s="1"/>
      <c r="D3" s="1"/>
      <c r="E3" s="1"/>
      <c r="F3" s="1"/>
      <c r="G3" s="1"/>
      <c r="H3" s="1"/>
      <c r="I3" s="1"/>
      <c r="J3" s="1"/>
      <c r="K3" s="1"/>
      <c r="L3" s="1"/>
      <c r="M3" s="1"/>
      <c r="N3" s="2"/>
      <c r="O3" s="1"/>
      <c r="P3" s="3" t="s">
        <v>2</v>
      </c>
      <c r="Q3" s="2"/>
      <c r="R3" s="3" t="s">
        <v>3</v>
      </c>
      <c r="S3" s="1"/>
      <c r="T3" s="4" t="s">
        <v>4</v>
      </c>
      <c r="U3" s="1"/>
      <c r="V3" s="1"/>
      <c r="W3" s="1"/>
      <c r="X3" s="1"/>
      <c r="Y3" s="1"/>
      <c r="Z3" s="1"/>
    </row>
    <row r="4" spans="1:26" ht="19.5" customHeight="1">
      <c r="A4" s="1"/>
      <c r="B4" s="1"/>
      <c r="D4" s="5"/>
      <c r="E4" s="5"/>
      <c r="F4" s="5"/>
      <c r="G4" s="1"/>
      <c r="H4" s="1"/>
      <c r="I4" s="1"/>
      <c r="J4" s="1"/>
      <c r="K4" s="1"/>
      <c r="L4" s="1"/>
      <c r="M4" s="1"/>
      <c r="N4" s="1"/>
      <c r="O4" s="1"/>
      <c r="P4" s="1"/>
      <c r="Q4" s="1"/>
      <c r="R4" s="1"/>
      <c r="S4" s="1"/>
      <c r="T4" s="1"/>
      <c r="U4" s="1"/>
      <c r="V4" s="1"/>
      <c r="W4" s="1"/>
      <c r="X4" s="1"/>
      <c r="Y4" s="1"/>
      <c r="Z4" s="1"/>
    </row>
    <row r="5" spans="1:26" ht="19.5" customHeight="1">
      <c r="A5" s="1"/>
      <c r="B5" s="3"/>
      <c r="C5" s="3"/>
      <c r="D5" s="3"/>
      <c r="E5" s="3"/>
      <c r="F5" s="3"/>
      <c r="G5" s="3"/>
      <c r="H5" s="3"/>
      <c r="I5" s="3"/>
      <c r="J5" s="104" t="s">
        <v>5</v>
      </c>
      <c r="K5" s="105"/>
      <c r="L5" s="106"/>
      <c r="M5" s="110" t="s">
        <v>6</v>
      </c>
      <c r="N5" s="105"/>
      <c r="O5" s="105"/>
      <c r="P5" s="105"/>
      <c r="Q5" s="105"/>
      <c r="R5" s="105"/>
      <c r="S5" s="106"/>
      <c r="T5" s="6"/>
      <c r="U5" s="3"/>
      <c r="V5" s="1"/>
      <c r="W5" s="1"/>
      <c r="X5" s="1"/>
      <c r="Y5" s="1"/>
      <c r="Z5" s="1"/>
    </row>
    <row r="6" spans="1:26" ht="19.5" customHeight="1">
      <c r="A6" s="1"/>
      <c r="B6" s="1"/>
      <c r="C6" s="1"/>
      <c r="D6" s="3"/>
      <c r="E6" s="3"/>
      <c r="F6" s="3"/>
      <c r="G6" s="3"/>
      <c r="H6" s="3"/>
      <c r="I6" s="3"/>
      <c r="J6" s="107"/>
      <c r="K6" s="108"/>
      <c r="L6" s="109"/>
      <c r="M6" s="107"/>
      <c r="N6" s="108"/>
      <c r="O6" s="108"/>
      <c r="P6" s="108"/>
      <c r="Q6" s="108"/>
      <c r="R6" s="108"/>
      <c r="S6" s="109"/>
      <c r="T6" s="6"/>
      <c r="U6" s="3"/>
      <c r="V6" s="1"/>
      <c r="W6" s="1"/>
      <c r="X6" s="1"/>
      <c r="Y6" s="1"/>
      <c r="Z6" s="1"/>
    </row>
    <row r="7" spans="1:26" ht="19.5" customHeight="1">
      <c r="A7" s="1"/>
      <c r="B7" s="1"/>
      <c r="C7" s="1"/>
      <c r="D7" s="3"/>
      <c r="E7" s="3"/>
      <c r="F7" s="3"/>
      <c r="G7" s="1"/>
      <c r="H7" s="1"/>
      <c r="I7" s="1"/>
      <c r="J7" s="104" t="s">
        <v>7</v>
      </c>
      <c r="K7" s="105"/>
      <c r="L7" s="106"/>
      <c r="M7" s="111" t="s">
        <v>8</v>
      </c>
      <c r="N7" s="105"/>
      <c r="O7" s="105"/>
      <c r="P7" s="106"/>
      <c r="Q7" s="112" t="s">
        <v>9</v>
      </c>
      <c r="R7" s="213" t="s">
        <v>10</v>
      </c>
      <c r="S7" s="106"/>
      <c r="T7" s="99"/>
      <c r="U7" s="101"/>
      <c r="V7" s="1"/>
      <c r="W7" s="1" t="s">
        <v>10</v>
      </c>
      <c r="X7" s="1"/>
      <c r="Y7" s="1"/>
      <c r="Z7" s="1"/>
    </row>
    <row r="8" spans="1:26" ht="19.5" customHeight="1">
      <c r="A8" s="1"/>
      <c r="B8" s="1"/>
      <c r="C8" s="1"/>
      <c r="D8" s="3"/>
      <c r="E8" s="3"/>
      <c r="F8" s="3"/>
      <c r="G8" s="1"/>
      <c r="H8" s="1"/>
      <c r="I8" s="1"/>
      <c r="J8" s="107"/>
      <c r="K8" s="108"/>
      <c r="L8" s="109"/>
      <c r="M8" s="107"/>
      <c r="N8" s="108"/>
      <c r="O8" s="108"/>
      <c r="P8" s="109"/>
      <c r="Q8" s="113"/>
      <c r="R8" s="107"/>
      <c r="S8" s="109"/>
      <c r="T8" s="100"/>
      <c r="U8" s="102"/>
      <c r="V8" s="1"/>
      <c r="W8" s="1" t="s">
        <v>11</v>
      </c>
      <c r="X8" s="1"/>
      <c r="Y8" s="1"/>
      <c r="Z8" s="1"/>
    </row>
    <row r="9" spans="1:26" ht="7.5" customHeight="1">
      <c r="A9" s="1"/>
      <c r="B9" s="3"/>
      <c r="C9" s="4"/>
      <c r="L9" s="4"/>
      <c r="M9" s="4"/>
      <c r="N9" s="1"/>
      <c r="O9" s="1"/>
      <c r="P9" s="1"/>
      <c r="Q9" s="1"/>
      <c r="R9" s="1"/>
      <c r="S9" s="1"/>
      <c r="T9" s="1"/>
      <c r="U9" s="1"/>
      <c r="V9" s="1"/>
      <c r="W9" s="1"/>
      <c r="X9" s="1"/>
      <c r="Y9" s="1"/>
      <c r="Z9" s="1"/>
    </row>
    <row r="10" spans="1:26" ht="19.5" customHeight="1">
      <c r="A10" s="7" t="s">
        <v>12</v>
      </c>
      <c r="B10" s="1"/>
      <c r="C10" s="7" t="s">
        <v>13</v>
      </c>
      <c r="D10" s="7"/>
      <c r="E10" s="7"/>
      <c r="F10" s="7"/>
      <c r="G10" s="7"/>
      <c r="H10" s="7"/>
      <c r="I10" s="7"/>
      <c r="J10" s="1"/>
      <c r="K10" s="1"/>
      <c r="L10" s="1"/>
      <c r="M10" s="1"/>
      <c r="N10" s="1"/>
      <c r="O10" s="1"/>
      <c r="P10" s="1"/>
      <c r="Q10" s="1"/>
      <c r="R10" s="1"/>
      <c r="S10" s="1"/>
      <c r="T10" s="1"/>
      <c r="U10" s="1"/>
      <c r="V10" s="1"/>
      <c r="W10" s="1"/>
      <c r="X10" s="1"/>
      <c r="Y10" s="1"/>
      <c r="Z10" s="1"/>
    </row>
    <row r="11" spans="1:26" ht="6"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37.5" customHeight="1">
      <c r="A12" s="8" t="s">
        <v>14</v>
      </c>
      <c r="B12" s="9"/>
      <c r="C12" s="11">
        <v>46174</v>
      </c>
      <c r="D12" s="12" t="s">
        <v>15</v>
      </c>
      <c r="E12" s="12"/>
      <c r="F12" s="12"/>
      <c r="G12" s="12"/>
      <c r="H12" s="12"/>
      <c r="I12" s="12"/>
      <c r="J12" s="1"/>
      <c r="K12" s="1"/>
      <c r="L12" s="1"/>
      <c r="M12" s="1"/>
      <c r="N12" s="1"/>
      <c r="O12" s="1"/>
      <c r="P12" s="1"/>
      <c r="Q12" s="1"/>
      <c r="R12" s="1"/>
      <c r="S12" s="1"/>
      <c r="T12" s="1"/>
      <c r="U12" s="1"/>
      <c r="V12" s="1"/>
      <c r="W12" s="1"/>
      <c r="X12" s="1"/>
      <c r="Y12" s="1"/>
      <c r="Z12" s="1"/>
    </row>
    <row r="13" spans="1:26" ht="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9.5" customHeight="1">
      <c r="A14" s="7" t="s">
        <v>16</v>
      </c>
      <c r="B14" s="1"/>
      <c r="C14" s="7" t="s">
        <v>17</v>
      </c>
      <c r="D14" s="7"/>
      <c r="E14" s="7"/>
      <c r="F14" s="7"/>
      <c r="G14" s="7"/>
      <c r="H14" s="7"/>
      <c r="I14" s="7"/>
      <c r="J14" s="1"/>
      <c r="K14" s="1"/>
      <c r="L14" s="1"/>
      <c r="M14" s="1"/>
      <c r="N14" s="1"/>
      <c r="O14" s="1"/>
      <c r="P14" s="1"/>
      <c r="Q14" s="1"/>
      <c r="R14" s="1"/>
      <c r="S14" s="1"/>
      <c r="T14" s="1"/>
      <c r="U14" s="1"/>
      <c r="V14" s="1"/>
      <c r="W14" s="1"/>
      <c r="X14" s="1"/>
      <c r="Y14" s="1"/>
      <c r="Z14" s="1"/>
    </row>
    <row r="15" spans="1:26" ht="15" customHeight="1">
      <c r="A15" s="1"/>
      <c r="B15" s="1"/>
      <c r="C15" s="13" t="s">
        <v>18</v>
      </c>
      <c r="D15" s="1"/>
      <c r="E15" s="1"/>
      <c r="F15" s="1"/>
      <c r="G15" s="1"/>
      <c r="H15" s="1"/>
      <c r="I15" s="1"/>
      <c r="J15" s="1"/>
      <c r="K15" s="1"/>
      <c r="L15" s="1"/>
      <c r="P15" s="1"/>
      <c r="Q15" s="14"/>
      <c r="R15" s="1"/>
      <c r="S15" s="1"/>
      <c r="T15" s="14"/>
      <c r="U15" s="1"/>
      <c r="V15" s="1"/>
      <c r="W15" s="1"/>
      <c r="X15" s="1"/>
      <c r="Y15" s="1"/>
      <c r="Z15" s="1"/>
    </row>
    <row r="16" spans="1:26" ht="3"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37.5" customHeight="1">
      <c r="A17" s="115" t="s">
        <v>19</v>
      </c>
      <c r="B17" s="116"/>
      <c r="C17" s="117"/>
      <c r="D17" s="118" t="s">
        <v>20</v>
      </c>
      <c r="E17" s="116"/>
      <c r="F17" s="116"/>
      <c r="G17" s="116"/>
      <c r="H17" s="116"/>
      <c r="I17" s="117"/>
      <c r="J17" s="119" t="s">
        <v>21</v>
      </c>
      <c r="K17" s="117"/>
      <c r="L17" s="120" t="s">
        <v>22</v>
      </c>
      <c r="M17" s="116"/>
      <c r="N17" s="116"/>
      <c r="O17" s="116"/>
      <c r="P17" s="116"/>
      <c r="Q17" s="116"/>
      <c r="R17" s="116"/>
      <c r="S17" s="116"/>
      <c r="T17" s="117"/>
      <c r="U17" s="1"/>
      <c r="V17" s="1"/>
      <c r="W17" s="1"/>
      <c r="X17" s="1"/>
      <c r="Y17" s="1"/>
      <c r="Z17" s="1"/>
    </row>
    <row r="18" spans="1:26" ht="30" customHeight="1">
      <c r="A18" s="15"/>
      <c r="B18" s="16"/>
      <c r="C18" s="17"/>
      <c r="D18" s="18"/>
      <c r="E18" s="18"/>
      <c r="F18" s="18"/>
      <c r="G18" s="18"/>
      <c r="H18" s="18"/>
      <c r="I18" s="18"/>
      <c r="J18" s="19"/>
      <c r="K18" s="20"/>
      <c r="L18" s="18"/>
      <c r="M18" s="18"/>
      <c r="N18" s="21"/>
      <c r="O18" s="21"/>
      <c r="P18" s="21"/>
      <c r="Q18" s="21"/>
      <c r="R18" s="21"/>
      <c r="S18" s="22"/>
      <c r="T18" s="23"/>
      <c r="U18" s="1"/>
      <c r="V18" s="1"/>
      <c r="W18" s="1"/>
      <c r="X18" s="1"/>
      <c r="Y18" s="1"/>
      <c r="Z18" s="1"/>
    </row>
    <row r="19" spans="1:26" ht="37.5" customHeight="1">
      <c r="A19" s="121" t="s">
        <v>23</v>
      </c>
      <c r="B19" s="122"/>
      <c r="C19" s="24"/>
      <c r="D19" s="25"/>
      <c r="E19" s="25"/>
      <c r="F19" s="25"/>
      <c r="G19" s="25"/>
      <c r="H19" s="25"/>
      <c r="I19" s="25"/>
      <c r="J19" s="26"/>
      <c r="K19" s="27"/>
      <c r="L19" s="28"/>
      <c r="M19" s="28"/>
      <c r="N19" s="28"/>
      <c r="O19" s="28"/>
      <c r="P19" s="28"/>
      <c r="Q19" s="28"/>
      <c r="R19" s="28"/>
      <c r="S19" s="28"/>
      <c r="T19" s="27"/>
      <c r="U19" s="1"/>
      <c r="V19" s="1"/>
      <c r="W19" s="1"/>
      <c r="X19" s="1"/>
      <c r="Y19" s="1"/>
      <c r="Z19" s="1"/>
    </row>
    <row r="20" spans="1:26" ht="37.5" customHeight="1">
      <c r="A20" s="15"/>
      <c r="B20" s="29"/>
      <c r="C20" s="30"/>
      <c r="D20" s="21"/>
      <c r="E20" s="21"/>
      <c r="F20" s="21"/>
      <c r="G20" s="21"/>
      <c r="H20" s="21"/>
      <c r="I20" s="21"/>
      <c r="J20" s="31"/>
      <c r="K20" s="32"/>
      <c r="L20" s="21"/>
      <c r="M20" s="21"/>
      <c r="N20" s="3"/>
      <c r="O20" s="3"/>
      <c r="P20" s="3"/>
      <c r="Q20" s="3"/>
      <c r="R20" s="3"/>
      <c r="S20" s="3"/>
      <c r="T20" s="33"/>
      <c r="U20" s="1"/>
      <c r="V20" s="1"/>
      <c r="W20" s="1"/>
      <c r="X20" s="1"/>
      <c r="Y20" s="1"/>
      <c r="Z20" s="1"/>
    </row>
    <row r="21" spans="1:26" ht="37.5" customHeight="1">
      <c r="A21" s="123" t="s">
        <v>24</v>
      </c>
      <c r="B21" s="122"/>
      <c r="C21" s="34">
        <f>IF(C12="","",C12-97)</f>
        <v>46077</v>
      </c>
      <c r="D21" s="25"/>
      <c r="E21" s="25"/>
      <c r="F21" s="25"/>
      <c r="G21" s="25"/>
      <c r="H21" s="25"/>
      <c r="I21" s="25"/>
      <c r="J21" s="26"/>
      <c r="K21" s="27"/>
      <c r="L21" s="28"/>
      <c r="M21" s="28"/>
      <c r="N21" s="28"/>
      <c r="O21" s="28"/>
      <c r="P21" s="28"/>
      <c r="Q21" s="28"/>
      <c r="R21" s="28"/>
      <c r="S21" s="28"/>
      <c r="T21" s="27"/>
      <c r="U21" s="1"/>
      <c r="V21" s="1"/>
      <c r="W21" s="1"/>
      <c r="X21" s="1"/>
      <c r="Y21" s="1"/>
      <c r="Z21" s="1"/>
    </row>
    <row r="22" spans="1:26" ht="37.5" customHeight="1">
      <c r="A22" s="15"/>
      <c r="B22" s="29"/>
      <c r="C22" s="35"/>
      <c r="D22" s="36"/>
      <c r="E22" s="36"/>
      <c r="F22" s="36"/>
      <c r="G22" s="36"/>
      <c r="H22" s="36"/>
      <c r="I22" s="36"/>
      <c r="J22" s="15"/>
      <c r="K22" s="37"/>
      <c r="L22" s="1"/>
      <c r="M22" s="1"/>
      <c r="N22" s="1"/>
      <c r="O22" s="1"/>
      <c r="P22" s="1"/>
      <c r="Q22" s="1"/>
      <c r="R22" s="1"/>
      <c r="S22" s="1"/>
      <c r="T22" s="37"/>
      <c r="U22" s="1"/>
      <c r="V22" s="1"/>
      <c r="W22" s="1"/>
      <c r="X22" s="1"/>
      <c r="Y22" s="1"/>
      <c r="Z22" s="1"/>
    </row>
    <row r="23" spans="1:26" ht="37.5" customHeight="1">
      <c r="A23" s="123" t="s">
        <v>25</v>
      </c>
      <c r="B23" s="122"/>
      <c r="C23" s="34">
        <f>IF(C12="","",C12-55)</f>
        <v>46119</v>
      </c>
      <c r="D23" s="25"/>
      <c r="E23" s="25"/>
      <c r="F23" s="25"/>
      <c r="G23" s="25"/>
      <c r="H23" s="25"/>
      <c r="I23" s="25"/>
      <c r="J23" s="26"/>
      <c r="K23" s="27"/>
      <c r="L23" s="28"/>
      <c r="M23" s="28"/>
      <c r="N23" s="28"/>
      <c r="O23" s="28"/>
      <c r="P23" s="28"/>
      <c r="Q23" s="28"/>
      <c r="R23" s="28"/>
      <c r="S23" s="28"/>
      <c r="T23" s="27"/>
      <c r="U23" s="1"/>
      <c r="V23" s="1"/>
      <c r="W23" s="1"/>
      <c r="X23" s="1"/>
      <c r="Y23" s="1"/>
      <c r="Z23" s="1"/>
    </row>
    <row r="24" spans="1:26" ht="37.5" customHeight="1">
      <c r="A24" s="15"/>
      <c r="B24" s="29"/>
      <c r="C24" s="35"/>
      <c r="D24" s="36"/>
      <c r="E24" s="36"/>
      <c r="F24" s="36"/>
      <c r="G24" s="36"/>
      <c r="H24" s="36"/>
      <c r="I24" s="36"/>
      <c r="J24" s="15"/>
      <c r="K24" s="37"/>
      <c r="L24" s="1"/>
      <c r="M24" s="1"/>
      <c r="N24" s="1"/>
      <c r="O24" s="1"/>
      <c r="P24" s="1"/>
      <c r="Q24" s="1"/>
      <c r="R24" s="1"/>
      <c r="S24" s="1"/>
      <c r="T24" s="37"/>
      <c r="U24" s="1"/>
      <c r="V24" s="1"/>
      <c r="W24" s="1"/>
      <c r="X24" s="1"/>
      <c r="Y24" s="1"/>
      <c r="Z24" s="1"/>
    </row>
    <row r="25" spans="1:26" ht="37.5" customHeight="1">
      <c r="A25" s="123" t="s">
        <v>26</v>
      </c>
      <c r="B25" s="122"/>
      <c r="C25" s="34">
        <f>IF(C12="","",C12-41)</f>
        <v>46133</v>
      </c>
      <c r="D25" s="25"/>
      <c r="E25" s="25"/>
      <c r="F25" s="25"/>
      <c r="G25" s="25"/>
      <c r="H25" s="25"/>
      <c r="I25" s="25"/>
      <c r="J25" s="26"/>
      <c r="K25" s="27"/>
      <c r="L25" s="28"/>
      <c r="M25" s="28"/>
      <c r="N25" s="28"/>
      <c r="O25" s="28"/>
      <c r="P25" s="28"/>
      <c r="Q25" s="28"/>
      <c r="R25" s="28"/>
      <c r="S25" s="28"/>
      <c r="T25" s="27"/>
      <c r="U25" s="1"/>
      <c r="V25" s="1"/>
      <c r="W25" s="1"/>
      <c r="X25" s="1"/>
      <c r="Y25" s="1"/>
      <c r="Z25" s="1"/>
    </row>
    <row r="26" spans="1:26" ht="37.5" customHeight="1">
      <c r="A26" s="15"/>
      <c r="B26" s="29"/>
      <c r="C26" s="35"/>
      <c r="D26" s="36"/>
      <c r="E26" s="36"/>
      <c r="F26" s="36"/>
      <c r="G26" s="36"/>
      <c r="H26" s="36"/>
      <c r="I26" s="36"/>
      <c r="J26" s="15"/>
      <c r="K26" s="37"/>
      <c r="L26" s="1"/>
      <c r="M26" s="1"/>
      <c r="N26" s="1"/>
      <c r="O26" s="1"/>
      <c r="P26" s="1"/>
      <c r="Q26" s="1"/>
      <c r="R26" s="1"/>
      <c r="S26" s="1"/>
      <c r="T26" s="37"/>
      <c r="U26" s="1"/>
      <c r="V26" s="1"/>
      <c r="W26" s="1"/>
      <c r="X26" s="1"/>
      <c r="Y26" s="1"/>
      <c r="Z26" s="1"/>
    </row>
    <row r="27" spans="1:26" ht="37.5" customHeight="1">
      <c r="A27" s="123" t="s">
        <v>27</v>
      </c>
      <c r="B27" s="122"/>
      <c r="C27" s="34">
        <f>IF(C12="","",C12)</f>
        <v>46174</v>
      </c>
      <c r="D27" s="25"/>
      <c r="E27" s="25"/>
      <c r="F27" s="25"/>
      <c r="G27" s="25"/>
      <c r="H27" s="25"/>
      <c r="I27" s="25"/>
      <c r="J27" s="26"/>
      <c r="K27" s="27"/>
      <c r="L27" s="28"/>
      <c r="M27" s="28"/>
      <c r="N27" s="28"/>
      <c r="O27" s="28"/>
      <c r="P27" s="28"/>
      <c r="Q27" s="28"/>
      <c r="R27" s="28"/>
      <c r="S27" s="28"/>
      <c r="T27" s="27"/>
      <c r="U27" s="38"/>
      <c r="V27" s="1"/>
      <c r="W27" s="1"/>
      <c r="X27" s="1"/>
      <c r="Y27" s="1"/>
      <c r="Z27" s="1"/>
    </row>
    <row r="28" spans="1:26" ht="30" customHeight="1">
      <c r="A28" s="15"/>
      <c r="B28" s="29"/>
      <c r="C28" s="35"/>
      <c r="D28" s="36"/>
      <c r="E28" s="36"/>
      <c r="F28" s="36"/>
      <c r="G28" s="36"/>
      <c r="H28" s="36"/>
      <c r="I28" s="36"/>
      <c r="J28" s="15"/>
      <c r="K28" s="37"/>
      <c r="L28" s="1"/>
      <c r="M28" s="1"/>
      <c r="N28" s="1"/>
      <c r="O28" s="1"/>
      <c r="P28" s="1"/>
      <c r="Q28" s="1"/>
      <c r="R28" s="1"/>
      <c r="S28" s="1"/>
      <c r="T28" s="37"/>
      <c r="U28" s="1"/>
      <c r="V28" s="1"/>
      <c r="W28" s="1"/>
      <c r="X28" s="1"/>
      <c r="Y28" s="1"/>
      <c r="Z28" s="1"/>
    </row>
    <row r="29" spans="1:26" ht="37.5" customHeight="1">
      <c r="A29" s="124" t="s">
        <v>28</v>
      </c>
      <c r="B29" s="122"/>
      <c r="C29" s="34">
        <f>IF(C12="","",C12+14)</f>
        <v>46188</v>
      </c>
      <c r="D29" s="25"/>
      <c r="E29" s="25"/>
      <c r="F29" s="25"/>
      <c r="G29" s="25"/>
      <c r="H29" s="25"/>
      <c r="I29" s="25"/>
      <c r="J29" s="26"/>
      <c r="K29" s="27"/>
      <c r="L29" s="28"/>
      <c r="M29" s="28"/>
      <c r="N29" s="28"/>
      <c r="O29" s="28"/>
      <c r="P29" s="28"/>
      <c r="Q29" s="28"/>
      <c r="R29" s="28"/>
      <c r="S29" s="28"/>
      <c r="T29" s="27"/>
      <c r="U29" s="1"/>
      <c r="V29" s="1"/>
      <c r="W29" s="1"/>
      <c r="X29" s="1"/>
      <c r="Y29" s="1"/>
      <c r="Z29" s="1"/>
    </row>
    <row r="30" spans="1:26" ht="30" customHeight="1">
      <c r="A30" s="15"/>
      <c r="B30" s="29"/>
      <c r="C30" s="35"/>
      <c r="D30" s="36"/>
      <c r="E30" s="36"/>
      <c r="F30" s="36"/>
      <c r="G30" s="36"/>
      <c r="H30" s="36"/>
      <c r="I30" s="36"/>
      <c r="J30" s="15"/>
      <c r="K30" s="37"/>
      <c r="L30" s="1"/>
      <c r="M30" s="1"/>
      <c r="N30" s="1"/>
      <c r="O30" s="1"/>
      <c r="P30" s="1"/>
      <c r="Q30" s="1"/>
      <c r="R30" s="1"/>
      <c r="S30" s="1"/>
      <c r="T30" s="37"/>
      <c r="U30" s="1"/>
      <c r="V30" s="1"/>
      <c r="W30" s="1"/>
      <c r="X30" s="1"/>
      <c r="Y30" s="1"/>
      <c r="Z30" s="1"/>
    </row>
    <row r="31" spans="1:26" ht="37.5" customHeight="1">
      <c r="A31" s="124" t="s">
        <v>29</v>
      </c>
      <c r="B31" s="122"/>
      <c r="C31" s="34">
        <f>IF(C12="","",C12+56)</f>
        <v>46230</v>
      </c>
      <c r="D31" s="25"/>
      <c r="E31" s="25"/>
      <c r="F31" s="25"/>
      <c r="G31" s="25"/>
      <c r="H31" s="25"/>
      <c r="I31" s="25"/>
      <c r="J31" s="26"/>
      <c r="K31" s="27"/>
      <c r="L31" s="28"/>
      <c r="M31" s="28"/>
      <c r="N31" s="125"/>
      <c r="O31" s="126"/>
      <c r="P31" s="126"/>
      <c r="Q31" s="126"/>
      <c r="R31" s="126"/>
      <c r="S31" s="126"/>
      <c r="T31" s="127"/>
      <c r="U31" s="1"/>
      <c r="V31" s="1"/>
      <c r="W31" s="1"/>
      <c r="X31" s="1"/>
      <c r="Y31" s="1"/>
      <c r="Z31" s="1"/>
    </row>
    <row r="32" spans="1:26" ht="30" customHeight="1">
      <c r="A32" s="15"/>
      <c r="B32" s="29"/>
      <c r="C32" s="35"/>
      <c r="D32" s="36"/>
      <c r="E32" s="36"/>
      <c r="F32" s="36"/>
      <c r="G32" s="36"/>
      <c r="H32" s="36"/>
      <c r="I32" s="36"/>
      <c r="J32" s="15"/>
      <c r="K32" s="37"/>
      <c r="L32" s="1"/>
      <c r="M32" s="1"/>
      <c r="N32" s="1"/>
      <c r="O32" s="1"/>
      <c r="P32" s="1"/>
      <c r="Q32" s="1"/>
      <c r="R32" s="1"/>
      <c r="S32" s="1"/>
      <c r="T32" s="37"/>
      <c r="U32" s="1"/>
      <c r="V32" s="1"/>
      <c r="W32" s="1"/>
      <c r="X32" s="1"/>
      <c r="Y32" s="1"/>
      <c r="Z32" s="1"/>
    </row>
    <row r="33" spans="1:26" ht="37.5" customHeight="1">
      <c r="A33" s="123" t="s">
        <v>30</v>
      </c>
      <c r="B33" s="122"/>
      <c r="C33" s="34">
        <f>IF(C12="","",DATE(YEAR(C12)+1,MONTH(C12),DAY(C12))-1)</f>
        <v>46538</v>
      </c>
      <c r="D33" s="25"/>
      <c r="E33" s="25"/>
      <c r="F33" s="25"/>
      <c r="G33" s="25"/>
      <c r="H33" s="25"/>
      <c r="I33" s="25"/>
      <c r="J33" s="26"/>
      <c r="K33" s="27"/>
      <c r="L33" s="28"/>
      <c r="M33" s="28"/>
      <c r="N33" s="28"/>
      <c r="O33" s="28"/>
      <c r="P33" s="28"/>
      <c r="Q33" s="28"/>
      <c r="R33" s="28"/>
      <c r="S33" s="28"/>
      <c r="T33" s="27"/>
      <c r="U33" s="1"/>
      <c r="V33" s="1"/>
      <c r="W33" s="1"/>
      <c r="X33" s="1"/>
      <c r="Y33" s="1"/>
      <c r="Z33" s="1"/>
    </row>
    <row r="34" spans="1:26" ht="30" customHeight="1">
      <c r="A34" s="15"/>
      <c r="B34" s="29"/>
      <c r="C34" s="35"/>
      <c r="D34" s="36"/>
      <c r="E34" s="36"/>
      <c r="F34" s="36"/>
      <c r="G34" s="36"/>
      <c r="H34" s="36"/>
      <c r="I34" s="36"/>
      <c r="J34" s="15"/>
      <c r="K34" s="37"/>
      <c r="L34" s="1"/>
      <c r="M34" s="1"/>
      <c r="N34" s="1"/>
      <c r="O34" s="1"/>
      <c r="P34" s="1"/>
      <c r="Q34" s="1"/>
      <c r="R34" s="1"/>
      <c r="S34" s="1"/>
      <c r="T34" s="37"/>
      <c r="U34" s="1"/>
      <c r="V34" s="1"/>
      <c r="W34" s="1"/>
      <c r="X34" s="1"/>
      <c r="Y34" s="1"/>
      <c r="Z34" s="1"/>
    </row>
    <row r="35" spans="1:26" ht="37.5" customHeight="1">
      <c r="A35" s="123" t="s">
        <v>31</v>
      </c>
      <c r="B35" s="122"/>
      <c r="C35" s="34">
        <f>IF(C12="","",DATE(YEAR(C12)+1,MONTH(C12)+6,DAY(C12))-1)</f>
        <v>46721</v>
      </c>
      <c r="D35" s="25"/>
      <c r="E35" s="25"/>
      <c r="F35" s="25"/>
      <c r="G35" s="25"/>
      <c r="H35" s="25"/>
      <c r="I35" s="25"/>
      <c r="J35" s="26"/>
      <c r="K35" s="27"/>
      <c r="L35" s="28"/>
      <c r="M35" s="28"/>
      <c r="N35" s="28"/>
      <c r="O35" s="28"/>
      <c r="P35" s="28"/>
      <c r="Q35" s="28"/>
      <c r="R35" s="28"/>
      <c r="S35" s="28"/>
      <c r="T35" s="27"/>
      <c r="U35" s="1"/>
      <c r="V35" s="1"/>
      <c r="W35" s="1"/>
      <c r="X35" s="1"/>
      <c r="Y35" s="1"/>
      <c r="Z35" s="1"/>
    </row>
    <row r="36" spans="1:26" ht="30" customHeight="1">
      <c r="A36" s="15"/>
      <c r="B36" s="29"/>
      <c r="C36" s="35"/>
      <c r="D36" s="36"/>
      <c r="E36" s="36"/>
      <c r="F36" s="36"/>
      <c r="G36" s="36"/>
      <c r="H36" s="36"/>
      <c r="I36" s="36"/>
      <c r="J36" s="15"/>
      <c r="K36" s="37"/>
      <c r="L36" s="1"/>
      <c r="M36" s="1"/>
      <c r="N36" s="1"/>
      <c r="O36" s="1"/>
      <c r="P36" s="1"/>
      <c r="Q36" s="1"/>
      <c r="R36" s="1"/>
      <c r="S36" s="1"/>
      <c r="T36" s="37"/>
      <c r="U36" s="1"/>
      <c r="V36" s="1"/>
      <c r="W36" s="1"/>
      <c r="X36" s="1"/>
      <c r="Y36" s="1"/>
      <c r="Z36" s="1"/>
    </row>
    <row r="37" spans="1:26" ht="37.5" customHeight="1">
      <c r="A37" s="123" t="s">
        <v>32</v>
      </c>
      <c r="B37" s="122"/>
      <c r="C37" s="34">
        <f>IF(C12="","",DATE(YEAR(C12)+3,MONTH(C12),DAY(C12))-1)</f>
        <v>47269</v>
      </c>
      <c r="D37" s="25"/>
      <c r="E37" s="25"/>
      <c r="F37" s="25"/>
      <c r="G37" s="25"/>
      <c r="H37" s="25"/>
      <c r="I37" s="25"/>
      <c r="J37" s="26"/>
      <c r="K37" s="27"/>
      <c r="L37" s="28"/>
      <c r="M37" s="28"/>
      <c r="N37" s="28"/>
      <c r="O37" s="28"/>
      <c r="P37" s="28"/>
      <c r="Q37" s="28"/>
      <c r="R37" s="28"/>
      <c r="S37" s="28"/>
      <c r="T37" s="27"/>
      <c r="U37" s="1"/>
      <c r="V37" s="1"/>
      <c r="W37" s="1"/>
      <c r="X37" s="1"/>
      <c r="Y37" s="1"/>
      <c r="Z37" s="1"/>
    </row>
    <row r="38" spans="1:26" ht="30" customHeight="1">
      <c r="A38" s="15"/>
      <c r="B38" s="29"/>
      <c r="C38" s="35"/>
      <c r="D38" s="36"/>
      <c r="E38" s="36"/>
      <c r="F38" s="36"/>
      <c r="G38" s="36"/>
      <c r="H38" s="36"/>
      <c r="I38" s="36"/>
      <c r="J38" s="15"/>
      <c r="K38" s="37"/>
      <c r="L38" s="1"/>
      <c r="M38" s="1"/>
      <c r="N38" s="1"/>
      <c r="O38" s="1"/>
      <c r="P38" s="1"/>
      <c r="Q38" s="1"/>
      <c r="R38" s="1"/>
      <c r="S38" s="1"/>
      <c r="T38" s="37"/>
      <c r="U38" s="1"/>
      <c r="V38" s="1"/>
      <c r="W38" s="1"/>
      <c r="X38" s="1"/>
      <c r="Y38" s="1"/>
      <c r="Z38" s="1"/>
    </row>
    <row r="39" spans="1:26" ht="37.5" customHeight="1">
      <c r="A39" s="124" t="s">
        <v>33</v>
      </c>
      <c r="B39" s="122"/>
      <c r="C39" s="34">
        <f>IF(C12="","",DATE(IF(OR(MONTH(C12)&lt;4,AND(MONTH(C12)=4,DAY(C12)=1)),YEAR(C12)+6,YEAR(C12)+7),4,1)-1)</f>
        <v>48669</v>
      </c>
      <c r="D39" s="25"/>
      <c r="E39" s="25"/>
      <c r="F39" s="25"/>
      <c r="G39" s="25"/>
      <c r="H39" s="25"/>
      <c r="I39" s="25"/>
      <c r="J39" s="26"/>
      <c r="K39" s="27"/>
      <c r="L39" s="28"/>
      <c r="M39" s="28"/>
      <c r="N39" s="28"/>
      <c r="O39" s="28"/>
      <c r="P39" s="28"/>
      <c r="Q39" s="28"/>
      <c r="R39" s="28"/>
      <c r="S39" s="28"/>
      <c r="T39" s="27"/>
      <c r="U39" s="1"/>
      <c r="V39" s="1"/>
      <c r="W39" s="1"/>
      <c r="X39" s="1"/>
      <c r="Y39" s="1"/>
      <c r="Z39" s="1"/>
    </row>
    <row r="40" spans="1:26" ht="30" customHeight="1">
      <c r="A40" s="15"/>
      <c r="B40" s="39"/>
      <c r="C40" s="35"/>
      <c r="D40" s="36"/>
      <c r="E40" s="36"/>
      <c r="F40" s="36"/>
      <c r="G40" s="36"/>
      <c r="H40" s="36"/>
      <c r="I40" s="36"/>
      <c r="J40" s="15"/>
      <c r="K40" s="37"/>
      <c r="L40" s="1"/>
      <c r="M40" s="1"/>
      <c r="N40" s="40" t="s">
        <v>34</v>
      </c>
      <c r="O40" s="1"/>
      <c r="P40" s="1"/>
      <c r="Q40" s="1"/>
      <c r="R40" s="1"/>
      <c r="S40" s="1"/>
      <c r="T40" s="37"/>
      <c r="U40" s="1"/>
      <c r="V40" s="1" t="s">
        <v>35</v>
      </c>
      <c r="W40" s="1"/>
      <c r="X40" s="1"/>
      <c r="Y40" s="1"/>
      <c r="Z40" s="1"/>
    </row>
    <row r="41" spans="1:26" ht="37.5" customHeight="1">
      <c r="A41" s="124" t="s">
        <v>36</v>
      </c>
      <c r="B41" s="122"/>
      <c r="C41" s="34">
        <f>IF(C12="","",DATE(IF(OR(MONTH(C12)&lt;4,AND(MONTH(C12)=4,DAY(C12)=1)),YEAR(C12)+12,YEAR(C12)+13),4,1)-1)</f>
        <v>50860</v>
      </c>
      <c r="D41" s="25"/>
      <c r="E41" s="25"/>
      <c r="F41" s="25"/>
      <c r="G41" s="25"/>
      <c r="H41" s="25"/>
      <c r="I41" s="25"/>
      <c r="J41" s="26"/>
      <c r="K41" s="27"/>
      <c r="L41" s="28"/>
      <c r="M41" s="28"/>
      <c r="N41" s="28"/>
      <c r="O41" s="28"/>
      <c r="P41" s="28"/>
      <c r="Q41" s="28"/>
      <c r="R41" s="28"/>
      <c r="S41" s="28"/>
      <c r="T41" s="27"/>
      <c r="U41" s="1"/>
      <c r="V41" s="41">
        <f>IF(C12="","",DATE(IF(OR(MONTH(C12)&lt;4,AND(MONTH(C12)=4,DAY(C12)=1)),YEAR(C12)+12,YEAR(C12)+16),4,1)-1)</f>
        <v>51956</v>
      </c>
      <c r="W41" s="1"/>
      <c r="X41" s="1"/>
      <c r="Y41" s="1"/>
      <c r="Z41" s="1"/>
    </row>
    <row r="42" spans="1:26" ht="30" customHeight="1">
      <c r="A42" s="42"/>
      <c r="B42" s="43"/>
      <c r="C42" s="44"/>
      <c r="D42" s="45"/>
      <c r="E42" s="45"/>
      <c r="F42" s="45"/>
      <c r="G42" s="45"/>
      <c r="H42" s="45"/>
      <c r="I42" s="45"/>
      <c r="J42" s="42"/>
      <c r="K42" s="46"/>
      <c r="L42" s="42"/>
      <c r="M42" s="47"/>
      <c r="N42" s="47"/>
      <c r="O42" s="47"/>
      <c r="P42" s="47"/>
      <c r="Q42" s="47"/>
      <c r="R42" s="47"/>
      <c r="S42" s="47"/>
      <c r="T42" s="46"/>
      <c r="U42" s="1"/>
      <c r="V42" s="1"/>
      <c r="W42" s="1"/>
      <c r="X42" s="1"/>
      <c r="Y42" s="1"/>
      <c r="Z42" s="1"/>
    </row>
    <row r="43" spans="1:26" ht="2.25" customHeight="1">
      <c r="A43" s="1"/>
      <c r="B43" s="1"/>
      <c r="C43" s="12"/>
      <c r="D43" s="12"/>
      <c r="E43" s="12"/>
      <c r="F43" s="12"/>
      <c r="G43" s="12"/>
      <c r="H43" s="12"/>
      <c r="I43" s="12"/>
      <c r="J43" s="1"/>
      <c r="K43" s="1"/>
      <c r="L43" s="1"/>
      <c r="M43" s="1"/>
      <c r="N43" s="1"/>
      <c r="O43" s="1"/>
      <c r="P43" s="1"/>
      <c r="Q43" s="1"/>
      <c r="R43" s="1"/>
      <c r="S43" s="1"/>
      <c r="T43" s="1"/>
      <c r="U43" s="1"/>
      <c r="V43" s="1"/>
      <c r="W43" s="1"/>
      <c r="X43" s="1"/>
      <c r="Y43" s="1"/>
      <c r="Z43" s="1"/>
    </row>
    <row r="44" spans="1:26" ht="19.5" customHeight="1">
      <c r="A44" s="128" t="s">
        <v>37</v>
      </c>
      <c r="B44" s="102"/>
      <c r="C44" s="7" t="s">
        <v>38</v>
      </c>
      <c r="D44" s="7"/>
      <c r="E44" s="7"/>
      <c r="F44" s="7"/>
      <c r="G44" s="7"/>
      <c r="H44" s="7"/>
      <c r="I44" s="7"/>
      <c r="J44" s="1"/>
      <c r="K44" s="1"/>
      <c r="L44" s="1"/>
      <c r="M44" s="1"/>
      <c r="N44" s="1"/>
      <c r="O44" s="1"/>
      <c r="P44" s="1"/>
      <c r="Q44" s="1"/>
      <c r="R44" s="1"/>
      <c r="S44" s="1"/>
      <c r="T44" s="1"/>
      <c r="U44" s="1"/>
      <c r="V44" s="1"/>
      <c r="W44" s="1"/>
      <c r="X44" s="1"/>
      <c r="Y44" s="1"/>
      <c r="Z44" s="1"/>
    </row>
    <row r="45" spans="1:26" ht="5.25" customHeight="1">
      <c r="A45" s="1"/>
      <c r="B45" s="1"/>
      <c r="C45" s="12"/>
      <c r="D45" s="12"/>
      <c r="E45" s="12"/>
      <c r="F45" s="12"/>
      <c r="G45" s="12"/>
      <c r="H45" s="12"/>
      <c r="I45" s="12"/>
      <c r="J45" s="1"/>
      <c r="K45" s="1"/>
      <c r="L45" s="1"/>
      <c r="M45" s="1"/>
      <c r="N45" s="1"/>
      <c r="O45" s="1"/>
      <c r="P45" s="1"/>
      <c r="Q45" s="1"/>
      <c r="R45" s="1"/>
      <c r="S45" s="1"/>
      <c r="T45" s="1"/>
      <c r="U45" s="1"/>
      <c r="V45" s="1"/>
      <c r="W45" s="1"/>
      <c r="X45" s="1"/>
      <c r="Y45" s="1"/>
      <c r="Z45" s="1"/>
    </row>
    <row r="46" spans="1:26" ht="24.75" customHeight="1">
      <c r="A46" s="129" t="s">
        <v>39</v>
      </c>
      <c r="B46" s="130"/>
      <c r="C46" s="130"/>
      <c r="D46" s="130"/>
      <c r="E46" s="130"/>
      <c r="F46" s="130"/>
      <c r="G46" s="130"/>
      <c r="H46" s="130"/>
      <c r="I46" s="130"/>
      <c r="J46" s="130"/>
      <c r="K46" s="130"/>
      <c r="L46" s="130"/>
      <c r="M46" s="130"/>
      <c r="N46" s="130"/>
      <c r="O46" s="130"/>
      <c r="P46" s="130"/>
      <c r="Q46" s="130"/>
      <c r="R46" s="130"/>
      <c r="S46" s="130"/>
      <c r="T46" s="131"/>
      <c r="U46" s="1"/>
      <c r="V46" s="1"/>
      <c r="W46" s="1"/>
      <c r="X46" s="1"/>
      <c r="Y46" s="1"/>
      <c r="Z46" s="1"/>
    </row>
    <row r="47" spans="1:26" ht="24.75" customHeight="1">
      <c r="A47" s="132"/>
      <c r="B47" s="116"/>
      <c r="C47" s="48" t="s">
        <v>40</v>
      </c>
      <c r="D47" s="133" t="s">
        <v>41</v>
      </c>
      <c r="E47" s="134"/>
      <c r="F47" s="135"/>
      <c r="G47" s="152" t="s">
        <v>42</v>
      </c>
      <c r="H47" s="116"/>
      <c r="I47" s="116"/>
      <c r="J47" s="116"/>
      <c r="K47" s="116"/>
      <c r="L47" s="140" t="s">
        <v>43</v>
      </c>
      <c r="M47" s="116"/>
      <c r="N47" s="116"/>
      <c r="O47" s="116"/>
      <c r="P47" s="116"/>
      <c r="Q47" s="116"/>
      <c r="R47" s="117"/>
      <c r="S47" s="136" t="s">
        <v>44</v>
      </c>
      <c r="T47" s="137"/>
      <c r="U47" s="1"/>
      <c r="V47" s="1"/>
      <c r="W47" s="1"/>
      <c r="X47" s="1"/>
      <c r="Y47" s="1"/>
      <c r="Z47" s="1"/>
    </row>
    <row r="48" spans="1:26" ht="24.75" customHeight="1">
      <c r="A48" s="176" t="s">
        <v>20</v>
      </c>
      <c r="B48" s="94" t="s">
        <v>45</v>
      </c>
      <c r="C48" s="162"/>
      <c r="D48" s="92"/>
      <c r="E48" s="93"/>
      <c r="F48" s="49" t="s">
        <v>46</v>
      </c>
      <c r="G48" s="153" t="s">
        <v>23</v>
      </c>
      <c r="H48" s="102"/>
      <c r="I48" s="50" t="s">
        <v>47</v>
      </c>
      <c r="J48" s="154">
        <f>C33</f>
        <v>46538</v>
      </c>
      <c r="K48" s="102"/>
      <c r="L48" s="141" t="s">
        <v>48</v>
      </c>
      <c r="M48" s="102"/>
      <c r="N48" s="102"/>
      <c r="O48" s="102"/>
      <c r="P48" s="102"/>
      <c r="Q48" s="102"/>
      <c r="R48" s="142"/>
      <c r="S48" s="145" t="s">
        <v>49</v>
      </c>
      <c r="T48" s="146"/>
      <c r="U48" s="1"/>
      <c r="V48" s="1"/>
      <c r="W48" s="1"/>
      <c r="X48" s="1"/>
      <c r="Y48" s="1"/>
      <c r="Z48" s="1"/>
    </row>
    <row r="49" spans="1:26" ht="24.75" customHeight="1">
      <c r="A49" s="177"/>
      <c r="B49" s="87"/>
      <c r="C49" s="139"/>
      <c r="D49" s="84"/>
      <c r="E49" s="85"/>
      <c r="F49" s="52" t="s">
        <v>50</v>
      </c>
      <c r="G49" s="86" t="s">
        <v>51</v>
      </c>
      <c r="H49" s="87"/>
      <c r="I49" s="87"/>
      <c r="J49" s="87"/>
      <c r="K49" s="87"/>
      <c r="L49" s="143"/>
      <c r="M49" s="87"/>
      <c r="N49" s="87"/>
      <c r="O49" s="87"/>
      <c r="P49" s="87"/>
      <c r="Q49" s="87"/>
      <c r="R49" s="144"/>
      <c r="S49" s="102"/>
      <c r="T49" s="146"/>
      <c r="U49" s="1"/>
      <c r="V49" s="1"/>
      <c r="W49" s="1"/>
      <c r="X49" s="1"/>
      <c r="Y49" s="1"/>
      <c r="Z49" s="1"/>
    </row>
    <row r="50" spans="1:26" ht="34.5" customHeight="1">
      <c r="A50" s="177"/>
      <c r="B50" s="138" t="s">
        <v>52</v>
      </c>
      <c r="C50" s="96"/>
      <c r="D50" s="88"/>
      <c r="E50" s="89"/>
      <c r="F50" s="53" t="s">
        <v>46</v>
      </c>
      <c r="G50" s="90" t="s">
        <v>23</v>
      </c>
      <c r="H50" s="91"/>
      <c r="I50" s="54" t="s">
        <v>47</v>
      </c>
      <c r="J50" s="98">
        <f>C33</f>
        <v>46538</v>
      </c>
      <c r="K50" s="91"/>
      <c r="L50" s="147" t="s">
        <v>53</v>
      </c>
      <c r="M50" s="91"/>
      <c r="N50" s="91"/>
      <c r="O50" s="91"/>
      <c r="P50" s="91"/>
      <c r="Q50" s="91"/>
      <c r="R50" s="148"/>
      <c r="S50" s="149" t="s">
        <v>54</v>
      </c>
      <c r="T50" s="150"/>
      <c r="U50" s="1"/>
      <c r="V50" s="1"/>
      <c r="W50" s="1"/>
      <c r="X50" s="1"/>
      <c r="Y50" s="1"/>
      <c r="Z50" s="1"/>
    </row>
    <row r="51" spans="1:26" ht="34.5" customHeight="1">
      <c r="A51" s="177"/>
      <c r="B51" s="102"/>
      <c r="C51" s="139"/>
      <c r="D51" s="92"/>
      <c r="E51" s="93"/>
      <c r="F51" s="49" t="s">
        <v>50</v>
      </c>
      <c r="G51" s="155" t="s">
        <v>51</v>
      </c>
      <c r="H51" s="102"/>
      <c r="I51" s="102"/>
      <c r="J51" s="102"/>
      <c r="K51" s="102"/>
      <c r="L51" s="100"/>
      <c r="M51" s="102"/>
      <c r="N51" s="102"/>
      <c r="O51" s="102"/>
      <c r="P51" s="102"/>
      <c r="Q51" s="102"/>
      <c r="R51" s="142"/>
      <c r="S51" s="143"/>
      <c r="T51" s="151"/>
      <c r="U51" s="1"/>
      <c r="V51" s="1"/>
      <c r="W51" s="1"/>
      <c r="X51" s="1"/>
      <c r="Y51" s="1"/>
      <c r="Z51" s="1"/>
    </row>
    <row r="52" spans="1:26" ht="24.75" customHeight="1">
      <c r="A52" s="177"/>
      <c r="B52" s="95" t="s">
        <v>55</v>
      </c>
      <c r="C52" s="96"/>
      <c r="D52" s="88"/>
      <c r="E52" s="89"/>
      <c r="F52" s="53" t="s">
        <v>46</v>
      </c>
      <c r="G52" s="90" t="s">
        <v>23</v>
      </c>
      <c r="H52" s="91"/>
      <c r="I52" s="54" t="s">
        <v>47</v>
      </c>
      <c r="J52" s="98">
        <f>IF($C$12="","",C12-1)</f>
        <v>46173</v>
      </c>
      <c r="K52" s="91"/>
      <c r="L52" s="147" t="s">
        <v>56</v>
      </c>
      <c r="M52" s="91"/>
      <c r="N52" s="91"/>
      <c r="O52" s="91"/>
      <c r="P52" s="91"/>
      <c r="Q52" s="91"/>
      <c r="R52" s="148"/>
      <c r="S52" s="149" t="s">
        <v>54</v>
      </c>
      <c r="T52" s="150"/>
      <c r="U52" s="1"/>
      <c r="V52" s="1"/>
      <c r="W52" s="1"/>
      <c r="X52" s="1"/>
      <c r="Y52" s="1"/>
      <c r="Z52" s="1"/>
    </row>
    <row r="53" spans="1:26" ht="24.75" customHeight="1">
      <c r="A53" s="177"/>
      <c r="B53" s="87"/>
      <c r="C53" s="97"/>
      <c r="D53" s="84"/>
      <c r="E53" s="85"/>
      <c r="F53" s="52" t="s">
        <v>50</v>
      </c>
      <c r="G53" s="86" t="s">
        <v>57</v>
      </c>
      <c r="H53" s="87"/>
      <c r="I53" s="87"/>
      <c r="J53" s="87"/>
      <c r="K53" s="87"/>
      <c r="L53" s="143"/>
      <c r="M53" s="87"/>
      <c r="N53" s="87"/>
      <c r="O53" s="87"/>
      <c r="P53" s="87"/>
      <c r="Q53" s="87"/>
      <c r="R53" s="144"/>
      <c r="S53" s="143"/>
      <c r="T53" s="151"/>
      <c r="U53" s="1"/>
      <c r="V53" s="1"/>
      <c r="W53" s="1"/>
      <c r="X53" s="1"/>
      <c r="Y53" s="1"/>
      <c r="Z53" s="1"/>
    </row>
    <row r="54" spans="1:26" ht="24.75" customHeight="1">
      <c r="A54" s="177"/>
      <c r="B54" s="163" t="s">
        <v>58</v>
      </c>
      <c r="C54" s="96"/>
      <c r="D54" s="88"/>
      <c r="E54" s="89"/>
      <c r="F54" s="53" t="s">
        <v>46</v>
      </c>
      <c r="G54" s="90" t="s">
        <v>23</v>
      </c>
      <c r="H54" s="91"/>
      <c r="I54" s="54" t="s">
        <v>47</v>
      </c>
      <c r="J54" s="98">
        <f>IF($C$12="","",C12-1)</f>
        <v>46173</v>
      </c>
      <c r="K54" s="91"/>
      <c r="L54" s="147" t="s">
        <v>59</v>
      </c>
      <c r="M54" s="91"/>
      <c r="N54" s="91"/>
      <c r="O54" s="91"/>
      <c r="P54" s="91"/>
      <c r="Q54" s="91"/>
      <c r="R54" s="148"/>
      <c r="S54" s="149" t="s">
        <v>54</v>
      </c>
      <c r="T54" s="150"/>
      <c r="U54" s="1"/>
      <c r="V54" s="1"/>
      <c r="W54" s="1"/>
      <c r="X54" s="1"/>
      <c r="Y54" s="1"/>
      <c r="Z54" s="1"/>
    </row>
    <row r="55" spans="1:26" ht="24.75" customHeight="1">
      <c r="A55" s="177"/>
      <c r="B55" s="151"/>
      <c r="C55" s="97"/>
      <c r="D55" s="84"/>
      <c r="E55" s="85"/>
      <c r="F55" s="52" t="s">
        <v>50</v>
      </c>
      <c r="G55" s="86" t="s">
        <v>57</v>
      </c>
      <c r="H55" s="87"/>
      <c r="I55" s="87"/>
      <c r="J55" s="87"/>
      <c r="K55" s="87"/>
      <c r="L55" s="143"/>
      <c r="M55" s="87"/>
      <c r="N55" s="87"/>
      <c r="O55" s="87"/>
      <c r="P55" s="87"/>
      <c r="Q55" s="87"/>
      <c r="R55" s="144"/>
      <c r="S55" s="143"/>
      <c r="T55" s="151"/>
      <c r="U55" s="1"/>
      <c r="V55" s="1"/>
      <c r="W55" s="1"/>
      <c r="X55" s="1"/>
      <c r="Y55" s="1"/>
      <c r="Z55" s="1"/>
    </row>
    <row r="56" spans="1:26" ht="28.5" customHeight="1">
      <c r="A56" s="177"/>
      <c r="B56" s="138" t="s">
        <v>60</v>
      </c>
      <c r="C56" s="96"/>
      <c r="D56" s="88"/>
      <c r="E56" s="89"/>
      <c r="F56" s="53" t="s">
        <v>46</v>
      </c>
      <c r="G56" s="90" t="s">
        <v>23</v>
      </c>
      <c r="H56" s="91"/>
      <c r="I56" s="54" t="s">
        <v>47</v>
      </c>
      <c r="J56" s="98">
        <f>IF($C$12="","",C12-1)</f>
        <v>46173</v>
      </c>
      <c r="K56" s="91"/>
      <c r="L56" s="147" t="s">
        <v>61</v>
      </c>
      <c r="M56" s="91"/>
      <c r="N56" s="91"/>
      <c r="O56" s="91"/>
      <c r="P56" s="91"/>
      <c r="Q56" s="91"/>
      <c r="R56" s="148"/>
      <c r="S56" s="149" t="s">
        <v>54</v>
      </c>
      <c r="T56" s="150"/>
      <c r="U56" s="1"/>
      <c r="V56" s="1" t="s">
        <v>62</v>
      </c>
      <c r="W56" s="1"/>
      <c r="X56" s="1"/>
      <c r="Y56" s="1"/>
      <c r="Z56" s="1"/>
    </row>
    <row r="57" spans="1:26" ht="31.5" customHeight="1">
      <c r="A57" s="177"/>
      <c r="B57" s="87"/>
      <c r="C57" s="97"/>
      <c r="D57" s="84"/>
      <c r="E57" s="85"/>
      <c r="F57" s="52" t="s">
        <v>50</v>
      </c>
      <c r="G57" s="86" t="s">
        <v>57</v>
      </c>
      <c r="H57" s="87"/>
      <c r="I57" s="87"/>
      <c r="J57" s="87"/>
      <c r="K57" s="87"/>
      <c r="L57" s="143"/>
      <c r="M57" s="87"/>
      <c r="N57" s="87"/>
      <c r="O57" s="87"/>
      <c r="P57" s="87"/>
      <c r="Q57" s="87"/>
      <c r="R57" s="144"/>
      <c r="S57" s="143"/>
      <c r="T57" s="151"/>
      <c r="U57" s="1"/>
      <c r="V57" s="1"/>
      <c r="W57" s="1"/>
      <c r="X57" s="1"/>
      <c r="Y57" s="1"/>
      <c r="Z57" s="1"/>
    </row>
    <row r="58" spans="1:26" ht="19.5" customHeight="1">
      <c r="A58" s="177"/>
      <c r="B58" s="138" t="s">
        <v>63</v>
      </c>
      <c r="C58" s="96"/>
      <c r="D58" s="55"/>
      <c r="E58" s="55"/>
      <c r="F58" s="53"/>
      <c r="G58" s="156">
        <f>C23</f>
        <v>46119</v>
      </c>
      <c r="H58" s="91"/>
      <c r="I58" s="54" t="s">
        <v>47</v>
      </c>
      <c r="J58" s="98">
        <f>C31</f>
        <v>46230</v>
      </c>
      <c r="K58" s="91"/>
      <c r="L58" s="147" t="s">
        <v>64</v>
      </c>
      <c r="M58" s="91"/>
      <c r="N58" s="91"/>
      <c r="O58" s="91"/>
      <c r="P58" s="91"/>
      <c r="Q58" s="91"/>
      <c r="R58" s="148"/>
      <c r="S58" s="196" t="s">
        <v>54</v>
      </c>
      <c r="T58" s="150"/>
      <c r="U58" s="1"/>
      <c r="V58" s="1"/>
      <c r="W58" s="1"/>
      <c r="X58" s="1"/>
      <c r="Y58" s="1"/>
      <c r="Z58" s="1"/>
    </row>
    <row r="59" spans="1:26" ht="19.5" customHeight="1">
      <c r="A59" s="177"/>
      <c r="B59" s="102"/>
      <c r="C59" s="167"/>
      <c r="D59" s="92"/>
      <c r="E59" s="93"/>
      <c r="F59" s="49" t="s">
        <v>46</v>
      </c>
      <c r="G59" s="155" t="s">
        <v>65</v>
      </c>
      <c r="H59" s="102"/>
      <c r="I59" s="102"/>
      <c r="J59" s="102"/>
      <c r="K59" s="102"/>
      <c r="L59" s="100"/>
      <c r="M59" s="102"/>
      <c r="N59" s="102"/>
      <c r="O59" s="102"/>
      <c r="P59" s="102"/>
      <c r="Q59" s="102"/>
      <c r="R59" s="142"/>
      <c r="S59" s="102"/>
      <c r="T59" s="146"/>
      <c r="U59" s="1"/>
      <c r="V59" s="1"/>
      <c r="W59" s="1"/>
      <c r="X59" s="1"/>
      <c r="Y59" s="1"/>
      <c r="Z59" s="1"/>
    </row>
    <row r="60" spans="1:26" ht="19.5" customHeight="1">
      <c r="A60" s="177"/>
      <c r="B60" s="102"/>
      <c r="C60" s="167"/>
      <c r="D60" s="92"/>
      <c r="E60" s="93"/>
      <c r="F60" s="49" t="s">
        <v>50</v>
      </c>
      <c r="G60" s="156">
        <f>C21</f>
        <v>46077</v>
      </c>
      <c r="H60" s="91"/>
      <c r="I60" s="54" t="s">
        <v>47</v>
      </c>
      <c r="J60" s="98">
        <f>C31</f>
        <v>46230</v>
      </c>
      <c r="K60" s="91"/>
      <c r="L60" s="100"/>
      <c r="M60" s="102"/>
      <c r="N60" s="102"/>
      <c r="O60" s="102"/>
      <c r="P60" s="102"/>
      <c r="Q60" s="102"/>
      <c r="R60" s="142"/>
      <c r="S60" s="102"/>
      <c r="T60" s="146"/>
      <c r="U60" s="1"/>
      <c r="V60" s="1"/>
      <c r="W60" s="1"/>
      <c r="X60" s="1"/>
      <c r="Y60" s="1"/>
      <c r="Z60" s="1"/>
    </row>
    <row r="61" spans="1:26" ht="19.5" customHeight="1">
      <c r="A61" s="178"/>
      <c r="B61" s="108"/>
      <c r="C61" s="168"/>
      <c r="D61" s="56"/>
      <c r="E61" s="56"/>
      <c r="F61" s="57"/>
      <c r="G61" s="164" t="s">
        <v>66</v>
      </c>
      <c r="H61" s="108"/>
      <c r="I61" s="108"/>
      <c r="J61" s="108"/>
      <c r="K61" s="108"/>
      <c r="L61" s="107"/>
      <c r="M61" s="108"/>
      <c r="N61" s="108"/>
      <c r="O61" s="108"/>
      <c r="P61" s="108"/>
      <c r="Q61" s="108"/>
      <c r="R61" s="109"/>
      <c r="S61" s="108"/>
      <c r="T61" s="166"/>
      <c r="U61" s="1"/>
      <c r="V61" s="1"/>
      <c r="W61" s="1"/>
      <c r="X61" s="1"/>
      <c r="Y61" s="1"/>
      <c r="Z61" s="1"/>
    </row>
    <row r="62" spans="1:26" ht="24.75" customHeight="1">
      <c r="A62" s="179" t="s">
        <v>21</v>
      </c>
      <c r="B62" s="174" t="s">
        <v>67</v>
      </c>
      <c r="C62" s="180"/>
      <c r="D62" s="158">
        <v>46174</v>
      </c>
      <c r="E62" s="159"/>
      <c r="F62" s="58" t="s">
        <v>46</v>
      </c>
      <c r="G62" s="157">
        <f>C27</f>
        <v>46174</v>
      </c>
      <c r="H62" s="105"/>
      <c r="I62" s="59" t="s">
        <v>47</v>
      </c>
      <c r="J62" s="169">
        <f>C29</f>
        <v>46188</v>
      </c>
      <c r="K62" s="105"/>
      <c r="L62" s="197" t="s">
        <v>68</v>
      </c>
      <c r="M62" s="105"/>
      <c r="N62" s="105"/>
      <c r="O62" s="105"/>
      <c r="P62" s="105"/>
      <c r="Q62" s="105"/>
      <c r="R62" s="106"/>
      <c r="S62" s="149" t="s">
        <v>54</v>
      </c>
      <c r="T62" s="150"/>
      <c r="U62" s="1"/>
      <c r="V62" s="1"/>
      <c r="W62" s="1"/>
      <c r="X62" s="1"/>
      <c r="Y62" s="1"/>
      <c r="Z62" s="1"/>
    </row>
    <row r="63" spans="1:26" ht="24.75" customHeight="1">
      <c r="A63" s="177"/>
      <c r="B63" s="151"/>
      <c r="C63" s="97"/>
      <c r="D63" s="84">
        <v>46175</v>
      </c>
      <c r="E63" s="85"/>
      <c r="F63" s="52" t="s">
        <v>50</v>
      </c>
      <c r="G63" s="86" t="s">
        <v>69</v>
      </c>
      <c r="H63" s="87"/>
      <c r="I63" s="87"/>
      <c r="J63" s="87"/>
      <c r="K63" s="87"/>
      <c r="L63" s="143"/>
      <c r="M63" s="87"/>
      <c r="N63" s="87"/>
      <c r="O63" s="87"/>
      <c r="P63" s="87"/>
      <c r="Q63" s="87"/>
      <c r="R63" s="144"/>
      <c r="S63" s="143"/>
      <c r="T63" s="151"/>
      <c r="U63" s="1"/>
      <c r="V63" s="1"/>
      <c r="W63" s="1"/>
      <c r="X63" s="1"/>
      <c r="Y63" s="1"/>
      <c r="Z63" s="1"/>
    </row>
    <row r="64" spans="1:26" ht="18" customHeight="1">
      <c r="A64" s="177"/>
      <c r="B64" s="165" t="s">
        <v>70</v>
      </c>
      <c r="C64" s="96"/>
      <c r="D64" s="55"/>
      <c r="E64" s="55"/>
      <c r="F64" s="53"/>
      <c r="G64" s="156">
        <f>C27</f>
        <v>46174</v>
      </c>
      <c r="H64" s="91"/>
      <c r="I64" s="54" t="s">
        <v>47</v>
      </c>
      <c r="J64" s="98">
        <f>C33</f>
        <v>46538</v>
      </c>
      <c r="K64" s="91"/>
      <c r="L64" s="147" t="s">
        <v>71</v>
      </c>
      <c r="M64" s="91"/>
      <c r="N64" s="91"/>
      <c r="O64" s="91"/>
      <c r="P64" s="91"/>
      <c r="Q64" s="91"/>
      <c r="R64" s="148"/>
      <c r="S64" s="198" t="s">
        <v>54</v>
      </c>
      <c r="T64" s="150"/>
      <c r="U64" s="1"/>
      <c r="V64" s="1"/>
      <c r="W64" s="1"/>
      <c r="X64" s="1"/>
      <c r="Y64" s="1"/>
      <c r="Z64" s="1"/>
    </row>
    <row r="65" spans="1:26" ht="18" customHeight="1">
      <c r="A65" s="177"/>
      <c r="B65" s="146"/>
      <c r="C65" s="167"/>
      <c r="D65" s="60"/>
      <c r="E65" s="60"/>
      <c r="F65" s="49"/>
      <c r="G65" s="170" t="s">
        <v>73</v>
      </c>
      <c r="H65" s="102"/>
      <c r="I65" s="102"/>
      <c r="J65" s="102"/>
      <c r="K65" s="102"/>
      <c r="L65" s="100"/>
      <c r="M65" s="102"/>
      <c r="N65" s="102"/>
      <c r="O65" s="102"/>
      <c r="P65" s="102"/>
      <c r="Q65" s="102"/>
      <c r="R65" s="142"/>
      <c r="S65" s="102"/>
      <c r="T65" s="146"/>
      <c r="U65" s="1"/>
      <c r="V65" s="1"/>
      <c r="W65" s="1"/>
      <c r="X65" s="1"/>
      <c r="Y65" s="1"/>
      <c r="Z65" s="1"/>
    </row>
    <row r="66" spans="1:26" ht="18" customHeight="1">
      <c r="A66" s="177"/>
      <c r="B66" s="146"/>
      <c r="C66" s="167"/>
      <c r="D66" s="92">
        <v>46176</v>
      </c>
      <c r="E66" s="93"/>
      <c r="F66" s="49" t="s">
        <v>46</v>
      </c>
      <c r="G66" s="156">
        <f>C25</f>
        <v>46133</v>
      </c>
      <c r="H66" s="91"/>
      <c r="I66" s="54" t="s">
        <v>47</v>
      </c>
      <c r="J66" s="98">
        <f>C33</f>
        <v>46538</v>
      </c>
      <c r="K66" s="91"/>
      <c r="L66" s="100"/>
      <c r="M66" s="102"/>
      <c r="N66" s="102"/>
      <c r="O66" s="102"/>
      <c r="P66" s="102"/>
      <c r="Q66" s="102"/>
      <c r="R66" s="142"/>
      <c r="S66" s="102"/>
      <c r="T66" s="146"/>
      <c r="U66" s="1"/>
      <c r="V66" s="1"/>
      <c r="W66" s="1"/>
      <c r="X66" s="1"/>
      <c r="Y66" s="1"/>
      <c r="Z66" s="1"/>
    </row>
    <row r="67" spans="1:26" ht="18" customHeight="1">
      <c r="A67" s="177"/>
      <c r="B67" s="146"/>
      <c r="C67" s="167"/>
      <c r="D67" s="92">
        <v>46177</v>
      </c>
      <c r="E67" s="93"/>
      <c r="F67" s="49" t="s">
        <v>50</v>
      </c>
      <c r="G67" s="170" t="s">
        <v>75</v>
      </c>
      <c r="H67" s="102"/>
      <c r="I67" s="102"/>
      <c r="J67" s="102"/>
      <c r="K67" s="102"/>
      <c r="L67" s="100"/>
      <c r="M67" s="102"/>
      <c r="N67" s="102"/>
      <c r="O67" s="102"/>
      <c r="P67" s="102"/>
      <c r="Q67" s="102"/>
      <c r="R67" s="142"/>
      <c r="S67" s="102"/>
      <c r="T67" s="146"/>
      <c r="U67" s="1"/>
      <c r="V67" s="1"/>
      <c r="W67" s="1"/>
      <c r="X67" s="1"/>
      <c r="Y67" s="1"/>
      <c r="Z67" s="1"/>
    </row>
    <row r="68" spans="1:26" ht="19.5" customHeight="1">
      <c r="A68" s="177"/>
      <c r="B68" s="146"/>
      <c r="C68" s="167"/>
      <c r="D68" s="60"/>
      <c r="E68" s="60"/>
      <c r="F68" s="49"/>
      <c r="G68" s="156">
        <f>C21</f>
        <v>46077</v>
      </c>
      <c r="H68" s="91"/>
      <c r="I68" s="54" t="s">
        <v>47</v>
      </c>
      <c r="J68" s="98">
        <f>C33</f>
        <v>46538</v>
      </c>
      <c r="K68" s="91"/>
      <c r="L68" s="100"/>
      <c r="M68" s="102"/>
      <c r="N68" s="102"/>
      <c r="O68" s="102"/>
      <c r="P68" s="102"/>
      <c r="Q68" s="102"/>
      <c r="R68" s="142"/>
      <c r="S68" s="102"/>
      <c r="T68" s="146"/>
      <c r="U68" s="1"/>
      <c r="V68" s="1"/>
      <c r="W68" s="1"/>
      <c r="X68" s="1"/>
      <c r="Y68" s="1"/>
      <c r="Z68" s="1"/>
    </row>
    <row r="69" spans="1:26" ht="21.75" customHeight="1">
      <c r="A69" s="178"/>
      <c r="B69" s="166"/>
      <c r="C69" s="168"/>
      <c r="D69" s="56"/>
      <c r="E69" s="56"/>
      <c r="F69" s="57"/>
      <c r="G69" s="171" t="s">
        <v>77</v>
      </c>
      <c r="H69" s="108"/>
      <c r="I69" s="108"/>
      <c r="J69" s="108"/>
      <c r="K69" s="108"/>
      <c r="L69" s="107"/>
      <c r="M69" s="108"/>
      <c r="N69" s="108"/>
      <c r="O69" s="108"/>
      <c r="P69" s="108"/>
      <c r="Q69" s="108"/>
      <c r="R69" s="109"/>
      <c r="S69" s="108"/>
      <c r="T69" s="166"/>
      <c r="U69" s="1"/>
      <c r="V69" s="1"/>
      <c r="W69" s="1"/>
      <c r="X69" s="4"/>
      <c r="Y69" s="1"/>
      <c r="Z69" s="1"/>
    </row>
    <row r="70" spans="1:26" ht="18" customHeight="1">
      <c r="A70" s="181" t="s">
        <v>22</v>
      </c>
      <c r="B70" s="175" t="s">
        <v>78</v>
      </c>
      <c r="C70" s="180"/>
      <c r="D70" s="160" t="s">
        <v>79</v>
      </c>
      <c r="E70" s="61">
        <v>46174</v>
      </c>
      <c r="F70" s="58" t="s">
        <v>46</v>
      </c>
      <c r="G70" s="157">
        <f>C27</f>
        <v>46174</v>
      </c>
      <c r="H70" s="105"/>
      <c r="I70" s="59" t="s">
        <v>47</v>
      </c>
      <c r="J70" s="169">
        <f>C37</f>
        <v>47269</v>
      </c>
      <c r="K70" s="105"/>
      <c r="L70" s="197" t="s">
        <v>81</v>
      </c>
      <c r="M70" s="105"/>
      <c r="N70" s="105"/>
      <c r="O70" s="105"/>
      <c r="P70" s="105"/>
      <c r="Q70" s="105"/>
      <c r="R70" s="106"/>
      <c r="S70" s="149" t="s">
        <v>54</v>
      </c>
      <c r="T70" s="150"/>
      <c r="U70" s="1"/>
      <c r="V70" s="1"/>
      <c r="W70" s="1"/>
      <c r="X70" s="1"/>
      <c r="Y70" s="1"/>
      <c r="Z70" s="1"/>
    </row>
    <row r="71" spans="1:26" ht="18" customHeight="1">
      <c r="A71" s="177"/>
      <c r="B71" s="146"/>
      <c r="C71" s="184"/>
      <c r="D71" s="161"/>
      <c r="E71" s="62">
        <v>46477</v>
      </c>
      <c r="F71" s="63" t="s">
        <v>50</v>
      </c>
      <c r="G71" s="155" t="s">
        <v>82</v>
      </c>
      <c r="H71" s="102"/>
      <c r="I71" s="102"/>
      <c r="J71" s="102"/>
      <c r="K71" s="142"/>
      <c r="L71" s="100"/>
      <c r="M71" s="102"/>
      <c r="N71" s="102"/>
      <c r="O71" s="102"/>
      <c r="P71" s="102"/>
      <c r="Q71" s="102"/>
      <c r="R71" s="142"/>
      <c r="S71" s="100"/>
      <c r="T71" s="146"/>
      <c r="U71" s="1"/>
      <c r="V71" s="1"/>
      <c r="W71" s="1"/>
      <c r="X71" s="1"/>
      <c r="Y71" s="1"/>
      <c r="Z71" s="1"/>
    </row>
    <row r="72" spans="1:26" ht="18" customHeight="1">
      <c r="A72" s="177"/>
      <c r="B72" s="146"/>
      <c r="C72" s="162"/>
      <c r="D72" s="201" t="s">
        <v>83</v>
      </c>
      <c r="E72" s="64"/>
      <c r="F72" s="49" t="s">
        <v>46</v>
      </c>
      <c r="G72" s="199"/>
      <c r="H72" s="102"/>
      <c r="I72" s="102"/>
      <c r="J72" s="102"/>
      <c r="K72" s="142"/>
      <c r="L72" s="100"/>
      <c r="M72" s="102"/>
      <c r="N72" s="102"/>
      <c r="O72" s="102"/>
      <c r="P72" s="102"/>
      <c r="Q72" s="102"/>
      <c r="R72" s="142"/>
      <c r="S72" s="100"/>
      <c r="T72" s="146"/>
      <c r="U72" s="1"/>
      <c r="V72" s="1"/>
      <c r="W72" s="1"/>
      <c r="X72" s="1"/>
      <c r="Y72" s="1"/>
      <c r="Z72" s="1"/>
    </row>
    <row r="73" spans="1:26" ht="18" customHeight="1">
      <c r="A73" s="177"/>
      <c r="B73" s="146"/>
      <c r="C73" s="97"/>
      <c r="D73" s="202"/>
      <c r="E73" s="65"/>
      <c r="F73" s="52" t="s">
        <v>50</v>
      </c>
      <c r="G73" s="199"/>
      <c r="H73" s="102"/>
      <c r="I73" s="102"/>
      <c r="J73" s="102"/>
      <c r="K73" s="142"/>
      <c r="L73" s="100"/>
      <c r="M73" s="102"/>
      <c r="N73" s="102"/>
      <c r="O73" s="102"/>
      <c r="P73" s="102"/>
      <c r="Q73" s="102"/>
      <c r="R73" s="142"/>
      <c r="S73" s="100"/>
      <c r="T73" s="146"/>
      <c r="U73" s="1"/>
      <c r="V73" s="1"/>
      <c r="W73" s="1"/>
      <c r="X73" s="1"/>
      <c r="Y73" s="1"/>
      <c r="Z73" s="1"/>
    </row>
    <row r="74" spans="1:26" ht="36" customHeight="1">
      <c r="A74" s="177"/>
      <c r="B74" s="151"/>
      <c r="C74" s="66" t="s">
        <v>84</v>
      </c>
      <c r="D74" s="203"/>
      <c r="E74" s="204"/>
      <c r="F74" s="205"/>
      <c r="G74" s="200"/>
      <c r="H74" s="87"/>
      <c r="I74" s="87"/>
      <c r="J74" s="87"/>
      <c r="K74" s="144"/>
      <c r="L74" s="143"/>
      <c r="M74" s="87"/>
      <c r="N74" s="87"/>
      <c r="O74" s="87"/>
      <c r="P74" s="87"/>
      <c r="Q74" s="87"/>
      <c r="R74" s="144"/>
      <c r="S74" s="143"/>
      <c r="T74" s="151"/>
      <c r="U74" s="1"/>
      <c r="V74" s="1"/>
      <c r="W74" s="1"/>
      <c r="X74" s="1"/>
      <c r="Y74" s="1"/>
      <c r="Z74" s="1"/>
    </row>
    <row r="75" spans="1:26" ht="34.5" customHeight="1">
      <c r="A75" s="177"/>
      <c r="B75" s="165" t="s">
        <v>85</v>
      </c>
      <c r="C75" s="96"/>
      <c r="D75" s="88"/>
      <c r="E75" s="89"/>
      <c r="F75" s="53" t="s">
        <v>46</v>
      </c>
      <c r="G75" s="156">
        <f>C27</f>
        <v>46174</v>
      </c>
      <c r="H75" s="91"/>
      <c r="I75" s="54" t="s">
        <v>47</v>
      </c>
      <c r="J75" s="98">
        <f>C39</f>
        <v>48669</v>
      </c>
      <c r="K75" s="91"/>
      <c r="L75" s="147" t="s">
        <v>86</v>
      </c>
      <c r="M75" s="91"/>
      <c r="N75" s="91"/>
      <c r="O75" s="91"/>
      <c r="P75" s="91"/>
      <c r="Q75" s="91"/>
      <c r="R75" s="148"/>
      <c r="S75" s="147" t="s">
        <v>87</v>
      </c>
      <c r="T75" s="150"/>
      <c r="U75" s="1"/>
      <c r="V75" s="1"/>
      <c r="W75" s="1"/>
      <c r="X75" s="1"/>
      <c r="Y75" s="1"/>
      <c r="Z75" s="1"/>
    </row>
    <row r="76" spans="1:26" ht="34.5" customHeight="1">
      <c r="A76" s="177"/>
      <c r="B76" s="151"/>
      <c r="C76" s="97"/>
      <c r="D76" s="84"/>
      <c r="E76" s="85"/>
      <c r="F76" s="52" t="s">
        <v>50</v>
      </c>
      <c r="G76" s="172" t="s">
        <v>88</v>
      </c>
      <c r="H76" s="87"/>
      <c r="I76" s="87"/>
      <c r="J76" s="87"/>
      <c r="K76" s="87"/>
      <c r="L76" s="143"/>
      <c r="M76" s="87"/>
      <c r="N76" s="87"/>
      <c r="O76" s="87"/>
      <c r="P76" s="87"/>
      <c r="Q76" s="87"/>
      <c r="R76" s="144"/>
      <c r="S76" s="143"/>
      <c r="T76" s="151"/>
      <c r="U76" s="1"/>
      <c r="V76" s="1"/>
      <c r="W76" s="1"/>
      <c r="X76" s="1"/>
      <c r="Y76" s="1"/>
      <c r="Z76" s="1"/>
    </row>
    <row r="77" spans="1:26" ht="27.75" customHeight="1">
      <c r="A77" s="177"/>
      <c r="B77" s="185" t="s">
        <v>89</v>
      </c>
      <c r="C77" s="96"/>
      <c r="D77" s="88"/>
      <c r="E77" s="89"/>
      <c r="F77" s="53" t="s">
        <v>46</v>
      </c>
      <c r="G77" s="156">
        <f>C27</f>
        <v>46174</v>
      </c>
      <c r="H77" s="91"/>
      <c r="I77" s="54" t="s">
        <v>47</v>
      </c>
      <c r="J77" s="98">
        <f>C39</f>
        <v>48669</v>
      </c>
      <c r="K77" s="91"/>
      <c r="L77" s="147" t="s">
        <v>90</v>
      </c>
      <c r="M77" s="91"/>
      <c r="N77" s="91"/>
      <c r="O77" s="91"/>
      <c r="P77" s="91"/>
      <c r="Q77" s="91"/>
      <c r="R77" s="148"/>
      <c r="S77" s="149" t="s">
        <v>54</v>
      </c>
      <c r="T77" s="150"/>
      <c r="U77" s="1"/>
      <c r="V77" s="1"/>
      <c r="W77" s="1"/>
      <c r="X77" s="1"/>
      <c r="Y77" s="1"/>
      <c r="Z77" s="1"/>
    </row>
    <row r="78" spans="1:26" ht="27.75" customHeight="1">
      <c r="A78" s="177"/>
      <c r="B78" s="151"/>
      <c r="C78" s="139"/>
      <c r="D78" s="92"/>
      <c r="E78" s="93"/>
      <c r="F78" s="52" t="s">
        <v>50</v>
      </c>
      <c r="G78" s="172" t="s">
        <v>88</v>
      </c>
      <c r="H78" s="87"/>
      <c r="I78" s="87"/>
      <c r="J78" s="87"/>
      <c r="K78" s="87"/>
      <c r="L78" s="143"/>
      <c r="M78" s="87"/>
      <c r="N78" s="87"/>
      <c r="O78" s="87"/>
      <c r="P78" s="87"/>
      <c r="Q78" s="87"/>
      <c r="R78" s="144"/>
      <c r="S78" s="143"/>
      <c r="T78" s="151"/>
      <c r="U78" s="1"/>
      <c r="V78" s="1"/>
      <c r="W78" s="1"/>
      <c r="X78" s="1"/>
      <c r="Y78" s="1"/>
      <c r="Z78" s="1"/>
    </row>
    <row r="79" spans="1:26" ht="24.75" customHeight="1">
      <c r="A79" s="177"/>
      <c r="B79" s="186" t="s">
        <v>91</v>
      </c>
      <c r="C79" s="96"/>
      <c r="D79" s="88"/>
      <c r="E79" s="89"/>
      <c r="F79" s="49" t="s">
        <v>46</v>
      </c>
      <c r="G79" s="173">
        <f>C27</f>
        <v>46174</v>
      </c>
      <c r="H79" s="102"/>
      <c r="I79" s="50" t="s">
        <v>47</v>
      </c>
      <c r="J79" s="154">
        <f>C35</f>
        <v>46721</v>
      </c>
      <c r="K79" s="102"/>
      <c r="L79" s="141" t="s">
        <v>92</v>
      </c>
      <c r="M79" s="102"/>
      <c r="N79" s="102"/>
      <c r="O79" s="102"/>
      <c r="P79" s="102"/>
      <c r="Q79" s="102"/>
      <c r="R79" s="142"/>
      <c r="S79" s="149" t="s">
        <v>54</v>
      </c>
      <c r="T79" s="150"/>
      <c r="U79" s="1"/>
      <c r="V79" s="1"/>
      <c r="W79" s="1"/>
      <c r="X79" s="1"/>
      <c r="Y79" s="1"/>
      <c r="Z79" s="1"/>
    </row>
    <row r="80" spans="1:26" ht="24.75" customHeight="1">
      <c r="A80" s="177"/>
      <c r="B80" s="151"/>
      <c r="C80" s="97"/>
      <c r="D80" s="84"/>
      <c r="E80" s="85"/>
      <c r="F80" s="52" t="s">
        <v>50</v>
      </c>
      <c r="G80" s="86" t="s">
        <v>93</v>
      </c>
      <c r="H80" s="87"/>
      <c r="I80" s="87"/>
      <c r="J80" s="87"/>
      <c r="K80" s="87"/>
      <c r="L80" s="143"/>
      <c r="M80" s="87"/>
      <c r="N80" s="87"/>
      <c r="O80" s="87"/>
      <c r="P80" s="87"/>
      <c r="Q80" s="87"/>
      <c r="R80" s="144"/>
      <c r="S80" s="143"/>
      <c r="T80" s="151"/>
      <c r="U80" s="1"/>
      <c r="V80" s="1"/>
      <c r="W80" s="1"/>
      <c r="X80" s="1"/>
      <c r="Y80" s="1"/>
      <c r="Z80" s="1"/>
    </row>
    <row r="81" spans="1:26" ht="45.75" customHeight="1">
      <c r="A81" s="177"/>
      <c r="B81" s="187" t="s">
        <v>94</v>
      </c>
      <c r="C81" s="96"/>
      <c r="D81" s="88"/>
      <c r="E81" s="89"/>
      <c r="F81" s="53" t="s">
        <v>46</v>
      </c>
      <c r="G81" s="156">
        <f>C27</f>
        <v>46174</v>
      </c>
      <c r="H81" s="91"/>
      <c r="I81" s="54" t="s">
        <v>47</v>
      </c>
      <c r="J81" s="154">
        <f>V41</f>
        <v>51956</v>
      </c>
      <c r="K81" s="102"/>
      <c r="L81" s="206" t="s">
        <v>96</v>
      </c>
      <c r="M81" s="91"/>
      <c r="N81" s="91"/>
      <c r="O81" s="91"/>
      <c r="P81" s="91"/>
      <c r="Q81" s="91"/>
      <c r="R81" s="148"/>
      <c r="S81" s="149" t="s">
        <v>54</v>
      </c>
      <c r="T81" s="150"/>
      <c r="U81" s="1"/>
      <c r="V81" s="1"/>
      <c r="W81" s="1"/>
      <c r="X81" s="1"/>
      <c r="Y81" s="1"/>
      <c r="Z81" s="1"/>
    </row>
    <row r="82" spans="1:26" ht="39.75" customHeight="1">
      <c r="A82" s="177"/>
      <c r="B82" s="151"/>
      <c r="C82" s="97"/>
      <c r="D82" s="84"/>
      <c r="E82" s="85"/>
      <c r="F82" s="52" t="s">
        <v>50</v>
      </c>
      <c r="G82" s="172" t="s">
        <v>97</v>
      </c>
      <c r="H82" s="87"/>
      <c r="I82" s="87"/>
      <c r="J82" s="87"/>
      <c r="K82" s="87"/>
      <c r="L82" s="143"/>
      <c r="M82" s="87"/>
      <c r="N82" s="87"/>
      <c r="O82" s="87"/>
      <c r="P82" s="87"/>
      <c r="Q82" s="87"/>
      <c r="R82" s="144"/>
      <c r="S82" s="143"/>
      <c r="T82" s="151"/>
      <c r="U82" s="1"/>
      <c r="V82" s="1"/>
      <c r="W82" s="1"/>
      <c r="X82" s="1"/>
      <c r="Y82" s="1"/>
      <c r="Z82" s="1"/>
    </row>
    <row r="83" spans="1:26" ht="30" customHeight="1">
      <c r="A83" s="177"/>
      <c r="B83" s="187" t="s">
        <v>98</v>
      </c>
      <c r="C83" s="96"/>
      <c r="D83" s="88"/>
      <c r="E83" s="89"/>
      <c r="F83" s="53" t="s">
        <v>46</v>
      </c>
      <c r="G83" s="156">
        <f>C27</f>
        <v>46174</v>
      </c>
      <c r="H83" s="91"/>
      <c r="I83" s="54" t="s">
        <v>47</v>
      </c>
      <c r="J83" s="98">
        <f>C41</f>
        <v>50860</v>
      </c>
      <c r="K83" s="91"/>
      <c r="L83" s="147" t="s">
        <v>101</v>
      </c>
      <c r="M83" s="91"/>
      <c r="N83" s="91"/>
      <c r="O83" s="91"/>
      <c r="P83" s="91"/>
      <c r="Q83" s="91"/>
      <c r="R83" s="148"/>
      <c r="S83" s="196" t="s">
        <v>100</v>
      </c>
      <c r="T83" s="150"/>
      <c r="U83" s="1"/>
      <c r="V83" s="1"/>
      <c r="W83" s="1"/>
      <c r="X83" s="1"/>
      <c r="Y83" s="1"/>
      <c r="Z83" s="1"/>
    </row>
    <row r="84" spans="1:26" ht="29.25" customHeight="1">
      <c r="A84" s="177"/>
      <c r="B84" s="151"/>
      <c r="C84" s="97"/>
      <c r="D84" s="84"/>
      <c r="E84" s="85"/>
      <c r="F84" s="52" t="s">
        <v>50</v>
      </c>
      <c r="G84" s="172" t="s">
        <v>102</v>
      </c>
      <c r="H84" s="87"/>
      <c r="I84" s="87"/>
      <c r="J84" s="87"/>
      <c r="K84" s="87"/>
      <c r="L84" s="143"/>
      <c r="M84" s="87"/>
      <c r="N84" s="87"/>
      <c r="O84" s="87"/>
      <c r="P84" s="87"/>
      <c r="Q84" s="87"/>
      <c r="R84" s="144"/>
      <c r="S84" s="87"/>
      <c r="T84" s="151"/>
      <c r="U84" s="1"/>
      <c r="V84" s="1"/>
      <c r="W84" s="1"/>
      <c r="X84" s="1"/>
      <c r="Y84" s="1"/>
      <c r="Z84" s="1"/>
    </row>
    <row r="85" spans="1:26" ht="15" customHeight="1">
      <c r="A85" s="177"/>
      <c r="B85" s="188" t="s">
        <v>103</v>
      </c>
      <c r="C85" s="96"/>
      <c r="D85" s="88"/>
      <c r="E85" s="89"/>
      <c r="F85" s="53" t="s">
        <v>46</v>
      </c>
      <c r="G85" s="156">
        <f>C27</f>
        <v>46174</v>
      </c>
      <c r="H85" s="91"/>
      <c r="I85" s="54"/>
      <c r="J85" s="98">
        <f>C39</f>
        <v>48669</v>
      </c>
      <c r="K85" s="91"/>
      <c r="L85" s="207" t="s">
        <v>105</v>
      </c>
      <c r="M85" s="91"/>
      <c r="N85" s="91"/>
      <c r="O85" s="91"/>
      <c r="P85" s="91"/>
      <c r="Q85" s="91"/>
      <c r="R85" s="148"/>
      <c r="S85" s="207" t="s">
        <v>106</v>
      </c>
      <c r="T85" s="150"/>
      <c r="U85" s="1"/>
      <c r="V85" s="1"/>
      <c r="W85" s="1"/>
      <c r="X85" s="1"/>
      <c r="Y85" s="1"/>
      <c r="Z85" s="1"/>
    </row>
    <row r="86" spans="1:26" ht="15" customHeight="1">
      <c r="A86" s="177"/>
      <c r="B86" s="189"/>
      <c r="C86" s="167"/>
      <c r="D86" s="68"/>
      <c r="E86" s="60"/>
      <c r="F86" s="49" t="s">
        <v>50</v>
      </c>
      <c r="G86" s="67"/>
      <c r="I86" s="50" t="s">
        <v>47</v>
      </c>
      <c r="J86" s="51"/>
      <c r="L86" s="100"/>
      <c r="M86" s="102"/>
      <c r="N86" s="102"/>
      <c r="O86" s="102"/>
      <c r="P86" s="102"/>
      <c r="Q86" s="102"/>
      <c r="R86" s="142"/>
      <c r="S86" s="100"/>
      <c r="T86" s="146"/>
      <c r="U86" s="1"/>
      <c r="V86" s="1"/>
      <c r="W86" s="1"/>
      <c r="X86" s="1"/>
      <c r="Y86" s="1"/>
      <c r="Z86" s="1"/>
    </row>
    <row r="87" spans="1:26" ht="15" customHeight="1">
      <c r="A87" s="177"/>
      <c r="B87" s="189"/>
      <c r="C87" s="167"/>
      <c r="D87" s="68"/>
      <c r="E87" s="60"/>
      <c r="F87" s="49" t="s">
        <v>46</v>
      </c>
      <c r="G87" s="67"/>
      <c r="I87" s="50"/>
      <c r="J87" s="51"/>
      <c r="L87" s="100"/>
      <c r="M87" s="102"/>
      <c r="N87" s="102"/>
      <c r="O87" s="102"/>
      <c r="P87" s="102"/>
      <c r="Q87" s="102"/>
      <c r="R87" s="142"/>
      <c r="S87" s="100"/>
      <c r="T87" s="146"/>
      <c r="U87" s="1"/>
      <c r="V87" s="1"/>
      <c r="W87" s="1"/>
      <c r="X87" s="1"/>
      <c r="Y87" s="1"/>
      <c r="Z87" s="1"/>
    </row>
    <row r="88" spans="1:26" ht="15" customHeight="1">
      <c r="A88" s="177"/>
      <c r="B88" s="189"/>
      <c r="C88" s="97"/>
      <c r="D88" s="84"/>
      <c r="E88" s="85"/>
      <c r="F88" s="52" t="s">
        <v>50</v>
      </c>
      <c r="G88" s="170"/>
      <c r="H88" s="102"/>
      <c r="I88" s="102"/>
      <c r="J88" s="102"/>
      <c r="K88" s="142"/>
      <c r="L88" s="100"/>
      <c r="M88" s="102"/>
      <c r="N88" s="102"/>
      <c r="O88" s="102"/>
      <c r="P88" s="102"/>
      <c r="Q88" s="102"/>
      <c r="R88" s="142"/>
      <c r="S88" s="100"/>
      <c r="T88" s="146"/>
      <c r="U88" s="1"/>
      <c r="V88" s="1"/>
      <c r="W88" s="1"/>
      <c r="X88" s="1"/>
      <c r="Y88" s="1"/>
      <c r="Z88" s="1"/>
    </row>
    <row r="89" spans="1:26" ht="15" customHeight="1">
      <c r="A89" s="177"/>
      <c r="B89" s="189"/>
      <c r="C89" s="96"/>
      <c r="D89" s="88"/>
      <c r="E89" s="89"/>
      <c r="F89" s="53" t="s">
        <v>46</v>
      </c>
      <c r="G89" s="173">
        <f>C27</f>
        <v>46174</v>
      </c>
      <c r="H89" s="102"/>
      <c r="I89" s="50"/>
      <c r="J89" s="154">
        <f>C37</f>
        <v>47269</v>
      </c>
      <c r="K89" s="102"/>
      <c r="L89" s="100"/>
      <c r="M89" s="102"/>
      <c r="N89" s="102"/>
      <c r="O89" s="102"/>
      <c r="P89" s="102"/>
      <c r="Q89" s="102"/>
      <c r="R89" s="142"/>
      <c r="S89" s="100"/>
      <c r="T89" s="146"/>
      <c r="U89" s="1"/>
      <c r="V89" s="1"/>
      <c r="W89" s="1"/>
      <c r="X89" s="1"/>
      <c r="Y89" s="1"/>
      <c r="Z89" s="1"/>
    </row>
    <row r="90" spans="1:26" ht="15" customHeight="1">
      <c r="A90" s="182"/>
      <c r="B90" s="190"/>
      <c r="C90" s="183"/>
      <c r="D90" s="211"/>
      <c r="E90" s="212"/>
      <c r="F90" s="69" t="s">
        <v>50</v>
      </c>
      <c r="G90" s="193" t="s">
        <v>88</v>
      </c>
      <c r="H90" s="194"/>
      <c r="I90" s="194"/>
      <c r="J90" s="194"/>
      <c r="K90" s="194"/>
      <c r="L90" s="208"/>
      <c r="M90" s="194"/>
      <c r="N90" s="194"/>
      <c r="O90" s="194"/>
      <c r="P90" s="194"/>
      <c r="Q90" s="194"/>
      <c r="R90" s="209"/>
      <c r="S90" s="208"/>
      <c r="T90" s="210"/>
      <c r="U90" s="1"/>
      <c r="V90" s="1"/>
      <c r="W90" s="1"/>
      <c r="X90" s="1"/>
      <c r="Y90" s="1"/>
      <c r="Z90" s="1"/>
    </row>
    <row r="91" spans="1:26" ht="9.75" customHeight="1">
      <c r="A91" s="1"/>
      <c r="D91" s="5"/>
      <c r="E91" s="5"/>
      <c r="F91" s="5"/>
      <c r="G91" s="50"/>
      <c r="H91" s="50"/>
      <c r="I91" s="70"/>
      <c r="J91" s="71"/>
      <c r="K91" s="71"/>
      <c r="L91" s="71"/>
      <c r="M91" s="71"/>
      <c r="N91" s="72"/>
      <c r="O91" s="72"/>
      <c r="P91" s="72"/>
      <c r="Q91" s="72"/>
      <c r="R91" s="72"/>
      <c r="S91" s="73"/>
      <c r="T91" s="73"/>
      <c r="U91" s="1"/>
      <c r="V91" s="1"/>
      <c r="W91" s="1"/>
      <c r="X91" s="1"/>
      <c r="Y91" s="1"/>
      <c r="Z91" s="1"/>
    </row>
    <row r="92" spans="1:26" ht="14.25" customHeight="1">
      <c r="A92" s="195" t="s">
        <v>107</v>
      </c>
      <c r="B92" s="102"/>
      <c r="C92" s="102"/>
      <c r="D92" s="102"/>
      <c r="E92" s="102"/>
      <c r="F92" s="102"/>
      <c r="G92" s="102"/>
      <c r="H92" s="102"/>
      <c r="I92" s="102"/>
      <c r="J92" s="102"/>
      <c r="K92" s="102"/>
      <c r="L92" s="102"/>
      <c r="M92" s="102"/>
      <c r="N92" s="102"/>
      <c r="O92" s="102"/>
      <c r="P92" s="102"/>
      <c r="Q92" s="102"/>
      <c r="R92" s="102"/>
      <c r="S92" s="102"/>
      <c r="T92" s="102"/>
      <c r="U92" s="1"/>
      <c r="V92" s="1"/>
      <c r="W92" s="1"/>
      <c r="X92" s="1"/>
      <c r="Y92" s="1"/>
      <c r="Z92" s="1"/>
    </row>
    <row r="93" spans="1:26" ht="18" customHeight="1">
      <c r="A93" s="74"/>
      <c r="B93" s="74"/>
      <c r="C93" s="74"/>
      <c r="D93" s="74"/>
      <c r="E93" s="74"/>
      <c r="F93" s="74"/>
      <c r="G93" s="74"/>
      <c r="H93" s="74"/>
      <c r="I93" s="74"/>
      <c r="J93" s="74"/>
      <c r="K93" s="74"/>
      <c r="L93" s="74"/>
      <c r="M93" s="74"/>
      <c r="N93" s="74"/>
      <c r="O93" s="1"/>
      <c r="P93" s="1"/>
      <c r="Q93" s="1"/>
      <c r="R93" s="74"/>
      <c r="S93" s="154">
        <f>C41</f>
        <v>50860</v>
      </c>
      <c r="T93" s="102"/>
      <c r="U93" s="1"/>
      <c r="V93" s="1"/>
      <c r="W93" s="1"/>
      <c r="X93" s="1"/>
      <c r="Y93" s="1"/>
      <c r="Z93" s="1"/>
    </row>
    <row r="94" spans="1:26" ht="19.5" customHeight="1">
      <c r="A94" s="1"/>
      <c r="C94" s="75" t="s">
        <v>23</v>
      </c>
      <c r="D94" s="76" t="s">
        <v>27</v>
      </c>
      <c r="E94" s="154">
        <f>IF(C12="","",C12)</f>
        <v>46174</v>
      </c>
      <c r="F94" s="102"/>
      <c r="G94" s="77" t="s">
        <v>30</v>
      </c>
      <c r="H94" s="191">
        <f>C33</f>
        <v>46538</v>
      </c>
      <c r="I94" s="102"/>
      <c r="J94" s="78" t="s">
        <v>31</v>
      </c>
      <c r="K94" s="191">
        <f>C35</f>
        <v>46721</v>
      </c>
      <c r="L94" s="102"/>
      <c r="M94" s="76" t="s">
        <v>32</v>
      </c>
      <c r="N94" s="191">
        <f>C37</f>
        <v>47269</v>
      </c>
      <c r="O94" s="102"/>
      <c r="P94" s="79" t="s">
        <v>108</v>
      </c>
      <c r="Q94" s="191">
        <f>C39</f>
        <v>48669</v>
      </c>
      <c r="R94" s="102"/>
      <c r="S94" s="79" t="s">
        <v>109</v>
      </c>
      <c r="T94" s="1"/>
      <c r="U94" s="1"/>
      <c r="V94" s="1"/>
      <c r="W94" s="1"/>
      <c r="X94" s="1"/>
      <c r="Y94" s="1"/>
      <c r="Z94" s="1"/>
    </row>
    <row r="95" spans="1:26" ht="9.75" customHeight="1">
      <c r="A95" s="1"/>
      <c r="D95" s="80"/>
      <c r="E95" s="5"/>
      <c r="F95" s="5"/>
      <c r="G95" s="81"/>
      <c r="H95" s="1"/>
      <c r="J95" s="80"/>
      <c r="K95" s="1"/>
      <c r="L95" s="71"/>
      <c r="M95" s="80"/>
      <c r="N95" s="1"/>
      <c r="O95" s="71"/>
      <c r="P95" s="82"/>
      <c r="Q95" s="1"/>
      <c r="R95" s="1"/>
      <c r="S95" s="82"/>
      <c r="T95" s="1"/>
      <c r="U95" s="1"/>
      <c r="V95" s="1"/>
      <c r="W95" s="1"/>
      <c r="X95" s="1"/>
      <c r="Y95" s="1"/>
      <c r="Z95" s="1"/>
    </row>
    <row r="96" spans="1:26" ht="9" customHeight="1">
      <c r="A96" s="1"/>
      <c r="B96" s="7"/>
      <c r="C96" s="192"/>
      <c r="D96" s="102"/>
      <c r="E96" s="102"/>
      <c r="F96" s="102"/>
      <c r="G96" s="102"/>
      <c r="H96" s="102"/>
      <c r="I96" s="102"/>
      <c r="J96" s="102"/>
      <c r="K96" s="102"/>
      <c r="L96" s="102"/>
      <c r="M96" s="102"/>
      <c r="N96" s="102"/>
      <c r="O96" s="102"/>
      <c r="P96" s="102"/>
      <c r="Q96" s="102"/>
      <c r="R96" s="102"/>
      <c r="S96" s="102"/>
      <c r="T96" s="102"/>
      <c r="U96" s="1"/>
      <c r="V96" s="1"/>
      <c r="W96" s="1"/>
      <c r="X96" s="1"/>
      <c r="Y96" s="1"/>
      <c r="Z96" s="1"/>
    </row>
    <row r="97" spans="1:26" ht="14.25" customHeight="1">
      <c r="A97" s="1"/>
      <c r="B97" s="7"/>
      <c r="C97" s="7"/>
      <c r="D97" s="7"/>
      <c r="E97" s="7"/>
      <c r="F97" s="7"/>
      <c r="G97" s="7"/>
      <c r="H97" s="7"/>
      <c r="I97" s="7"/>
      <c r="J97" s="1"/>
      <c r="K97" s="1"/>
      <c r="L97" s="71"/>
      <c r="M97" s="1"/>
      <c r="N97" s="1"/>
      <c r="O97" s="1"/>
      <c r="P97" s="1"/>
      <c r="Q97" s="1"/>
      <c r="R97" s="1"/>
      <c r="S97" s="1"/>
      <c r="T97" s="83"/>
      <c r="U97" s="1"/>
      <c r="V97" s="1"/>
      <c r="W97" s="1"/>
      <c r="X97" s="1"/>
      <c r="Y97" s="1"/>
      <c r="Z97" s="1"/>
    </row>
    <row r="98" spans="1:26" ht="9.75" customHeight="1">
      <c r="A98" s="1"/>
      <c r="D98" s="5"/>
      <c r="E98" s="5"/>
      <c r="F98" s="5"/>
      <c r="G98" s="50"/>
      <c r="H98" s="50"/>
      <c r="I98" s="70"/>
      <c r="J98" s="71"/>
      <c r="K98" s="71"/>
      <c r="L98" s="71"/>
      <c r="M98" s="71"/>
      <c r="N98" s="72"/>
      <c r="O98" s="72"/>
      <c r="P98" s="72"/>
      <c r="Q98" s="72"/>
      <c r="R98" s="72"/>
      <c r="S98" s="73"/>
      <c r="T98" s="73"/>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96">
    <mergeCell ref="D81:E81"/>
    <mergeCell ref="D82:E82"/>
    <mergeCell ref="D83:E83"/>
    <mergeCell ref="D84:E84"/>
    <mergeCell ref="D85:E85"/>
    <mergeCell ref="D88:E88"/>
    <mergeCell ref="D89:E89"/>
    <mergeCell ref="D90:E90"/>
    <mergeCell ref="G81:H81"/>
    <mergeCell ref="G83:H83"/>
    <mergeCell ref="G84:K84"/>
    <mergeCell ref="G85:H85"/>
    <mergeCell ref="J85:K85"/>
    <mergeCell ref="G88:K88"/>
    <mergeCell ref="L81:R82"/>
    <mergeCell ref="S81:T82"/>
    <mergeCell ref="L83:R84"/>
    <mergeCell ref="S83:T84"/>
    <mergeCell ref="L85:R90"/>
    <mergeCell ref="S85:T90"/>
    <mergeCell ref="L70:R74"/>
    <mergeCell ref="L75:R76"/>
    <mergeCell ref="S75:T76"/>
    <mergeCell ref="L77:R78"/>
    <mergeCell ref="S77:T78"/>
    <mergeCell ref="L79:R80"/>
    <mergeCell ref="S79:T80"/>
    <mergeCell ref="L62:R63"/>
    <mergeCell ref="S62:T63"/>
    <mergeCell ref="L64:R69"/>
    <mergeCell ref="S64:T69"/>
    <mergeCell ref="S70:T74"/>
    <mergeCell ref="G71:K74"/>
    <mergeCell ref="D72:D73"/>
    <mergeCell ref="D74:F74"/>
    <mergeCell ref="D75:E75"/>
    <mergeCell ref="G75:H75"/>
    <mergeCell ref="J75:K75"/>
    <mergeCell ref="L54:R55"/>
    <mergeCell ref="S54:T55"/>
    <mergeCell ref="D55:E55"/>
    <mergeCell ref="G55:K55"/>
    <mergeCell ref="S56:T57"/>
    <mergeCell ref="D57:E57"/>
    <mergeCell ref="G57:K57"/>
    <mergeCell ref="L56:R57"/>
    <mergeCell ref="L58:R61"/>
    <mergeCell ref="S58:T61"/>
    <mergeCell ref="B83:B84"/>
    <mergeCell ref="C83:C84"/>
    <mergeCell ref="B85:B90"/>
    <mergeCell ref="C85:C88"/>
    <mergeCell ref="K94:L94"/>
    <mergeCell ref="N94:O94"/>
    <mergeCell ref="Q94:R94"/>
    <mergeCell ref="C96:T96"/>
    <mergeCell ref="G89:H89"/>
    <mergeCell ref="J89:K89"/>
    <mergeCell ref="G90:K90"/>
    <mergeCell ref="A92:T92"/>
    <mergeCell ref="S93:T93"/>
    <mergeCell ref="E94:F94"/>
    <mergeCell ref="H94:I94"/>
    <mergeCell ref="J83:K83"/>
    <mergeCell ref="D80:E80"/>
    <mergeCell ref="G80:K80"/>
    <mergeCell ref="J81:K81"/>
    <mergeCell ref="G82:K82"/>
    <mergeCell ref="B62:B63"/>
    <mergeCell ref="B70:B74"/>
    <mergeCell ref="A48:A61"/>
    <mergeCell ref="B56:B57"/>
    <mergeCell ref="B58:B61"/>
    <mergeCell ref="C58:C61"/>
    <mergeCell ref="A62:A69"/>
    <mergeCell ref="C62:C63"/>
    <mergeCell ref="A70:A90"/>
    <mergeCell ref="C89:C90"/>
    <mergeCell ref="C70:C71"/>
    <mergeCell ref="C72:C73"/>
    <mergeCell ref="B75:B76"/>
    <mergeCell ref="C75:C76"/>
    <mergeCell ref="B77:B78"/>
    <mergeCell ref="C77:C78"/>
    <mergeCell ref="B79:B80"/>
    <mergeCell ref="C79:C80"/>
    <mergeCell ref="B81:B82"/>
    <mergeCell ref="C81:C82"/>
    <mergeCell ref="D76:E76"/>
    <mergeCell ref="G76:K76"/>
    <mergeCell ref="D77:E77"/>
    <mergeCell ref="G77:H77"/>
    <mergeCell ref="J77:K77"/>
    <mergeCell ref="D78:E78"/>
    <mergeCell ref="G78:K78"/>
    <mergeCell ref="D79:E79"/>
    <mergeCell ref="G79:H79"/>
    <mergeCell ref="J79:K79"/>
    <mergeCell ref="B64:B69"/>
    <mergeCell ref="C64:C69"/>
    <mergeCell ref="J68:K68"/>
    <mergeCell ref="J70:K70"/>
    <mergeCell ref="J62:K62"/>
    <mergeCell ref="G63:K63"/>
    <mergeCell ref="J64:K64"/>
    <mergeCell ref="G65:K65"/>
    <mergeCell ref="J66:K66"/>
    <mergeCell ref="G67:K67"/>
    <mergeCell ref="G69:K69"/>
    <mergeCell ref="B54:B55"/>
    <mergeCell ref="C54:C55"/>
    <mergeCell ref="C56:C57"/>
    <mergeCell ref="D56:E56"/>
    <mergeCell ref="D59:E59"/>
    <mergeCell ref="D60:E60"/>
    <mergeCell ref="G56:H56"/>
    <mergeCell ref="J56:K56"/>
    <mergeCell ref="G58:H58"/>
    <mergeCell ref="J58:K58"/>
    <mergeCell ref="G59:K59"/>
    <mergeCell ref="J60:K60"/>
    <mergeCell ref="J54:K54"/>
    <mergeCell ref="G60:H60"/>
    <mergeCell ref="G62:H62"/>
    <mergeCell ref="G64:H64"/>
    <mergeCell ref="G66:H66"/>
    <mergeCell ref="G68:H68"/>
    <mergeCell ref="G70:H70"/>
    <mergeCell ref="D62:E62"/>
    <mergeCell ref="D63:E63"/>
    <mergeCell ref="D66:E66"/>
    <mergeCell ref="D67:E67"/>
    <mergeCell ref="D70:D71"/>
    <mergeCell ref="G61:K61"/>
    <mergeCell ref="L48:R49"/>
    <mergeCell ref="S48:T49"/>
    <mergeCell ref="L50:R51"/>
    <mergeCell ref="S50:T51"/>
    <mergeCell ref="L52:R53"/>
    <mergeCell ref="S52:T53"/>
    <mergeCell ref="G47:K47"/>
    <mergeCell ref="G48:H48"/>
    <mergeCell ref="J48:K48"/>
    <mergeCell ref="J50:K50"/>
    <mergeCell ref="G51:K51"/>
    <mergeCell ref="G53:K53"/>
    <mergeCell ref="A35:B35"/>
    <mergeCell ref="A37:B37"/>
    <mergeCell ref="A39:B39"/>
    <mergeCell ref="A41:B41"/>
    <mergeCell ref="A44:B44"/>
    <mergeCell ref="A46:T46"/>
    <mergeCell ref="A47:B47"/>
    <mergeCell ref="D47:F47"/>
    <mergeCell ref="S47:T47"/>
    <mergeCell ref="L47:R47"/>
    <mergeCell ref="D54:E54"/>
    <mergeCell ref="G54:H54"/>
    <mergeCell ref="T7:T8"/>
    <mergeCell ref="U7:U8"/>
    <mergeCell ref="A1:T2"/>
    <mergeCell ref="J5:L6"/>
    <mergeCell ref="M5:S6"/>
    <mergeCell ref="J7:L8"/>
    <mergeCell ref="M7:P8"/>
    <mergeCell ref="Q7:Q8"/>
    <mergeCell ref="R7:S8"/>
    <mergeCell ref="A17:C17"/>
    <mergeCell ref="D17:I17"/>
    <mergeCell ref="J17:K17"/>
    <mergeCell ref="L17:T17"/>
    <mergeCell ref="A19:B19"/>
    <mergeCell ref="A21:B21"/>
    <mergeCell ref="A23:B23"/>
    <mergeCell ref="A25:B25"/>
    <mergeCell ref="A27:B27"/>
    <mergeCell ref="A29:B29"/>
    <mergeCell ref="A31:B31"/>
    <mergeCell ref="N31:T31"/>
    <mergeCell ref="A33:B33"/>
    <mergeCell ref="D49:E49"/>
    <mergeCell ref="G49:K49"/>
    <mergeCell ref="D50:E50"/>
    <mergeCell ref="G50:H50"/>
    <mergeCell ref="D48:E48"/>
    <mergeCell ref="D51:E51"/>
    <mergeCell ref="B48:B49"/>
    <mergeCell ref="B52:B53"/>
    <mergeCell ref="C52:C53"/>
    <mergeCell ref="D52:E52"/>
    <mergeCell ref="D53:E53"/>
    <mergeCell ref="G52:H52"/>
    <mergeCell ref="J52:K52"/>
    <mergeCell ref="B50:B51"/>
    <mergeCell ref="C50:C51"/>
    <mergeCell ref="C48:C49"/>
  </mergeCells>
  <phoneticPr fontId="18"/>
  <dataValidations count="4">
    <dataValidation type="list" allowBlank="1" showErrorMessage="1" sqref="U7" xr:uid="{00000000-0002-0000-0100-000000000000}">
      <formula1>$W$6:$W$8</formula1>
    </dataValidation>
    <dataValidation type="list" allowBlank="1" showErrorMessage="1" sqref="R7" xr:uid="{00000000-0002-0000-0100-000001000000}">
      <formula1>"男,女"</formula1>
    </dataValidation>
    <dataValidation type="custom" allowBlank="1" showErrorMessage="1" sqref="X19" xr:uid="{00000000-0002-0000-0100-000002000000}">
      <formula1>IF(U7="男",X20:X21,Y20:Y21)</formula1>
    </dataValidation>
    <dataValidation type="list" allowBlank="1" showErrorMessage="1" sqref="C48 C50 C52 C54 C56 C58 C62 C64 C70 C72 C75 C77 C79 C81 C83 C85 C89" xr:uid="{00000000-0002-0000-0100-000003000000}">
      <formula1>$V$56:$V$57</formula1>
    </dataValidation>
  </dataValidations>
  <pageMargins left="0.6692913385826772" right="0.35433070866141736" top="0.59055118110236227" bottom="0.19685039370078736" header="0" footer="0"/>
  <pageSetup paperSize="9"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育児プランシート（入力用）</vt:lpstr>
      <vt:lpstr>育児プランシート（入力例）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野中　隆</cp:lastModifiedBy>
  <dcterms:created xsi:type="dcterms:W3CDTF">2016-01-06T07:47:15Z</dcterms:created>
  <dcterms:modified xsi:type="dcterms:W3CDTF">2026-09-30T04:24:16Z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3" name="LastSavedVersion">
    <vt:lpwstr>3.1.2.0</vt:lpwstr>
  </property>
  <property fmtid="{DCFEDD21-7773-49B2-8022-6FC58DB5260B}" pid="4" name="LastSavedDate">
    <vt:filetime>2024-06-04T02:39:56Z</vt:filetime>
  </property>
</Properties>
</file>