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5315" windowHeight="6600" tabRatio="820" activeTab="1"/>
  </bookViews>
  <sheets>
    <sheet name="表紙" sheetId="1" r:id="rId1"/>
    <sheet name="13７(1)" sheetId="2" r:id="rId2"/>
    <sheet name="13７(2)" sheetId="3" r:id="rId3"/>
    <sheet name="1３７(3)" sheetId="4" r:id="rId4"/>
    <sheet name="13８(1)" sheetId="5" r:id="rId5"/>
    <sheet name="13８(2)" sheetId="6" r:id="rId6"/>
    <sheet name="139(1)" sheetId="7" r:id="rId7"/>
    <sheet name="139(2)" sheetId="8" r:id="rId8"/>
    <sheet name="140(1)" sheetId="9" r:id="rId9"/>
    <sheet name="140(2)" sheetId="10" r:id="rId10"/>
    <sheet name="141(1)" sheetId="11" r:id="rId11"/>
    <sheet name="141(2)" sheetId="12" r:id="rId12"/>
    <sheet name="142(1)" sheetId="13" r:id="rId13"/>
    <sheet name="142(2)" sheetId="14" r:id="rId14"/>
    <sheet name="143(1)" sheetId="15" r:id="rId15"/>
    <sheet name="143(2)" sheetId="16" r:id="rId16"/>
    <sheet name="143(3)" sheetId="17" r:id="rId17"/>
    <sheet name="144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Key1" localSheetId="1" hidden="1">'[2]都道府県勢編43,44'!#REF!</definedName>
    <definedName name="_Key1" localSheetId="2" hidden="1">'[5]都道府県勢編43,44'!#REF!</definedName>
    <definedName name="_Key1" localSheetId="3" hidden="1">'[4]都道府県勢編43,44'!#REF!</definedName>
    <definedName name="_Key1" localSheetId="4" hidden="1">'[3]都道府県勢編43,44'!#REF!</definedName>
    <definedName name="_Key1" localSheetId="11" hidden="1">'[1]都道府県勢編45,46'!#REF!</definedName>
    <definedName name="_Key1" hidden="1">'[1]都道府県勢編45,46'!#REF!</definedName>
    <definedName name="_Order1" hidden="1">0</definedName>
    <definedName name="_xlnm.Print_Area" localSheetId="1">'13７(1)'!$A:$F</definedName>
  </definedNames>
  <calcPr fullCalcOnLoad="1"/>
</workbook>
</file>

<file path=xl/sharedStrings.xml><?xml version="1.0" encoding="utf-8"?>
<sst xmlns="http://schemas.openxmlformats.org/spreadsheetml/2006/main" count="677" uniqueCount="484">
  <si>
    <t>(1) 労働力類型別被保護世帯の状況(年度平均)</t>
  </si>
  <si>
    <t>(単位：世帯)</t>
  </si>
  <si>
    <t>区　　　分</t>
  </si>
  <si>
    <t>再</t>
  </si>
  <si>
    <t>内</t>
  </si>
  <si>
    <t>掲</t>
  </si>
  <si>
    <t>訳</t>
  </si>
  <si>
    <t>資料：県福祉政策課</t>
  </si>
  <si>
    <t>保護率</t>
  </si>
  <si>
    <t>Ｂ／Ａ</t>
  </si>
  <si>
    <t>福祉事務所</t>
  </si>
  <si>
    <t>(Ａ)</t>
  </si>
  <si>
    <t>世 帯 数</t>
  </si>
  <si>
    <t>人 員(Ｂ)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</si>
  <si>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</si>
  <si>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</si>
  <si>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</si>
  <si>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</si>
  <si>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</si>
  <si>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</si>
  <si>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</si>
  <si>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</si>
  <si>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一人当たり</t>
  </si>
  <si>
    <t>　　　　　人</t>
  </si>
  <si>
    <t>　　　世帯</t>
  </si>
  <si>
    <t>　　　　人</t>
  </si>
  <si>
    <t>　　　　千円</t>
  </si>
  <si>
    <t>　　　　円</t>
  </si>
  <si>
    <t>秋田市</t>
  </si>
  <si>
    <t>能代市</t>
  </si>
  <si>
    <t>横手市</t>
  </si>
  <si>
    <t>大館市</t>
  </si>
  <si>
    <t>由利本荘市</t>
  </si>
  <si>
    <t>男鹿市</t>
  </si>
  <si>
    <t>湯沢市</t>
  </si>
  <si>
    <t>大仙市</t>
  </si>
  <si>
    <t>鹿角市</t>
  </si>
  <si>
    <t>潟上市</t>
  </si>
  <si>
    <t>北秋田市</t>
  </si>
  <si>
    <t>仙北市</t>
  </si>
  <si>
    <t>にかほ市</t>
  </si>
  <si>
    <t>北</t>
  </si>
  <si>
    <t>山本</t>
  </si>
  <si>
    <t>中央</t>
  </si>
  <si>
    <t>南</t>
  </si>
  <si>
    <t>総額</t>
  </si>
  <si>
    <t>生活扶助</t>
  </si>
  <si>
    <t>住宅扶助</t>
  </si>
  <si>
    <t>教育扶助</t>
  </si>
  <si>
    <t>月平均</t>
  </si>
  <si>
    <t>介護扶助</t>
  </si>
  <si>
    <t>医療扶助</t>
  </si>
  <si>
    <t>出産扶助</t>
  </si>
  <si>
    <t>生業扶助</t>
  </si>
  <si>
    <t>葬祭扶助</t>
  </si>
  <si>
    <t>施設事務費</t>
  </si>
  <si>
    <t>被保護者</t>
  </si>
  <si>
    <t>一人当たり</t>
  </si>
  <si>
    <t>(円)</t>
  </si>
  <si>
    <t>注1　月別平均の端数は四捨五入のため計は一致しない。</t>
  </si>
  <si>
    <t>施設数(所)</t>
  </si>
  <si>
    <t xml:space="preserve"> 定員(人)</t>
  </si>
  <si>
    <t>職員数(人)</t>
  </si>
  <si>
    <t>地域福祉センター</t>
  </si>
  <si>
    <t>地域包括支援センター</t>
  </si>
  <si>
    <t>居宅介護支援事業所</t>
  </si>
  <si>
    <t>介護給付</t>
  </si>
  <si>
    <t>行動援護</t>
  </si>
  <si>
    <t>短期入所</t>
  </si>
  <si>
    <t>療養介護</t>
  </si>
  <si>
    <t>生活介護</t>
  </si>
  <si>
    <t>共同生活介護</t>
  </si>
  <si>
    <t>自立訓練（機能訓練）</t>
  </si>
  <si>
    <t>自立訓練（生活訓練）</t>
  </si>
  <si>
    <t>母子福祉関係施設</t>
  </si>
  <si>
    <t>母子家庭等就業・自立支援センター</t>
  </si>
  <si>
    <t>現在員</t>
  </si>
  <si>
    <t>うち男</t>
  </si>
  <si>
    <t>人</t>
  </si>
  <si>
    <t>うち女</t>
  </si>
  <si>
    <t xml:space="preserve"> (うち市町村社会福祉協議会</t>
  </si>
  <si>
    <t>会員数</t>
  </si>
  <si>
    <t>子ども会育成会</t>
  </si>
  <si>
    <t>資料：県福祉政策課、長寿社会課、子育て支援課</t>
  </si>
  <si>
    <t>(単位：千円)</t>
  </si>
  <si>
    <t>資料：社会福祉法人秋田県共同募金会</t>
  </si>
  <si>
    <t>扶　助　別</t>
  </si>
  <si>
    <t>(千円)</t>
  </si>
  <si>
    <t>　2　「被保護者一人当たり」の額は、扶助別の給付額を対象者数で除したものである。</t>
  </si>
  <si>
    <t>資料：県福祉政策課</t>
  </si>
  <si>
    <t>生活保護の状況</t>
  </si>
  <si>
    <t>社会福祉施設等の状況</t>
  </si>
  <si>
    <t>共同募金の状況</t>
  </si>
  <si>
    <t>国民年金の状況</t>
  </si>
  <si>
    <t>厚生年金保険の状況</t>
  </si>
  <si>
    <t>国民健康保険の状況</t>
  </si>
  <si>
    <t>受給権者数</t>
  </si>
  <si>
    <t>総数</t>
  </si>
  <si>
    <t>年金額</t>
  </si>
  <si>
    <t>総数</t>
  </si>
  <si>
    <t>老齢基礎年金</t>
  </si>
  <si>
    <t>老齢年金</t>
  </si>
  <si>
    <t>通算老齢年金</t>
  </si>
  <si>
    <t>障害年金</t>
  </si>
  <si>
    <t>遺族基礎年金</t>
  </si>
  <si>
    <t>第3号</t>
  </si>
  <si>
    <t>任意加入</t>
  </si>
  <si>
    <t>(1) 適用</t>
  </si>
  <si>
    <t>年　　度</t>
  </si>
  <si>
    <t>年　度　末</t>
  </si>
  <si>
    <t>平均標準</t>
  </si>
  <si>
    <t>徴収決定</t>
  </si>
  <si>
    <t>収納済額</t>
  </si>
  <si>
    <t>事業所数
(所)</t>
  </si>
  <si>
    <t>被保険者数
(人)</t>
  </si>
  <si>
    <t>報酬月額
(円)</t>
  </si>
  <si>
    <t>済　　額
(千円)</t>
  </si>
  <si>
    <t>(千円)</t>
  </si>
  <si>
    <t>(％)</t>
  </si>
  <si>
    <t>(2) 給付</t>
  </si>
  <si>
    <t>(単位：件、千円)</t>
  </si>
  <si>
    <t>件　数</t>
  </si>
  <si>
    <t>注　四捨五入のため計と一致しない場合がある。</t>
  </si>
  <si>
    <t>年　　度</t>
  </si>
  <si>
    <t>年　度　末</t>
  </si>
  <si>
    <t>平均標準</t>
  </si>
  <si>
    <t>徴収決定</t>
  </si>
  <si>
    <t>収納済額</t>
  </si>
  <si>
    <t>収納割合</t>
  </si>
  <si>
    <t>事業所数
(所)</t>
  </si>
  <si>
    <t>被保険者数
(人)</t>
  </si>
  <si>
    <t>(％)</t>
  </si>
  <si>
    <t>区　　　分</t>
  </si>
  <si>
    <t>療養費</t>
  </si>
  <si>
    <t>出産育児一時金</t>
  </si>
  <si>
    <t>移送費</t>
  </si>
  <si>
    <t>高額療養費</t>
  </si>
  <si>
    <t>家族埋葬料</t>
  </si>
  <si>
    <t>家族出産育児一時金</t>
  </si>
  <si>
    <t>世帯合算高額療養費</t>
  </si>
  <si>
    <t>社会福祉・保険</t>
  </si>
  <si>
    <t>年　度</t>
  </si>
  <si>
    <t>保　険　者　数</t>
  </si>
  <si>
    <t>被　保　険　者　数</t>
  </si>
  <si>
    <t>総数</t>
  </si>
  <si>
    <t>市町村</t>
  </si>
  <si>
    <t>国保
組合</t>
  </si>
  <si>
    <t>加入率</t>
  </si>
  <si>
    <t>(2) 歳入</t>
  </si>
  <si>
    <t>(単位：千円)</t>
  </si>
  <si>
    <t>総額</t>
  </si>
  <si>
    <t>事務費負担金</t>
  </si>
  <si>
    <t>療養給付費負担金</t>
  </si>
  <si>
    <t>調整交付金</t>
  </si>
  <si>
    <t>特別対策費補助金</t>
  </si>
  <si>
    <t>高額医療費共同事業負担金</t>
  </si>
  <si>
    <t>療養給付費交付金</t>
  </si>
  <si>
    <t>県支出金</t>
  </si>
  <si>
    <t>共同事業交付金</t>
  </si>
  <si>
    <t>一般会計(市町村補助)繰入金</t>
  </si>
  <si>
    <t>基金等繰入金</t>
  </si>
  <si>
    <t>繰越金</t>
  </si>
  <si>
    <t>(3) 歳出</t>
  </si>
  <si>
    <t>総務費</t>
  </si>
  <si>
    <t>保険給付費</t>
  </si>
  <si>
    <t>療養諸費</t>
  </si>
  <si>
    <t>出産育児諸費</t>
  </si>
  <si>
    <t>葬祭諸費</t>
  </si>
  <si>
    <t>その他の保険給付金</t>
  </si>
  <si>
    <t>介護納付金</t>
  </si>
  <si>
    <t>共同事業拠出金</t>
  </si>
  <si>
    <t>保健事業費</t>
  </si>
  <si>
    <t>直診勘定繰出金</t>
  </si>
  <si>
    <t>基金等積立額</t>
  </si>
  <si>
    <t>その他の支出</t>
  </si>
  <si>
    <t>収支差引残</t>
  </si>
  <si>
    <t>区　　　分</t>
  </si>
  <si>
    <t>老人クラブ</t>
  </si>
  <si>
    <t>訪問介護従事者数(人)</t>
  </si>
  <si>
    <t>(1) 保険者数・世帯主数・被保険者数(年度末現在)</t>
  </si>
  <si>
    <t>(単位：人、％)</t>
  </si>
  <si>
    <t>総額</t>
  </si>
  <si>
    <t>保険税(料)</t>
  </si>
  <si>
    <t>国庫支出金</t>
  </si>
  <si>
    <t>その他の収入</t>
  </si>
  <si>
    <t>資料：県長寿社会課</t>
  </si>
  <si>
    <t>クラブ数　Ａ</t>
  </si>
  <si>
    <t>会員数(人)　Ｂ</t>
  </si>
  <si>
    <t>60歳以上人口(人)　Ｃ</t>
  </si>
  <si>
    <t>参加率(％)　　Ｂ／Ｃ</t>
  </si>
  <si>
    <t>世帯主が働いている世帯</t>
  </si>
  <si>
    <t>(</t>
  </si>
  <si>
    <t>常用</t>
  </si>
  <si>
    <t>日雇</t>
  </si>
  <si>
    <t>内職</t>
  </si>
  <si>
    <t>)</t>
  </si>
  <si>
    <t>その他</t>
  </si>
  <si>
    <t>世帯主は働いていないが
世帯員が働いている世帯</t>
  </si>
  <si>
    <t>働いている者のいない世帯</t>
  </si>
  <si>
    <t>計</t>
  </si>
  <si>
    <t>保護を停止中の世帯</t>
  </si>
  <si>
    <t>合　　　計</t>
  </si>
  <si>
    <t>通算遺族年金</t>
  </si>
  <si>
    <t>老齢厚生年金</t>
  </si>
  <si>
    <t>障害厚生年金</t>
  </si>
  <si>
    <t>遺族厚生年金</t>
  </si>
  <si>
    <t>被保険者</t>
  </si>
  <si>
    <t>被扶養者</t>
  </si>
  <si>
    <t>平成22年度</t>
  </si>
  <si>
    <t>（単位：人）</t>
  </si>
  <si>
    <t>受給権者数</t>
  </si>
  <si>
    <t>年金額</t>
  </si>
  <si>
    <t>総　　　　数</t>
  </si>
  <si>
    <t>(単位：件、千円)</t>
  </si>
  <si>
    <t>資料：全国健康保険協会「事業年報」</t>
  </si>
  <si>
    <t>出産育児一時金補助金等</t>
  </si>
  <si>
    <t>特定健康診査等負担金</t>
  </si>
  <si>
    <t>高額介護合算療養費</t>
  </si>
  <si>
    <t>移送費</t>
  </si>
  <si>
    <t>後期高齢者支援金等</t>
  </si>
  <si>
    <t>前期高齢者支援金等</t>
  </si>
  <si>
    <t>公債費</t>
  </si>
  <si>
    <t>前年度繰上充用金</t>
  </si>
  <si>
    <t>平成22年度</t>
  </si>
  <si>
    <t>平成23年度</t>
  </si>
  <si>
    <t>助成総額</t>
  </si>
  <si>
    <t>１　広域的・先駆的な地域福祉活動への助成</t>
  </si>
  <si>
    <t>高齢者の暮らしを支えるための活動</t>
  </si>
  <si>
    <t>障害者の暮らしを支えるための活動</t>
  </si>
  <si>
    <t>子育てを支援するための活動</t>
  </si>
  <si>
    <t>秋田県全体の地域福祉を推進するための活動</t>
  </si>
  <si>
    <t>その他、地域の福祉課題を解決するための活動</t>
  </si>
  <si>
    <t>２　各市町村での地域福祉活動への助成</t>
  </si>
  <si>
    <t>市町村社会福祉協議会が行う地域福祉活動</t>
  </si>
  <si>
    <t>地域の福祉団体等が行う活動</t>
  </si>
  <si>
    <t>３　災害対策のための助成等</t>
  </si>
  <si>
    <t>災害緊急見舞金</t>
  </si>
  <si>
    <t>災害準備金積立</t>
  </si>
  <si>
    <t>４　共同募金運動推進費</t>
  </si>
  <si>
    <t>　</t>
  </si>
  <si>
    <t>共同募金運動推進費</t>
  </si>
  <si>
    <t>市町村共同募金運動推進費</t>
  </si>
  <si>
    <t>５　歳末たすけあいによる助成</t>
  </si>
  <si>
    <t>障害者施設・難病団体等の活動（NHK歳末たすけあい）</t>
  </si>
  <si>
    <t>社会福祉協議会による支援が必要な世帯への見舞金</t>
  </si>
  <si>
    <t>地域歳末たすけあい募金</t>
  </si>
  <si>
    <t>ＮＨＫ歳末たすけあい募金</t>
  </si>
  <si>
    <t>注　単位以下四捨五入のため総額と合わない場合がある。</t>
  </si>
  <si>
    <t>戸別募金</t>
  </si>
  <si>
    <t>法人募金</t>
  </si>
  <si>
    <t>職域募金</t>
  </si>
  <si>
    <t>学校募金</t>
  </si>
  <si>
    <t>その他募金</t>
  </si>
  <si>
    <t>（単位：千円）</t>
  </si>
  <si>
    <t>(3) 扶助別保護費(1ヵ月平均)</t>
  </si>
  <si>
    <t>(2) 配分の状況</t>
  </si>
  <si>
    <t>(1) 募金額</t>
  </si>
  <si>
    <t>平成23年度</t>
  </si>
  <si>
    <t>(2) 被保護者数と保護費(1ヵ月平均)</t>
  </si>
  <si>
    <t>被保護</t>
  </si>
  <si>
    <t xml:space="preserve"> 被　　保　　護　　者　　数　　(人)</t>
  </si>
  <si>
    <t>保　護　費</t>
  </si>
  <si>
    <t>年　　　度</t>
  </si>
  <si>
    <t>人　口</t>
  </si>
  <si>
    <t>被保護者</t>
  </si>
  <si>
    <t>×1,000</t>
  </si>
  <si>
    <t>総　額</t>
  </si>
  <si>
    <t>‰</t>
  </si>
  <si>
    <t>平成23年</t>
  </si>
  <si>
    <t xml:space="preserve">    3　保護費総額には施設事務費も含む。    </t>
  </si>
  <si>
    <t xml:space="preserve">    4　保護費は端数四捨五入のため計は一致しない。</t>
  </si>
  <si>
    <t>平成24年度</t>
  </si>
  <si>
    <t>平成22年度</t>
  </si>
  <si>
    <t>平成23年度</t>
  </si>
  <si>
    <t>訪問介護従事者・老人クラブの状況</t>
  </si>
  <si>
    <t>１３７　生活保護の状況</t>
  </si>
  <si>
    <t>１３７　生活保護の状況</t>
  </si>
  <si>
    <t>１３９　共同募金の状況</t>
  </si>
  <si>
    <t>１４０　国民年金の状況</t>
  </si>
  <si>
    <t>１４１　厚生年金保険の状況</t>
  </si>
  <si>
    <t>１４２　協会管掌健康保険の状況</t>
  </si>
  <si>
    <t>１４３　国民健康保険の状況</t>
  </si>
  <si>
    <t>１４４　訪問介護従事者・老人クラブの状況</t>
  </si>
  <si>
    <t xml:space="preserve"> </t>
  </si>
  <si>
    <t>第1号</t>
  </si>
  <si>
    <t>老齢福祉年金</t>
  </si>
  <si>
    <t>協会管掌健康保険の状況</t>
  </si>
  <si>
    <t>平成24年度</t>
  </si>
  <si>
    <t>平成24年度</t>
  </si>
  <si>
    <t>平成24年度</t>
  </si>
  <si>
    <t>平成24年</t>
  </si>
  <si>
    <t>平成21年度</t>
  </si>
  <si>
    <t>平成22年度</t>
  </si>
  <si>
    <t>平成22年度</t>
  </si>
  <si>
    <t>平成23年度</t>
  </si>
  <si>
    <t>平成23年度</t>
  </si>
  <si>
    <t>平成25年度</t>
  </si>
  <si>
    <t>平成24年</t>
  </si>
  <si>
    <t>前期高齢者交付金</t>
  </si>
  <si>
    <t>会の数</t>
  </si>
  <si>
    <t>子ども会</t>
  </si>
  <si>
    <t>60歳以上の人口</t>
  </si>
  <si>
    <t>クラブ数</t>
  </si>
  <si>
    <t>老人クラブ</t>
  </si>
  <si>
    <t>)</t>
  </si>
  <si>
    <t>法人数</t>
  </si>
  <si>
    <t>社会福祉法人</t>
  </si>
  <si>
    <t>定数</t>
  </si>
  <si>
    <t>民生・児童委員</t>
  </si>
  <si>
    <t>(2) 団体</t>
  </si>
  <si>
    <t>１３８　社会福祉施設等の状況</t>
  </si>
  <si>
    <t>資料：県福祉政策課「社会福祉施設・法人便覧」</t>
  </si>
  <si>
    <t>合　　　　　計</t>
  </si>
  <si>
    <t>-</t>
  </si>
  <si>
    <t>-</t>
  </si>
  <si>
    <t>地域子育て支援センター</t>
  </si>
  <si>
    <t>婦人保護施設</t>
  </si>
  <si>
    <t>児童自立支援施設</t>
  </si>
  <si>
    <t>児童養護施設</t>
  </si>
  <si>
    <t>児童館</t>
  </si>
  <si>
    <t>へき地保育所</t>
  </si>
  <si>
    <t>認可保育所</t>
  </si>
  <si>
    <t>母子生活支援施設</t>
  </si>
  <si>
    <t>乳児院</t>
  </si>
  <si>
    <t>助産施設</t>
  </si>
  <si>
    <t>医療型障害児入所施設</t>
  </si>
  <si>
    <t>-</t>
  </si>
  <si>
    <t>福祉型障害児入所施設</t>
  </si>
  <si>
    <t>保育所等訪問支援</t>
  </si>
  <si>
    <t>放課後等デイサービス</t>
  </si>
  <si>
    <t>医療型児童発達支援</t>
  </si>
  <si>
    <t>児童発達支援</t>
  </si>
  <si>
    <t>-</t>
  </si>
  <si>
    <t>身体障害者福祉センター</t>
  </si>
  <si>
    <t>点字図書館</t>
  </si>
  <si>
    <t>福祉ホーム</t>
  </si>
  <si>
    <t>その他の施設</t>
  </si>
  <si>
    <t>-</t>
  </si>
  <si>
    <t>-</t>
  </si>
  <si>
    <t>障害児相談支援</t>
  </si>
  <si>
    <t>地域定着支援</t>
  </si>
  <si>
    <t>地域移行支援</t>
  </si>
  <si>
    <t>計画相談支援</t>
  </si>
  <si>
    <t>相談支援事業所</t>
  </si>
  <si>
    <t>共同生活援助</t>
  </si>
  <si>
    <t>就労継続支援Ｂ型</t>
  </si>
  <si>
    <t>就労継続支援Ａ型</t>
  </si>
  <si>
    <t>就労移行支援</t>
  </si>
  <si>
    <t>宿泊型自立訓練</t>
  </si>
  <si>
    <t>訓練等
給付</t>
  </si>
  <si>
    <t>施設入所支援</t>
  </si>
  <si>
    <t>重度障害者等包括支援</t>
  </si>
  <si>
    <t>同行援護</t>
  </si>
  <si>
    <t>居    宅    介    護</t>
  </si>
  <si>
    <t>障害者自立支援法による指定事業所</t>
  </si>
  <si>
    <t>老人福祉総合エリア</t>
  </si>
  <si>
    <t>認知症対応型グループホーム</t>
  </si>
  <si>
    <t>居宅サービス
事 　業 　所</t>
  </si>
  <si>
    <t>介護療養型医療施設</t>
  </si>
  <si>
    <t>介護老人保健施設</t>
  </si>
  <si>
    <t>介護保険施設</t>
  </si>
  <si>
    <t>介護老人福祉施設(特別養護老人ホーム)</t>
  </si>
  <si>
    <t>在宅介護支援センター</t>
  </si>
  <si>
    <t>生活支援ハウス</t>
  </si>
  <si>
    <t>老人福祉施設</t>
  </si>
  <si>
    <t>社会事業授産施設</t>
  </si>
  <si>
    <t>授産施設</t>
  </si>
  <si>
    <t>救護施設</t>
  </si>
  <si>
    <t>生活保護施設</t>
  </si>
  <si>
    <t>施　設　種　別</t>
  </si>
  <si>
    <t>１３８　社会福祉施設等の状況</t>
  </si>
  <si>
    <t>人</t>
  </si>
  <si>
    <t>重度訪問介護</t>
  </si>
  <si>
    <t>遺族年金</t>
  </si>
  <si>
    <t>養護老人ホーム</t>
  </si>
  <si>
    <t>軽費老人ホーム</t>
  </si>
  <si>
    <t>老人福祉センター</t>
  </si>
  <si>
    <t>児童福祉施設</t>
  </si>
  <si>
    <t>内　　　　　　容</t>
  </si>
  <si>
    <t>被保険者数</t>
  </si>
  <si>
    <t>被保険者数</t>
  </si>
  <si>
    <t>給付費</t>
  </si>
  <si>
    <t>診療費</t>
  </si>
  <si>
    <t>薬剤支給</t>
  </si>
  <si>
    <t>訪問看護療養費</t>
  </si>
  <si>
    <t>傷病手当金</t>
  </si>
  <si>
    <t>埋葬料</t>
  </si>
  <si>
    <t>出産手当金</t>
  </si>
  <si>
    <t>家族訪問看護療養費</t>
  </si>
  <si>
    <t>家族療養費</t>
  </si>
  <si>
    <t>家族移送費</t>
  </si>
  <si>
    <t>高齢受給者（一定以上所得者）</t>
  </si>
  <si>
    <t>高齢受給者（一般）</t>
  </si>
  <si>
    <t>-</t>
  </si>
  <si>
    <t>（単位：円）</t>
  </si>
  <si>
    <t>（平成25年3月現在）による数値</t>
  </si>
  <si>
    <t>注　平成２４年度については、厚生労働省 厚生年金保険・国民年金事業状況（事業月報）</t>
  </si>
  <si>
    <t>資料:厚生労働省「厚生年金保険・国民年金事業年報」</t>
  </si>
  <si>
    <t>資料:厚生労働省「厚生年金保険・国民年金事業状況（事業月報）」</t>
  </si>
  <si>
    <t>資料：厚生労働省「厚生年金保険・国民年金事業年報」</t>
  </si>
  <si>
    <t>注　各数値は､年度合計数値を12で除し､各々四捨五入しているため、加算しても一致しない場合がある。</t>
  </si>
  <si>
    <t>区分</t>
  </si>
  <si>
    <t>障害基礎年金</t>
  </si>
  <si>
    <t>（再掲）法第25条、第30条の2、第30条の3該当</t>
  </si>
  <si>
    <t>（再掲）法第30条の4、附則第25条該当</t>
  </si>
  <si>
    <t>基礎年金</t>
  </si>
  <si>
    <t>旧法拠出制</t>
  </si>
  <si>
    <t>計</t>
  </si>
  <si>
    <t>計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</si>
  <si>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</si>
  <si>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</si>
  <si>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</si>
  <si>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</si>
  <si>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</si>
  <si>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</si>
  <si>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</si>
  <si>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</si>
  <si>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</si>
  <si>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</si>
  <si>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</si>
  <si>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</si>
  <si>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</si>
  <si>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</si>
  <si>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</si>
  <si>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</si>
  <si>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</si>
  <si>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</si>
  <si>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</si>
  <si>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</si>
  <si>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</si>
  <si>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</si>
  <si>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</si>
  <si>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</si>
  <si>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</si>
  <si>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受給権者数</t>
  </si>
  <si>
    <t>収納率</t>
  </si>
  <si>
    <t>資料：厚生労働省 厚生年金保険・国民年金事業年報</t>
  </si>
  <si>
    <t>（船員保険・旧共済組合を含まない）</t>
  </si>
  <si>
    <t>療養の給付・療養費</t>
  </si>
  <si>
    <t>審査支払手数料</t>
  </si>
  <si>
    <t>老人保健医療費拠出金</t>
  </si>
  <si>
    <t>資料：県長寿社会課「国民健康保険事業状況」</t>
  </si>
  <si>
    <t>(1) 受給権者数及び年金額</t>
  </si>
  <si>
    <t>　　　年金受給権者状況（厚生年金保険旧法 及び 厚生年金保険新法）</t>
  </si>
  <si>
    <t>入院時食事療養費(注1)</t>
  </si>
  <si>
    <t>入院時食事療養費(注2）</t>
  </si>
  <si>
    <t>　2　標準負担額差額支給分</t>
  </si>
  <si>
    <t>注1　標準負担額差額支給を除く分</t>
  </si>
  <si>
    <t>世　帯　数</t>
  </si>
  <si>
    <t>注　年金額は四捨五入のため計と一致しない場合がある。</t>
  </si>
  <si>
    <t>-</t>
  </si>
  <si>
    <t>注  1　各年度の人口は平成22年度まで前年度10月1日県推計。平成23年度から当該年度10月1日県推計</t>
  </si>
  <si>
    <t>である。</t>
  </si>
  <si>
    <t>　  2  被保護者数等は、各事務所の年度合計数値を12で除し各々小数点以下第１位で四捨五入している</t>
  </si>
  <si>
    <t>ため、加算しても県計と一致しない場合がある。</t>
  </si>
  <si>
    <t>県福祉事務所の所管は次のとおり。北（小坂町、上小阿仁村）、山本（藤里町、三種町、八峰町）、</t>
  </si>
  <si>
    <t>中央（五城目町、八郎潟町、井川町、大潟村）、南（美郷町、羽後町、東成瀬村）</t>
  </si>
  <si>
    <t>資料：県長寿社会課「国民健康保険事業状況報告書（事業年報）」</t>
  </si>
  <si>
    <t>街頭募金</t>
  </si>
  <si>
    <t>年度</t>
  </si>
  <si>
    <t>総額</t>
  </si>
  <si>
    <t>市町村</t>
  </si>
  <si>
    <t>合計</t>
  </si>
  <si>
    <t>区　　分</t>
  </si>
  <si>
    <t>遺族年金</t>
  </si>
  <si>
    <t>平成25年度</t>
  </si>
  <si>
    <t>平成25年</t>
  </si>
  <si>
    <t>平成25年</t>
  </si>
  <si>
    <t>平成24年度</t>
  </si>
  <si>
    <t>平成24年度</t>
  </si>
  <si>
    <t>平成26年度</t>
  </si>
  <si>
    <t>-</t>
  </si>
  <si>
    <t>-</t>
  </si>
  <si>
    <t>　　　　　　　 （市町村別状況：平成26年3月末現在）</t>
  </si>
  <si>
    <t>(2) 国民年金の加入状況</t>
  </si>
  <si>
    <t>-</t>
  </si>
  <si>
    <t>(H26.11月調査)</t>
  </si>
  <si>
    <t>(H26.11月調査)</t>
  </si>
  <si>
    <t>（平成26年12月31日現在）</t>
  </si>
  <si>
    <t>(1) 施設（平成26年6月現在）</t>
  </si>
  <si>
    <t>注　60歳以上人口は住民基本台帳年齢階層級別人口による。</t>
  </si>
  <si>
    <t>　(平成26年1月1日現在)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</si>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</sst>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0.0"/>
    <numFmt numFmtId="180" formatCode="0.0_ "/>
    <numFmt numFmtId="181" formatCode="#,##0.0"/>
    <numFmt numFmtId="182" formatCode="###,###&quot;人&quot;"/>
    <numFmt numFmtId="183" formatCode="[$-411]ggge&quot;年&quot;m&quot;月&quot;d&quot;日&quot;;@"/>
    <numFmt numFmtId="184" formatCode="mmm\-yyyy"/>
    <numFmt numFmtId="185" formatCode="#,##0.0;\-#,##0.0"/>
    <numFmt numFmtId="186" formatCode="[$-411]ge\.m\.d;@"/>
    <numFmt numFmtId="187" formatCode="#,##0;&quot;△ 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52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36"/>
      <name val="HG明朝E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65" applyNumberFormat="1" applyFont="1" applyFill="1" applyAlignment="1" applyProtection="1">
      <alignment vertical="center"/>
      <protection locked="0"/>
    </xf>
    <xf numFmtId="0" fontId="5" fillId="0" borderId="0" xfId="65" applyNumberFormat="1" applyFont="1" applyFill="1" applyAlignment="1" applyProtection="1">
      <alignment vertical="center"/>
      <protection locked="0"/>
    </xf>
    <xf numFmtId="0" fontId="5" fillId="0" borderId="0" xfId="65" applyFont="1" applyFill="1" applyAlignment="1">
      <alignment vertical="center"/>
      <protection/>
    </xf>
    <xf numFmtId="0" fontId="5" fillId="0" borderId="0" xfId="65" applyNumberFormat="1" applyFont="1" applyFill="1" applyAlignment="1" applyProtection="1">
      <alignment horizontal="right" vertical="center"/>
      <protection locked="0"/>
    </xf>
    <xf numFmtId="0" fontId="5" fillId="0" borderId="10" xfId="65" applyNumberFormat="1" applyFont="1" applyFill="1" applyBorder="1" applyAlignment="1" applyProtection="1">
      <alignment vertical="center"/>
      <protection locked="0"/>
    </xf>
    <xf numFmtId="0" fontId="9" fillId="0" borderId="0" xfId="65" applyNumberFormat="1" applyFont="1" applyFill="1" applyAlignment="1" applyProtection="1">
      <alignment vertical="center"/>
      <protection locked="0"/>
    </xf>
    <xf numFmtId="0" fontId="5" fillId="0" borderId="0" xfId="65" applyNumberFormat="1" applyFont="1" applyFill="1" applyBorder="1" applyAlignment="1" applyProtection="1">
      <alignment vertical="center"/>
      <protection locked="0"/>
    </xf>
    <xf numFmtId="3" fontId="5" fillId="0" borderId="0" xfId="65" applyNumberFormat="1" applyFont="1" applyFill="1" applyBorder="1" applyAlignment="1" applyProtection="1">
      <alignment vertical="center"/>
      <protection locked="0"/>
    </xf>
    <xf numFmtId="0" fontId="9" fillId="0" borderId="0" xfId="65" applyNumberFormat="1" applyFont="1" applyFill="1" applyBorder="1" applyAlignment="1" applyProtection="1">
      <alignment vertical="center"/>
      <protection locked="0"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NumberFormat="1" applyFont="1" applyFill="1" applyBorder="1" applyAlignment="1" applyProtection="1">
      <alignment horizontal="right" vertical="center"/>
      <protection locked="0"/>
    </xf>
    <xf numFmtId="49" fontId="5" fillId="0" borderId="0" xfId="65" applyNumberFormat="1" applyFont="1" applyFill="1" applyBorder="1" applyAlignment="1" applyProtection="1">
      <alignment horizontal="centerContinuous" vertical="center"/>
      <protection locked="0"/>
    </xf>
    <xf numFmtId="177" fontId="5" fillId="0" borderId="0" xfId="65" applyNumberFormat="1" applyFont="1" applyFill="1" applyBorder="1" applyAlignment="1" applyProtection="1">
      <alignment vertical="center"/>
      <protection locked="0"/>
    </xf>
    <xf numFmtId="177" fontId="5" fillId="0" borderId="11" xfId="65" applyNumberFormat="1" applyFont="1" applyFill="1" applyBorder="1" applyAlignment="1" applyProtection="1">
      <alignment vertical="center"/>
      <protection locked="0"/>
    </xf>
    <xf numFmtId="0" fontId="5" fillId="0" borderId="12" xfId="65" applyNumberFormat="1" applyFont="1" applyFill="1" applyBorder="1" applyAlignment="1" applyProtection="1">
      <alignment horizontal="distributed" vertical="center" indent="1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0" fontId="5" fillId="0" borderId="13" xfId="65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65" applyFont="1" applyFill="1" applyAlignment="1">
      <alignment vertical="center"/>
      <protection/>
    </xf>
    <xf numFmtId="0" fontId="5" fillId="0" borderId="14" xfId="65" applyFont="1" applyFill="1" applyBorder="1" applyAlignment="1">
      <alignment horizontal="right" vertical="center"/>
      <protection/>
    </xf>
    <xf numFmtId="0" fontId="5" fillId="0" borderId="10" xfId="65" applyFont="1" applyFill="1" applyBorder="1" applyAlignment="1">
      <alignment horizontal="right" vertical="center"/>
      <protection/>
    </xf>
    <xf numFmtId="0" fontId="5" fillId="0" borderId="15" xfId="65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5" fillId="0" borderId="16" xfId="65" applyFont="1" applyFill="1" applyBorder="1" applyAlignment="1">
      <alignment horizontal="right" vertical="center"/>
      <protection/>
    </xf>
    <xf numFmtId="0" fontId="5" fillId="0" borderId="17" xfId="65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 horizontal="right" vertical="center"/>
      <protection/>
    </xf>
    <xf numFmtId="3" fontId="5" fillId="0" borderId="18" xfId="65" applyNumberFormat="1" applyFont="1" applyFill="1" applyBorder="1" applyAlignment="1">
      <alignment horizontal="right" vertical="center"/>
      <protection/>
    </xf>
    <xf numFmtId="3" fontId="5" fillId="0" borderId="19" xfId="65" applyNumberFormat="1" applyFont="1" applyFill="1" applyBorder="1" applyAlignment="1">
      <alignment horizontal="right" vertical="center"/>
      <protection/>
    </xf>
    <xf numFmtId="176" fontId="5" fillId="0" borderId="0" xfId="65" applyNumberFormat="1" applyFont="1" applyFill="1" applyBorder="1" applyAlignment="1" applyProtection="1">
      <alignment vertical="center"/>
      <protection locked="0"/>
    </xf>
    <xf numFmtId="0" fontId="5" fillId="0" borderId="10" xfId="65" applyNumberFormat="1" applyFont="1" applyFill="1" applyBorder="1" applyAlignment="1" applyProtection="1">
      <alignment horizontal="center" vertical="center"/>
      <protection locked="0"/>
    </xf>
    <xf numFmtId="0" fontId="5" fillId="0" borderId="14" xfId="65" applyNumberFormat="1" applyFont="1" applyFill="1" applyBorder="1" applyAlignment="1" applyProtection="1">
      <alignment horizontal="left" vertical="center" indent="1"/>
      <protection locked="0"/>
    </xf>
    <xf numFmtId="176" fontId="5" fillId="0" borderId="10" xfId="65" applyNumberFormat="1" applyFont="1" applyFill="1" applyBorder="1" applyAlignment="1" applyProtection="1">
      <alignment vertical="center"/>
      <protection locked="0"/>
    </xf>
    <xf numFmtId="177" fontId="5" fillId="0" borderId="10" xfId="65" applyNumberFormat="1" applyFont="1" applyFill="1" applyBorder="1" applyAlignment="1" applyProtection="1">
      <alignment vertical="center"/>
      <protection locked="0"/>
    </xf>
    <xf numFmtId="0" fontId="5" fillId="0" borderId="20" xfId="65" applyNumberFormat="1" applyFont="1" applyFill="1" applyBorder="1" applyAlignment="1" applyProtection="1">
      <alignment horizontal="center" vertical="center"/>
      <protection locked="0"/>
    </xf>
    <xf numFmtId="0" fontId="5" fillId="0" borderId="21" xfId="65" applyNumberFormat="1" applyFont="1" applyFill="1" applyBorder="1" applyAlignment="1" applyProtection="1">
      <alignment horizontal="left" vertical="center" indent="1"/>
      <protection locked="0"/>
    </xf>
    <xf numFmtId="176" fontId="5" fillId="0" borderId="20" xfId="65" applyNumberFormat="1" applyFont="1" applyFill="1" applyBorder="1" applyAlignment="1" applyProtection="1">
      <alignment vertical="center"/>
      <protection locked="0"/>
    </xf>
    <xf numFmtId="0" fontId="5" fillId="0" borderId="20" xfId="65" applyNumberFormat="1" applyFont="1" applyFill="1" applyBorder="1" applyAlignment="1" applyProtection="1">
      <alignment vertical="center"/>
      <protection locked="0"/>
    </xf>
    <xf numFmtId="0" fontId="8" fillId="0" borderId="0" xfId="66" applyNumberFormat="1" applyFont="1" applyAlignment="1" applyProtection="1">
      <alignment vertical="center"/>
      <protection locked="0"/>
    </xf>
    <xf numFmtId="0" fontId="5" fillId="0" borderId="0" xfId="66" applyNumberFormat="1" applyFont="1" applyAlignment="1" applyProtection="1">
      <alignment vertical="center"/>
      <protection locked="0"/>
    </xf>
    <xf numFmtId="0" fontId="5" fillId="0" borderId="0" xfId="66" applyFont="1" applyAlignment="1">
      <alignment vertical="center"/>
      <protection/>
    </xf>
    <xf numFmtId="3" fontId="5" fillId="0" borderId="15" xfId="66" applyNumberFormat="1" applyFont="1" applyBorder="1" applyAlignment="1" applyProtection="1">
      <alignment vertical="center"/>
      <protection locked="0"/>
    </xf>
    <xf numFmtId="0" fontId="9" fillId="0" borderId="0" xfId="66" applyNumberFormat="1" applyFont="1" applyAlignment="1" applyProtection="1">
      <alignment vertical="center"/>
      <protection locked="0"/>
    </xf>
    <xf numFmtId="0" fontId="9" fillId="0" borderId="0" xfId="66" applyFont="1" applyAlignment="1">
      <alignment vertical="center"/>
      <protection/>
    </xf>
    <xf numFmtId="0" fontId="5" fillId="0" borderId="0" xfId="66" applyNumberFormat="1" applyFont="1" applyAlignment="1" applyProtection="1">
      <alignment horizontal="right" vertical="center"/>
      <protection locked="0"/>
    </xf>
    <xf numFmtId="3" fontId="5" fillId="0" borderId="18" xfId="66" applyNumberFormat="1" applyFont="1" applyBorder="1" applyAlignment="1" applyProtection="1">
      <alignment vertical="center"/>
      <protection locked="0"/>
    </xf>
    <xf numFmtId="0" fontId="5" fillId="33" borderId="18" xfId="66" applyNumberFormat="1" applyFont="1" applyFill="1" applyBorder="1" applyAlignment="1" applyProtection="1">
      <alignment horizontal="center" vertical="center"/>
      <protection locked="0"/>
    </xf>
    <xf numFmtId="176" fontId="5" fillId="0" borderId="0" xfId="66" applyNumberFormat="1" applyFont="1" applyAlignment="1">
      <alignment vertical="center"/>
      <protection/>
    </xf>
    <xf numFmtId="38" fontId="8" fillId="0" borderId="0" xfId="49" applyFont="1" applyAlignment="1" applyProtection="1">
      <alignment vertical="center"/>
      <protection locked="0"/>
    </xf>
    <xf numFmtId="38" fontId="5" fillId="0" borderId="0" xfId="49" applyFont="1" applyAlignment="1" applyProtection="1">
      <alignment vertical="center"/>
      <protection locked="0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38" fontId="5" fillId="33" borderId="21" xfId="49" applyFont="1" applyFill="1" applyBorder="1" applyAlignment="1" applyProtection="1">
      <alignment horizontal="center" vertical="center" wrapText="1"/>
      <protection locked="0"/>
    </xf>
    <xf numFmtId="38" fontId="5" fillId="33" borderId="18" xfId="49" applyFont="1" applyFill="1" applyBorder="1" applyAlignment="1" applyProtection="1">
      <alignment horizontal="center" vertical="center" wrapText="1"/>
      <protection locked="0"/>
    </xf>
    <xf numFmtId="38" fontId="5" fillId="33" borderId="18" xfId="49" applyFont="1" applyFill="1" applyBorder="1" applyAlignment="1" applyProtection="1">
      <alignment horizontal="center" vertical="center"/>
      <protection locked="0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0" xfId="49" applyFont="1" applyAlignment="1" applyProtection="1">
      <alignment horizontal="right" vertical="center"/>
      <protection locked="0"/>
    </xf>
    <xf numFmtId="38" fontId="5" fillId="33" borderId="21" xfId="49" applyFont="1" applyFill="1" applyBorder="1" applyAlignment="1" applyProtection="1">
      <alignment horizontal="center" vertical="center"/>
      <protection locked="0"/>
    </xf>
    <xf numFmtId="38" fontId="9" fillId="0" borderId="0" xfId="49" applyFont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8" fillId="0" borderId="0" xfId="67" applyNumberFormat="1" applyFont="1" applyFill="1" applyAlignment="1" applyProtection="1">
      <alignment vertical="center"/>
      <protection locked="0"/>
    </xf>
    <xf numFmtId="0" fontId="5" fillId="0" borderId="0" xfId="67" applyNumberFormat="1" applyFont="1" applyFill="1" applyAlignment="1" applyProtection="1">
      <alignment vertical="center"/>
      <protection locked="0"/>
    </xf>
    <xf numFmtId="0" fontId="5" fillId="0" borderId="0" xfId="67" applyFont="1" applyFill="1" applyAlignment="1">
      <alignment vertical="center"/>
      <protection/>
    </xf>
    <xf numFmtId="0" fontId="5" fillId="0" borderId="0" xfId="67" applyNumberFormat="1" applyFont="1" applyFill="1" applyAlignment="1" applyProtection="1">
      <alignment horizontal="right" vertical="center"/>
      <protection locked="0"/>
    </xf>
    <xf numFmtId="0" fontId="5" fillId="33" borderId="21" xfId="67" applyNumberFormat="1" applyFont="1" applyFill="1" applyBorder="1" applyAlignment="1" applyProtection="1">
      <alignment horizontal="center" vertical="center"/>
      <protection locked="0"/>
    </xf>
    <xf numFmtId="0" fontId="5" fillId="33" borderId="21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NumberFormat="1" applyFont="1" applyFill="1" applyBorder="1" applyAlignment="1" applyProtection="1">
      <alignment vertical="center"/>
      <protection locked="0"/>
    </xf>
    <xf numFmtId="3" fontId="5" fillId="0" borderId="0" xfId="67" applyNumberFormat="1" applyFont="1" applyFill="1" applyBorder="1" applyAlignment="1" applyProtection="1">
      <alignment vertical="center"/>
      <protection locked="0"/>
    </xf>
    <xf numFmtId="3" fontId="5" fillId="0" borderId="11" xfId="67" applyNumberFormat="1" applyFont="1" applyFill="1" applyBorder="1" applyAlignment="1" applyProtection="1">
      <alignment vertical="center"/>
      <protection locked="0"/>
    </xf>
    <xf numFmtId="0" fontId="9" fillId="0" borderId="0" xfId="67" applyFont="1" applyFill="1" applyAlignment="1">
      <alignment vertical="center"/>
      <protection/>
    </xf>
    <xf numFmtId="0" fontId="5" fillId="0" borderId="22" xfId="67" applyNumberFormat="1" applyFont="1" applyFill="1" applyBorder="1" applyAlignment="1" applyProtection="1">
      <alignment horizontal="distributed" vertical="center" indent="1"/>
      <protection locked="0"/>
    </xf>
    <xf numFmtId="3" fontId="5" fillId="0" borderId="0" xfId="67" applyNumberFormat="1" applyFont="1" applyFill="1" applyBorder="1" applyAlignment="1" applyProtection="1">
      <alignment horizontal="right" vertical="center"/>
      <protection locked="0"/>
    </xf>
    <xf numFmtId="0" fontId="5" fillId="0" borderId="11" xfId="42" applyNumberFormat="1" applyFont="1" applyFill="1" applyBorder="1" applyAlignment="1" applyProtection="1">
      <alignment vertical="center"/>
      <protection locked="0"/>
    </xf>
    <xf numFmtId="0" fontId="9" fillId="0" borderId="23" xfId="67" applyNumberFormat="1" applyFont="1" applyFill="1" applyBorder="1" applyAlignment="1" applyProtection="1">
      <alignment horizontal="distributed" vertical="center" indent="1"/>
      <protection locked="0"/>
    </xf>
    <xf numFmtId="0" fontId="9" fillId="0" borderId="24" xfId="67" applyNumberFormat="1" applyFont="1" applyFill="1" applyBorder="1" applyAlignment="1" applyProtection="1">
      <alignment horizontal="distributed" vertical="center" indent="1"/>
      <protection locked="0"/>
    </xf>
    <xf numFmtId="0" fontId="9" fillId="0" borderId="22" xfId="65" applyNumberFormat="1" applyFont="1" applyFill="1" applyBorder="1" applyAlignment="1" applyProtection="1">
      <alignment horizontal="centerContinuous" vertical="center"/>
      <protection locked="0"/>
    </xf>
    <xf numFmtId="0" fontId="9" fillId="0" borderId="25" xfId="65" applyNumberFormat="1" applyFont="1" applyFill="1" applyBorder="1" applyAlignment="1" applyProtection="1">
      <alignment horizontal="centerContinuous" vertical="center"/>
      <protection locked="0"/>
    </xf>
    <xf numFmtId="0" fontId="9" fillId="0" borderId="26" xfId="65" applyNumberFormat="1" applyFont="1" applyFill="1" applyBorder="1" applyAlignment="1" applyProtection="1">
      <alignment horizontal="centerContinuous" vertical="center"/>
      <protection locked="0"/>
    </xf>
    <xf numFmtId="0" fontId="9" fillId="0" borderId="27" xfId="65" applyFont="1" applyFill="1" applyBorder="1" applyAlignment="1">
      <alignment horizontal="centerContinuous" vertical="center"/>
      <protection/>
    </xf>
    <xf numFmtId="0" fontId="9" fillId="0" borderId="28" xfId="65" applyFont="1" applyFill="1" applyBorder="1" applyAlignment="1">
      <alignment horizontal="centerContinuous" vertical="center"/>
      <protection/>
    </xf>
    <xf numFmtId="0" fontId="9" fillId="0" borderId="29" xfId="65" applyNumberFormat="1" applyFont="1" applyFill="1" applyBorder="1" applyAlignment="1" applyProtection="1">
      <alignment horizontal="centerContinuous" vertical="center"/>
      <protection locked="0"/>
    </xf>
    <xf numFmtId="0" fontId="9" fillId="0" borderId="30" xfId="65" applyNumberFormat="1" applyFont="1" applyFill="1" applyBorder="1" applyAlignment="1" applyProtection="1">
      <alignment horizontal="centerContinuous" vertical="center"/>
      <protection locked="0"/>
    </xf>
    <xf numFmtId="38" fontId="9" fillId="0" borderId="22" xfId="49" applyFont="1" applyBorder="1" applyAlignment="1" applyProtection="1">
      <alignment horizontal="distributed" vertical="center"/>
      <protection locked="0"/>
    </xf>
    <xf numFmtId="38" fontId="9" fillId="0" borderId="22" xfId="49" applyFont="1" applyBorder="1" applyAlignment="1" applyProtection="1">
      <alignment horizontal="distributed" vertical="center" wrapText="1"/>
      <protection locked="0"/>
    </xf>
    <xf numFmtId="0" fontId="9" fillId="0" borderId="15" xfId="67" applyNumberFormat="1" applyFont="1" applyFill="1" applyBorder="1" applyAlignment="1" applyProtection="1">
      <alignment vertical="center"/>
      <protection locked="0"/>
    </xf>
    <xf numFmtId="0" fontId="9" fillId="0" borderId="0" xfId="67" applyNumberFormat="1" applyFont="1" applyFill="1" applyBorder="1" applyAlignment="1" applyProtection="1">
      <alignment vertical="center"/>
      <protection locked="0"/>
    </xf>
    <xf numFmtId="3" fontId="9" fillId="0" borderId="0" xfId="67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" fontId="5" fillId="0" borderId="31" xfId="66" applyNumberFormat="1" applyFont="1" applyBorder="1" applyAlignment="1" applyProtection="1">
      <alignment vertical="center"/>
      <protection locked="0"/>
    </xf>
    <xf numFmtId="3" fontId="5" fillId="0" borderId="22" xfId="66" applyNumberFormat="1" applyFont="1" applyBorder="1" applyAlignment="1" applyProtection="1">
      <alignment vertical="center"/>
      <protection locked="0"/>
    </xf>
    <xf numFmtId="3" fontId="5" fillId="0" borderId="32" xfId="66" applyNumberFormat="1" applyFont="1" applyBorder="1" applyAlignment="1" applyProtection="1">
      <alignment vertical="center"/>
      <protection locked="0"/>
    </xf>
    <xf numFmtId="3" fontId="5" fillId="0" borderId="33" xfId="66" applyNumberFormat="1" applyFont="1" applyBorder="1" applyAlignment="1" applyProtection="1">
      <alignment vertical="center"/>
      <protection locked="0"/>
    </xf>
    <xf numFmtId="0" fontId="5" fillId="33" borderId="14" xfId="66" applyNumberFormat="1" applyFont="1" applyFill="1" applyBorder="1" applyAlignment="1" applyProtection="1">
      <alignment horizontal="center" vertical="center"/>
      <protection locked="0"/>
    </xf>
    <xf numFmtId="0" fontId="5" fillId="34" borderId="34" xfId="66" applyNumberFormat="1" applyFont="1" applyFill="1" applyBorder="1" applyAlignment="1" applyProtection="1">
      <alignment horizontal="distributed" vertical="center" indent="1"/>
      <protection locked="0"/>
    </xf>
    <xf numFmtId="0" fontId="5" fillId="0" borderId="15" xfId="66" applyNumberFormat="1" applyFont="1" applyFill="1" applyBorder="1" applyAlignment="1" applyProtection="1">
      <alignment horizontal="distributed" vertical="center" indent="1"/>
      <protection locked="0"/>
    </xf>
    <xf numFmtId="0" fontId="5" fillId="0" borderId="35" xfId="66" applyNumberFormat="1" applyFont="1" applyFill="1" applyBorder="1" applyAlignment="1" applyProtection="1">
      <alignment horizontal="distributed" vertical="center" indent="1"/>
      <protection locked="0"/>
    </xf>
    <xf numFmtId="0" fontId="5" fillId="0" borderId="18" xfId="66" applyNumberFormat="1" applyFont="1" applyFill="1" applyBorder="1" applyAlignment="1" applyProtection="1">
      <alignment horizontal="distributed" vertical="center" indent="1"/>
      <protection locked="0"/>
    </xf>
    <xf numFmtId="176" fontId="5" fillId="34" borderId="36" xfId="66" applyNumberFormat="1" applyFont="1" applyFill="1" applyBorder="1" applyAlignment="1" applyProtection="1">
      <alignment vertical="center"/>
      <protection locked="0"/>
    </xf>
    <xf numFmtId="176" fontId="5" fillId="34" borderId="37" xfId="66" applyNumberFormat="1" applyFont="1" applyFill="1" applyBorder="1" applyAlignment="1" applyProtection="1">
      <alignment vertical="center"/>
      <protection locked="0"/>
    </xf>
    <xf numFmtId="176" fontId="5" fillId="34" borderId="38" xfId="66" applyNumberFormat="1" applyFont="1" applyFill="1" applyBorder="1" applyAlignment="1" applyProtection="1">
      <alignment vertical="center"/>
      <protection locked="0"/>
    </xf>
    <xf numFmtId="176" fontId="5" fillId="0" borderId="39" xfId="66" applyNumberFormat="1" applyFont="1" applyFill="1" applyBorder="1" applyAlignment="1" applyProtection="1">
      <alignment vertical="center"/>
      <protection locked="0"/>
    </xf>
    <xf numFmtId="176" fontId="5" fillId="0" borderId="40" xfId="66" applyNumberFormat="1" applyFont="1" applyFill="1" applyBorder="1" applyAlignment="1" applyProtection="1">
      <alignment vertical="center"/>
      <protection locked="0"/>
    </xf>
    <xf numFmtId="176" fontId="5" fillId="0" borderId="41" xfId="66" applyNumberFormat="1" applyFont="1" applyFill="1" applyBorder="1" applyAlignment="1" applyProtection="1">
      <alignment vertical="center"/>
      <protection locked="0"/>
    </xf>
    <xf numFmtId="176" fontId="5" fillId="0" borderId="42" xfId="66" applyNumberFormat="1" applyFont="1" applyFill="1" applyBorder="1" applyAlignment="1" applyProtection="1">
      <alignment vertical="center"/>
      <protection locked="0"/>
    </xf>
    <xf numFmtId="176" fontId="5" fillId="0" borderId="43" xfId="66" applyNumberFormat="1" applyFont="1" applyFill="1" applyBorder="1" applyAlignment="1" applyProtection="1">
      <alignment vertical="center"/>
      <protection locked="0"/>
    </xf>
    <xf numFmtId="176" fontId="5" fillId="0" borderId="44" xfId="66" applyNumberFormat="1" applyFont="1" applyFill="1" applyBorder="1" applyAlignment="1" applyProtection="1">
      <alignment vertical="center"/>
      <protection locked="0"/>
    </xf>
    <xf numFmtId="176" fontId="5" fillId="0" borderId="45" xfId="66" applyNumberFormat="1" applyFont="1" applyFill="1" applyBorder="1" applyAlignment="1" applyProtection="1">
      <alignment vertical="center"/>
      <protection locked="0"/>
    </xf>
    <xf numFmtId="176" fontId="5" fillId="0" borderId="46" xfId="66" applyNumberFormat="1" applyFont="1" applyFill="1" applyBorder="1" applyAlignment="1" applyProtection="1">
      <alignment vertical="center"/>
      <protection locked="0"/>
    </xf>
    <xf numFmtId="176" fontId="5" fillId="0" borderId="47" xfId="66" applyNumberFormat="1" applyFont="1" applyFill="1" applyBorder="1" applyAlignment="1" applyProtection="1">
      <alignment vertical="center"/>
      <protection locked="0"/>
    </xf>
    <xf numFmtId="178" fontId="5" fillId="0" borderId="0" xfId="49" applyNumberFormat="1" applyFont="1" applyBorder="1" applyAlignment="1" applyProtection="1">
      <alignment horizontal="right" vertical="center"/>
      <protection locked="0"/>
    </xf>
    <xf numFmtId="38" fontId="5" fillId="33" borderId="14" xfId="49" applyFont="1" applyFill="1" applyBorder="1" applyAlignment="1" applyProtection="1">
      <alignment horizontal="center" vertical="center"/>
      <protection locked="0"/>
    </xf>
    <xf numFmtId="38" fontId="5" fillId="33" borderId="14" xfId="49" applyFont="1" applyFill="1" applyBorder="1" applyAlignment="1" applyProtection="1">
      <alignment horizontal="centerContinuous" vertical="center"/>
      <protection locked="0"/>
    </xf>
    <xf numFmtId="38" fontId="5" fillId="33" borderId="10" xfId="49" applyFont="1" applyFill="1" applyBorder="1" applyAlignment="1" applyProtection="1">
      <alignment horizontal="centerContinuous" vertical="center"/>
      <protection locked="0"/>
    </xf>
    <xf numFmtId="38" fontId="5" fillId="33" borderId="23" xfId="49" applyFont="1" applyFill="1" applyBorder="1" applyAlignment="1" applyProtection="1">
      <alignment horizontal="center" vertical="center"/>
      <protection locked="0"/>
    </xf>
    <xf numFmtId="38" fontId="5" fillId="33" borderId="13" xfId="49" applyFont="1" applyFill="1" applyBorder="1" applyAlignment="1" applyProtection="1">
      <alignment horizontal="center" vertical="center"/>
      <protection locked="0"/>
    </xf>
    <xf numFmtId="38" fontId="5" fillId="0" borderId="12" xfId="49" applyFont="1" applyBorder="1" applyAlignment="1" applyProtection="1">
      <alignment horizontal="center" vertical="center"/>
      <protection locked="0"/>
    </xf>
    <xf numFmtId="38" fontId="5" fillId="33" borderId="21" xfId="49" applyFont="1" applyFill="1" applyBorder="1" applyAlignment="1" applyProtection="1">
      <alignment horizontal="centerContinuous" vertical="center"/>
      <protection locked="0"/>
    </xf>
    <xf numFmtId="0" fontId="5" fillId="33" borderId="48" xfId="66" applyFont="1" applyFill="1" applyBorder="1" applyAlignment="1">
      <alignment horizontal="centerContinuous" vertical="center"/>
      <protection/>
    </xf>
    <xf numFmtId="38" fontId="5" fillId="33" borderId="49" xfId="49" applyFont="1" applyFill="1" applyBorder="1" applyAlignment="1" applyProtection="1">
      <alignment horizontal="center" vertical="center"/>
      <protection locked="0"/>
    </xf>
    <xf numFmtId="38" fontId="5" fillId="0" borderId="22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51" xfId="49" applyFont="1" applyFill="1" applyBorder="1" applyAlignment="1">
      <alignment vertical="center"/>
    </xf>
    <xf numFmtId="38" fontId="5" fillId="0" borderId="33" xfId="49" applyFont="1" applyFill="1" applyBorder="1" applyAlignment="1">
      <alignment vertical="center"/>
    </xf>
    <xf numFmtId="38" fontId="11" fillId="33" borderId="21" xfId="49" applyFont="1" applyFill="1" applyBorder="1" applyAlignment="1" applyProtection="1">
      <alignment horizontal="center" vertical="center"/>
      <protection locked="0"/>
    </xf>
    <xf numFmtId="38" fontId="5" fillId="35" borderId="52" xfId="49" applyFont="1" applyFill="1" applyBorder="1" applyAlignment="1">
      <alignment vertical="center"/>
    </xf>
    <xf numFmtId="38" fontId="5" fillId="35" borderId="53" xfId="49" applyFont="1" applyFill="1" applyBorder="1" applyAlignment="1">
      <alignment vertical="center"/>
    </xf>
    <xf numFmtId="38" fontId="5" fillId="35" borderId="54" xfId="49" applyFont="1" applyFill="1" applyBorder="1" applyAlignment="1">
      <alignment vertical="center"/>
    </xf>
    <xf numFmtId="38" fontId="5" fillId="0" borderId="12" xfId="49" applyFont="1" applyFill="1" applyBorder="1" applyAlignment="1" applyProtection="1">
      <alignment horizontal="center" vertical="center"/>
      <protection locked="0"/>
    </xf>
    <xf numFmtId="38" fontId="5" fillId="35" borderId="55" xfId="49" applyFont="1" applyFill="1" applyBorder="1" applyAlignment="1" applyProtection="1">
      <alignment horizontal="center" vertical="center"/>
      <protection locked="0"/>
    </xf>
    <xf numFmtId="0" fontId="5" fillId="0" borderId="22" xfId="49" applyNumberFormat="1" applyFont="1" applyFill="1" applyBorder="1" applyAlignment="1" applyProtection="1">
      <alignment vertical="center"/>
      <protection locked="0"/>
    </xf>
    <xf numFmtId="0" fontId="9" fillId="0" borderId="56" xfId="65" applyNumberFormat="1" applyFont="1" applyFill="1" applyBorder="1" applyAlignment="1" applyProtection="1">
      <alignment horizontal="distributed" vertical="center" indent="1"/>
      <protection locked="0"/>
    </xf>
    <xf numFmtId="0" fontId="9" fillId="0" borderId="57" xfId="65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65" applyNumberFormat="1" applyFont="1" applyFill="1" applyBorder="1" applyAlignment="1" applyProtection="1">
      <alignment horizontal="centerContinuous" vertical="center"/>
      <protection locked="0"/>
    </xf>
    <xf numFmtId="0" fontId="9" fillId="0" borderId="58" xfId="65" applyNumberFormat="1" applyFont="1" applyFill="1" applyBorder="1" applyAlignment="1" applyProtection="1">
      <alignment vertical="center" textRotation="255"/>
      <protection locked="0"/>
    </xf>
    <xf numFmtId="0" fontId="9" fillId="0" borderId="59" xfId="65" applyFont="1" applyFill="1" applyBorder="1" applyAlignment="1">
      <alignment vertical="center" textRotation="255"/>
      <protection/>
    </xf>
    <xf numFmtId="0" fontId="9" fillId="0" borderId="60" xfId="65" applyFont="1" applyFill="1" applyBorder="1" applyAlignment="1">
      <alignment vertical="center" textRotation="255"/>
      <protection/>
    </xf>
    <xf numFmtId="0" fontId="5" fillId="33" borderId="21" xfId="65" applyNumberFormat="1" applyFont="1" applyFill="1" applyBorder="1" applyAlignment="1" applyProtection="1">
      <alignment horizontal="centerContinuous" vertical="center"/>
      <protection locked="0"/>
    </xf>
    <xf numFmtId="0" fontId="5" fillId="33" borderId="20" xfId="65" applyNumberFormat="1" applyFont="1" applyFill="1" applyBorder="1" applyAlignment="1" applyProtection="1">
      <alignment horizontal="centerContinuous" vertical="center"/>
      <protection locked="0"/>
    </xf>
    <xf numFmtId="0" fontId="5" fillId="33" borderId="21" xfId="65" applyNumberFormat="1" applyFont="1" applyFill="1" applyBorder="1" applyAlignment="1" applyProtection="1">
      <alignment horizontal="center" vertical="center"/>
      <protection locked="0"/>
    </xf>
    <xf numFmtId="0" fontId="5" fillId="33" borderId="49" xfId="65" applyNumberFormat="1" applyFont="1" applyFill="1" applyBorder="1" applyAlignment="1" applyProtection="1">
      <alignment horizontal="center" vertical="center"/>
      <protection locked="0"/>
    </xf>
    <xf numFmtId="0" fontId="9" fillId="0" borderId="15" xfId="65" applyNumberFormat="1" applyFont="1" applyFill="1" applyBorder="1" applyAlignment="1" applyProtection="1">
      <alignment horizontal="centerContinuous" vertical="center"/>
      <protection locked="0"/>
    </xf>
    <xf numFmtId="0" fontId="9" fillId="0" borderId="61" xfId="65" applyNumberFormat="1" applyFont="1" applyFill="1" applyBorder="1" applyAlignment="1" applyProtection="1">
      <alignment vertical="center" textRotation="255"/>
      <protection locked="0"/>
    </xf>
    <xf numFmtId="0" fontId="9" fillId="0" borderId="15" xfId="65" applyFont="1" applyFill="1" applyBorder="1" applyAlignment="1">
      <alignment vertical="center" textRotation="255"/>
      <protection/>
    </xf>
    <xf numFmtId="0" fontId="9" fillId="0" borderId="31" xfId="65" applyFont="1" applyFill="1" applyBorder="1" applyAlignment="1">
      <alignment vertical="center" textRotation="255"/>
      <protection/>
    </xf>
    <xf numFmtId="0" fontId="9" fillId="0" borderId="61" xfId="65" applyNumberFormat="1" applyFont="1" applyFill="1" applyBorder="1" applyAlignment="1" applyProtection="1">
      <alignment horizontal="centerContinuous" vertical="center"/>
      <protection locked="0"/>
    </xf>
    <xf numFmtId="0" fontId="9" fillId="0" borderId="62" xfId="65" applyNumberFormat="1" applyFont="1" applyFill="1" applyBorder="1" applyAlignment="1" applyProtection="1">
      <alignment horizontal="centerContinuous" vertical="center"/>
      <protection locked="0"/>
    </xf>
    <xf numFmtId="0" fontId="9" fillId="0" borderId="63" xfId="65" applyNumberFormat="1" applyFont="1" applyFill="1" applyBorder="1" applyAlignment="1" applyProtection="1">
      <alignment horizontal="centerContinuous" vertical="center"/>
      <protection locked="0"/>
    </xf>
    <xf numFmtId="0" fontId="5" fillId="0" borderId="15" xfId="65" applyNumberFormat="1" applyFont="1" applyFill="1" applyBorder="1" applyAlignment="1" applyProtection="1">
      <alignment horizontal="center" vertical="center"/>
      <protection locked="0"/>
    </xf>
    <xf numFmtId="0" fontId="5" fillId="35" borderId="23" xfId="65" applyNumberFormat="1" applyFont="1" applyFill="1" applyBorder="1" applyAlignment="1" applyProtection="1">
      <alignment horizontal="distributed" vertical="center" indent="1"/>
      <protection locked="0"/>
    </xf>
    <xf numFmtId="0" fontId="5" fillId="33" borderId="48" xfId="65" applyFont="1" applyFill="1" applyBorder="1" applyAlignment="1">
      <alignment horizontal="centerContinuous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 locked="0"/>
    </xf>
    <xf numFmtId="0" fontId="5" fillId="0" borderId="31" xfId="65" applyFont="1" applyFill="1" applyBorder="1" applyAlignment="1">
      <alignment horizontal="right" vertical="center"/>
      <protection/>
    </xf>
    <xf numFmtId="0" fontId="5" fillId="0" borderId="64" xfId="65" applyFont="1" applyFill="1" applyBorder="1" applyAlignment="1">
      <alignment horizontal="right" vertical="center"/>
      <protection/>
    </xf>
    <xf numFmtId="0" fontId="5" fillId="0" borderId="62" xfId="65" applyFont="1" applyFill="1" applyBorder="1" applyAlignment="1">
      <alignment horizontal="right" vertical="center"/>
      <protection/>
    </xf>
    <xf numFmtId="0" fontId="9" fillId="33" borderId="21" xfId="65" applyFont="1" applyFill="1" applyBorder="1" applyAlignment="1">
      <alignment horizontal="centerContinuous" vertical="center"/>
      <protection/>
    </xf>
    <xf numFmtId="0" fontId="9" fillId="33" borderId="20" xfId="65" applyFont="1" applyFill="1" applyBorder="1" applyAlignment="1">
      <alignment horizontal="centerContinuous" vertical="center"/>
      <protection/>
    </xf>
    <xf numFmtId="0" fontId="9" fillId="33" borderId="48" xfId="65" applyFont="1" applyFill="1" applyBorder="1" applyAlignment="1">
      <alignment horizontal="centerContinuous" vertical="center"/>
      <protection/>
    </xf>
    <xf numFmtId="0" fontId="5" fillId="33" borderId="21" xfId="65" applyFont="1" applyFill="1" applyBorder="1" applyAlignment="1">
      <alignment horizontal="center" vertical="center"/>
      <protection/>
    </xf>
    <xf numFmtId="0" fontId="5" fillId="33" borderId="49" xfId="65" applyFont="1" applyFill="1" applyBorder="1" applyAlignment="1">
      <alignment horizontal="center" vertical="center"/>
      <protection/>
    </xf>
    <xf numFmtId="0" fontId="5" fillId="0" borderId="65" xfId="65" applyFont="1" applyFill="1" applyBorder="1" applyAlignment="1">
      <alignment horizontal="right" vertical="center"/>
      <protection/>
    </xf>
    <xf numFmtId="0" fontId="5" fillId="0" borderId="22" xfId="65" applyFont="1" applyFill="1" applyBorder="1" applyAlignment="1">
      <alignment horizontal="right" vertical="center"/>
      <protection/>
    </xf>
    <xf numFmtId="0" fontId="5" fillId="0" borderId="66" xfId="65" applyFont="1" applyFill="1" applyBorder="1" applyAlignment="1">
      <alignment horizontal="right" vertical="center"/>
      <protection/>
    </xf>
    <xf numFmtId="0" fontId="5" fillId="0" borderId="32" xfId="65" applyFont="1" applyFill="1" applyBorder="1" applyAlignment="1">
      <alignment horizontal="right" vertical="center"/>
      <protection/>
    </xf>
    <xf numFmtId="3" fontId="5" fillId="0" borderId="22" xfId="65" applyNumberFormat="1" applyFont="1" applyFill="1" applyBorder="1" applyAlignment="1">
      <alignment horizontal="right" vertical="center"/>
      <protection/>
    </xf>
    <xf numFmtId="3" fontId="5" fillId="0" borderId="32" xfId="65" applyNumberFormat="1" applyFont="1" applyFill="1" applyBorder="1" applyAlignment="1">
      <alignment horizontal="right" vertical="center"/>
      <protection/>
    </xf>
    <xf numFmtId="3" fontId="5" fillId="0" borderId="67" xfId="65" applyNumberFormat="1" applyFont="1" applyFill="1" applyBorder="1" applyAlignment="1">
      <alignment horizontal="right" vertical="center"/>
      <protection/>
    </xf>
    <xf numFmtId="0" fontId="5" fillId="0" borderId="10" xfId="65" applyNumberFormat="1" applyFont="1" applyFill="1" applyBorder="1" applyAlignment="1" applyProtection="1">
      <alignment horizontal="right" vertical="center"/>
      <protection locked="0"/>
    </xf>
    <xf numFmtId="0" fontId="5" fillId="0" borderId="65" xfId="65" applyNumberFormat="1" applyFont="1" applyFill="1" applyBorder="1" applyAlignment="1" applyProtection="1">
      <alignment vertical="center"/>
      <protection locked="0"/>
    </xf>
    <xf numFmtId="0" fontId="5" fillId="0" borderId="22" xfId="65" applyNumberFormat="1" applyFont="1" applyFill="1" applyBorder="1" applyAlignment="1" applyProtection="1">
      <alignment vertical="center"/>
      <protection locked="0"/>
    </xf>
    <xf numFmtId="0" fontId="5" fillId="0" borderId="48" xfId="65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distributed" vertical="center" indent="1"/>
      <protection locked="0"/>
    </xf>
    <xf numFmtId="0" fontId="5" fillId="33" borderId="21" xfId="67" applyNumberFormat="1" applyFont="1" applyFill="1" applyBorder="1" applyAlignment="1" applyProtection="1">
      <alignment horizontal="centerContinuous" vertical="center"/>
      <protection locked="0"/>
    </xf>
    <xf numFmtId="0" fontId="5" fillId="33" borderId="49" xfId="67" applyNumberFormat="1" applyFont="1" applyFill="1" applyBorder="1" applyAlignment="1" applyProtection="1">
      <alignment horizontal="center" vertical="center"/>
      <protection locked="0"/>
    </xf>
    <xf numFmtId="0" fontId="5" fillId="0" borderId="15" xfId="67" applyNumberFormat="1" applyFont="1" applyFill="1" applyBorder="1" applyAlignment="1" applyProtection="1">
      <alignment horizontal="distributed" vertical="center" indent="1"/>
      <protection locked="0"/>
    </xf>
    <xf numFmtId="0" fontId="5" fillId="0" borderId="15" xfId="0" applyNumberFormat="1" applyFont="1" applyFill="1" applyBorder="1" applyAlignment="1" applyProtection="1">
      <alignment horizontal="distributed" vertical="center" indent="1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35" borderId="20" xfId="67" applyNumberFormat="1" applyFont="1" applyFill="1" applyBorder="1" applyAlignment="1" applyProtection="1">
      <alignment vertical="center"/>
      <protection locked="0"/>
    </xf>
    <xf numFmtId="3" fontId="5" fillId="0" borderId="22" xfId="67" applyNumberFormat="1" applyFont="1" applyFill="1" applyBorder="1" applyAlignment="1" applyProtection="1">
      <alignment vertical="center"/>
      <protection locked="0"/>
    </xf>
    <xf numFmtId="3" fontId="5" fillId="0" borderId="22" xfId="67" applyNumberFormat="1" applyFont="1" applyFill="1" applyBorder="1" applyAlignment="1" applyProtection="1">
      <alignment horizontal="right" vertical="center"/>
      <protection locked="0"/>
    </xf>
    <xf numFmtId="3" fontId="5" fillId="35" borderId="48" xfId="67" applyNumberFormat="1" applyFont="1" applyFill="1" applyBorder="1" applyAlignment="1" applyProtection="1">
      <alignment vertical="center"/>
      <protection locked="0"/>
    </xf>
    <xf numFmtId="0" fontId="9" fillId="0" borderId="0" xfId="67" applyFont="1" applyFill="1" applyBorder="1" applyAlignment="1">
      <alignment vertical="center"/>
      <protection/>
    </xf>
    <xf numFmtId="0" fontId="5" fillId="33" borderId="20" xfId="67" applyNumberFormat="1" applyFont="1" applyFill="1" applyBorder="1" applyAlignment="1" applyProtection="1">
      <alignment horizontal="centerContinuous" vertical="center"/>
      <protection locked="0"/>
    </xf>
    <xf numFmtId="0" fontId="5" fillId="33" borderId="14" xfId="67" applyNumberFormat="1" applyFont="1" applyFill="1" applyBorder="1" applyAlignment="1" applyProtection="1">
      <alignment horizontal="centerContinuous" vertical="center"/>
      <protection locked="0"/>
    </xf>
    <xf numFmtId="0" fontId="5" fillId="33" borderId="10" xfId="67" applyNumberFormat="1" applyFont="1" applyFill="1" applyBorder="1" applyAlignment="1" applyProtection="1">
      <alignment horizontal="centerContinuous" vertical="center"/>
      <protection locked="0"/>
    </xf>
    <xf numFmtId="0" fontId="5" fillId="33" borderId="65" xfId="67" applyNumberFormat="1" applyFont="1" applyFill="1" applyBorder="1" applyAlignment="1" applyProtection="1">
      <alignment horizontal="centerContinuous" vertical="center"/>
      <protection locked="0"/>
    </xf>
    <xf numFmtId="0" fontId="9" fillId="0" borderId="12" xfId="67" applyNumberFormat="1" applyFont="1" applyFill="1" applyBorder="1" applyAlignment="1" applyProtection="1">
      <alignment horizontal="center" vertical="center"/>
      <protection locked="0"/>
    </xf>
    <xf numFmtId="0" fontId="9" fillId="0" borderId="22" xfId="67" applyNumberFormat="1" applyFont="1" applyFill="1" applyBorder="1" applyAlignment="1" applyProtection="1">
      <alignment vertical="center"/>
      <protection locked="0"/>
    </xf>
    <xf numFmtId="3" fontId="5" fillId="34" borderId="52" xfId="67" applyNumberFormat="1" applyFont="1" applyFill="1" applyBorder="1" applyAlignment="1" applyProtection="1">
      <alignment vertical="center"/>
      <protection locked="0"/>
    </xf>
    <xf numFmtId="3" fontId="5" fillId="34" borderId="54" xfId="67" applyNumberFormat="1" applyFont="1" applyFill="1" applyBorder="1" applyAlignment="1" applyProtection="1">
      <alignment vertical="center"/>
      <protection locked="0"/>
    </xf>
    <xf numFmtId="38" fontId="5" fillId="34" borderId="11" xfId="49" applyFont="1" applyFill="1" applyBorder="1" applyAlignment="1" applyProtection="1">
      <alignment vertical="center"/>
      <protection locked="0"/>
    </xf>
    <xf numFmtId="0" fontId="5" fillId="34" borderId="33" xfId="49" applyNumberFormat="1" applyFont="1" applyFill="1" applyBorder="1" applyAlignment="1" applyProtection="1">
      <alignment vertical="center"/>
      <protection locked="0"/>
    </xf>
    <xf numFmtId="38" fontId="5" fillId="34" borderId="25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34" borderId="26" xfId="49" applyFont="1" applyFill="1" applyBorder="1" applyAlignment="1">
      <alignment vertical="center"/>
    </xf>
    <xf numFmtId="38" fontId="9" fillId="0" borderId="15" xfId="49" applyFont="1" applyBorder="1" applyAlignment="1" applyProtection="1">
      <alignment horizontal="distributed" vertical="center" indent="1"/>
      <protection locked="0"/>
    </xf>
    <xf numFmtId="38" fontId="5" fillId="0" borderId="22" xfId="49" applyFont="1" applyFill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38" fontId="5" fillId="34" borderId="22" xfId="49" applyFont="1" applyFill="1" applyBorder="1" applyAlignment="1">
      <alignment vertical="center"/>
    </xf>
    <xf numFmtId="38" fontId="9" fillId="0" borderId="15" xfId="49" applyFont="1" applyBorder="1" applyAlignment="1" applyProtection="1">
      <alignment horizontal="distributed" vertical="center" wrapText="1" indent="1"/>
      <protection locked="0"/>
    </xf>
    <xf numFmtId="38" fontId="5" fillId="34" borderId="11" xfId="49" applyFont="1" applyFill="1" applyBorder="1" applyAlignment="1">
      <alignment vertical="center"/>
    </xf>
    <xf numFmtId="38" fontId="5" fillId="34" borderId="33" xfId="49" applyFont="1" applyFill="1" applyBorder="1" applyAlignment="1">
      <alignment vertical="center"/>
    </xf>
    <xf numFmtId="0" fontId="43" fillId="0" borderId="0" xfId="63">
      <alignment vertical="center"/>
      <protection/>
    </xf>
    <xf numFmtId="0" fontId="43" fillId="36" borderId="68" xfId="63" applyFill="1" applyBorder="1" applyAlignment="1">
      <alignment horizontal="center" vertical="center"/>
      <protection/>
    </xf>
    <xf numFmtId="0" fontId="43" fillId="0" borderId="49" xfId="63" applyBorder="1">
      <alignment vertical="center"/>
      <protection/>
    </xf>
    <xf numFmtId="38" fontId="43" fillId="0" borderId="68" xfId="51" applyFont="1" applyBorder="1" applyAlignment="1">
      <alignment vertical="center"/>
    </xf>
    <xf numFmtId="0" fontId="43" fillId="0" borderId="38" xfId="63" applyBorder="1">
      <alignment vertical="center"/>
      <protection/>
    </xf>
    <xf numFmtId="38" fontId="43" fillId="0" borderId="38" xfId="51" applyFont="1" applyBorder="1" applyAlignment="1">
      <alignment vertical="center"/>
    </xf>
    <xf numFmtId="0" fontId="43" fillId="0" borderId="57" xfId="63" applyBorder="1">
      <alignment vertical="center"/>
      <protection/>
    </xf>
    <xf numFmtId="38" fontId="43" fillId="0" borderId="57" xfId="51" applyFont="1" applyBorder="1" applyAlignment="1">
      <alignment vertical="center"/>
    </xf>
    <xf numFmtId="0" fontId="43" fillId="0" borderId="69" xfId="63" applyBorder="1">
      <alignment vertical="center"/>
      <protection/>
    </xf>
    <xf numFmtId="38" fontId="43" fillId="0" borderId="69" xfId="51" applyFont="1" applyBorder="1" applyAlignment="1">
      <alignment vertical="center"/>
    </xf>
    <xf numFmtId="38" fontId="43" fillId="0" borderId="0" xfId="51" applyFont="1" applyAlignment="1">
      <alignment vertical="center"/>
    </xf>
    <xf numFmtId="0" fontId="43" fillId="35" borderId="49" xfId="63" applyFill="1" applyBorder="1">
      <alignment vertical="center"/>
      <protection/>
    </xf>
    <xf numFmtId="38" fontId="43" fillId="35" borderId="68" xfId="5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1" xfId="65" applyNumberFormat="1" applyFont="1" applyFill="1" applyBorder="1" applyAlignment="1" applyProtection="1">
      <alignment horizontal="left" vertical="center"/>
      <protection locked="0"/>
    </xf>
    <xf numFmtId="0" fontId="8" fillId="0" borderId="0" xfId="64" applyNumberFormat="1" applyFont="1" applyFill="1" applyAlignment="1" applyProtection="1">
      <alignment vertical="center"/>
      <protection locked="0"/>
    </xf>
    <xf numFmtId="0" fontId="5" fillId="0" borderId="0" xfId="64" applyNumberFormat="1" applyFont="1" applyFill="1" applyAlignment="1" applyProtection="1">
      <alignment vertical="center"/>
      <protection locked="0"/>
    </xf>
    <xf numFmtId="0" fontId="5" fillId="0" borderId="0" xfId="64" applyFont="1" applyFill="1" applyAlignment="1">
      <alignment vertical="center"/>
      <protection/>
    </xf>
    <xf numFmtId="0" fontId="5" fillId="33" borderId="14" xfId="64" applyNumberFormat="1" applyFont="1" applyFill="1" applyBorder="1" applyAlignment="1" applyProtection="1">
      <alignment horizontal="center" vertical="center"/>
      <protection locked="0"/>
    </xf>
    <xf numFmtId="0" fontId="5" fillId="33" borderId="14" xfId="64" applyNumberFormat="1" applyFont="1" applyFill="1" applyBorder="1" applyAlignment="1" applyProtection="1">
      <alignment vertical="center"/>
      <protection locked="0"/>
    </xf>
    <xf numFmtId="0" fontId="5" fillId="33" borderId="14" xfId="64" applyNumberFormat="1" applyFont="1" applyFill="1" applyBorder="1" applyAlignment="1" applyProtection="1">
      <alignment horizontal="centerContinuous" vertical="center"/>
      <protection locked="0"/>
    </xf>
    <xf numFmtId="0" fontId="5" fillId="33" borderId="10" xfId="64" applyNumberFormat="1" applyFont="1" applyFill="1" applyBorder="1" applyAlignment="1" applyProtection="1">
      <alignment horizontal="centerContinuous" vertical="center"/>
      <protection locked="0"/>
    </xf>
    <xf numFmtId="0" fontId="5" fillId="33" borderId="65" xfId="64" applyNumberFormat="1" applyFont="1" applyFill="1" applyBorder="1" applyAlignment="1" applyProtection="1">
      <alignment horizontal="centerContinuous" vertical="center"/>
      <protection locked="0"/>
    </xf>
    <xf numFmtId="0" fontId="5" fillId="33" borderId="15" xfId="64" applyNumberFormat="1" applyFont="1" applyFill="1" applyBorder="1" applyAlignment="1" applyProtection="1">
      <alignment horizontal="center" vertical="center"/>
      <protection locked="0"/>
    </xf>
    <xf numFmtId="0" fontId="5" fillId="33" borderId="23" xfId="64" applyNumberFormat="1" applyFont="1" applyFill="1" applyBorder="1" applyAlignment="1" applyProtection="1">
      <alignment horizontal="center" vertical="center"/>
      <protection locked="0"/>
    </xf>
    <xf numFmtId="0" fontId="5" fillId="33" borderId="18" xfId="64" applyNumberFormat="1" applyFont="1" applyFill="1" applyBorder="1" applyAlignment="1" applyProtection="1">
      <alignment horizontal="center" vertical="center"/>
      <protection locked="0"/>
    </xf>
    <xf numFmtId="0" fontId="5" fillId="33" borderId="13" xfId="64" applyNumberFormat="1" applyFont="1" applyFill="1" applyBorder="1" applyAlignment="1" applyProtection="1">
      <alignment horizontal="center" vertical="center"/>
      <protection locked="0"/>
    </xf>
    <xf numFmtId="0" fontId="10" fillId="0" borderId="14" xfId="64" applyNumberFormat="1" applyFont="1" applyFill="1" applyBorder="1" applyAlignment="1" applyProtection="1">
      <alignment horizontal="distributed" vertical="center" indent="1"/>
      <protection locked="0"/>
    </xf>
    <xf numFmtId="0" fontId="10" fillId="0" borderId="14" xfId="64" applyNumberFormat="1" applyFont="1" applyFill="1" applyBorder="1" applyAlignment="1" applyProtection="1">
      <alignment horizontal="right" vertical="center"/>
      <protection locked="0"/>
    </xf>
    <xf numFmtId="0" fontId="10" fillId="0" borderId="10" xfId="64" applyNumberFormat="1" applyFont="1" applyFill="1" applyBorder="1" applyAlignment="1" applyProtection="1">
      <alignment horizontal="right" vertical="center"/>
      <protection locked="0"/>
    </xf>
    <xf numFmtId="0" fontId="10" fillId="0" borderId="65" xfId="64" applyNumberFormat="1" applyFont="1" applyFill="1" applyBorder="1" applyAlignment="1" applyProtection="1">
      <alignment horizontal="right" vertical="center"/>
      <protection locked="0"/>
    </xf>
    <xf numFmtId="0" fontId="5" fillId="0" borderId="15" xfId="64" applyNumberFormat="1" applyFont="1" applyFill="1" applyBorder="1" applyAlignment="1" applyProtection="1">
      <alignment horizontal="center" vertical="center"/>
      <protection locked="0"/>
    </xf>
    <xf numFmtId="177" fontId="5" fillId="0" borderId="15" xfId="64" applyNumberFormat="1" applyFont="1" applyFill="1" applyBorder="1" applyAlignment="1" applyProtection="1">
      <alignment vertical="center"/>
      <protection locked="0"/>
    </xf>
    <xf numFmtId="177" fontId="5" fillId="0" borderId="0" xfId="64" applyNumberFormat="1" applyFont="1" applyFill="1" applyBorder="1" applyAlignment="1" applyProtection="1">
      <alignment vertical="center"/>
      <protection locked="0"/>
    </xf>
    <xf numFmtId="180" fontId="5" fillId="0" borderId="0" xfId="64" applyNumberFormat="1" applyFont="1" applyFill="1" applyBorder="1" applyAlignment="1" applyProtection="1">
      <alignment vertical="center"/>
      <protection locked="0"/>
    </xf>
    <xf numFmtId="177" fontId="5" fillId="0" borderId="22" xfId="64" applyNumberFormat="1" applyFont="1" applyFill="1" applyBorder="1" applyAlignment="1" applyProtection="1">
      <alignment vertical="center"/>
      <protection locked="0"/>
    </xf>
    <xf numFmtId="0" fontId="5" fillId="0" borderId="15" xfId="64" applyNumberFormat="1" applyFont="1" applyFill="1" applyBorder="1" applyAlignment="1" applyProtection="1">
      <alignment horizontal="distributed" vertical="center" indent="1"/>
      <protection locked="0"/>
    </xf>
    <xf numFmtId="177" fontId="12" fillId="0" borderId="0" xfId="64" applyNumberFormat="1" applyFont="1" applyFill="1" applyBorder="1" applyAlignment="1" applyProtection="1">
      <alignment vertical="center"/>
      <protection locked="0"/>
    </xf>
    <xf numFmtId="177" fontId="12" fillId="0" borderId="22" xfId="64" applyNumberFormat="1" applyFont="1" applyFill="1" applyBorder="1" applyAlignment="1" applyProtection="1">
      <alignment vertical="center"/>
      <protection locked="0"/>
    </xf>
    <xf numFmtId="0" fontId="5" fillId="0" borderId="18" xfId="64" applyNumberFormat="1" applyFont="1" applyFill="1" applyBorder="1" applyAlignment="1" applyProtection="1">
      <alignment horizontal="distributed" vertical="center" indent="1"/>
      <protection locked="0"/>
    </xf>
    <xf numFmtId="177" fontId="5" fillId="0" borderId="0" xfId="64" applyNumberFormat="1" applyFont="1" applyFill="1" applyAlignment="1" applyProtection="1">
      <alignment vertical="center"/>
      <protection locked="0"/>
    </xf>
    <xf numFmtId="0" fontId="9" fillId="0" borderId="0" xfId="64" applyNumberFormat="1" applyFont="1" applyFill="1" applyAlignment="1" applyProtection="1">
      <alignment vertical="center"/>
      <protection locked="0"/>
    </xf>
    <xf numFmtId="177" fontId="5" fillId="0" borderId="0" xfId="64" applyNumberFormat="1" applyFont="1" applyFill="1" applyAlignment="1">
      <alignment vertical="center"/>
      <protection/>
    </xf>
    <xf numFmtId="177" fontId="5" fillId="0" borderId="15" xfId="64" applyNumberFormat="1" applyFont="1" applyFill="1" applyBorder="1" applyAlignment="1" applyProtection="1">
      <alignment horizontal="right" vertical="center"/>
      <protection locked="0"/>
    </xf>
    <xf numFmtId="177" fontId="5" fillId="0" borderId="0" xfId="64" applyNumberFormat="1" applyFont="1" applyFill="1" applyBorder="1" applyAlignment="1" applyProtection="1">
      <alignment horizontal="right" vertical="center"/>
      <protection locked="0"/>
    </xf>
    <xf numFmtId="177" fontId="5" fillId="0" borderId="18" xfId="64" applyNumberFormat="1" applyFont="1" applyFill="1" applyBorder="1" applyAlignment="1" applyProtection="1">
      <alignment vertical="center"/>
      <protection locked="0"/>
    </xf>
    <xf numFmtId="177" fontId="5" fillId="0" borderId="11" xfId="64" applyNumberFormat="1" applyFont="1" applyFill="1" applyBorder="1" applyAlignment="1" applyProtection="1">
      <alignment vertical="center"/>
      <protection locked="0"/>
    </xf>
    <xf numFmtId="180" fontId="5" fillId="0" borderId="11" xfId="64" applyNumberFormat="1" applyFont="1" applyFill="1" applyBorder="1" applyAlignment="1" applyProtection="1">
      <alignment vertical="center"/>
      <protection locked="0"/>
    </xf>
    <xf numFmtId="177" fontId="5" fillId="0" borderId="33" xfId="64" applyNumberFormat="1" applyFont="1" applyFill="1" applyBorder="1" applyAlignment="1" applyProtection="1">
      <alignment vertical="center"/>
      <protection locked="0"/>
    </xf>
    <xf numFmtId="0" fontId="5" fillId="33" borderId="23" xfId="0" applyNumberFormat="1" applyFont="1" applyFill="1" applyBorder="1" applyAlignment="1" applyProtection="1">
      <alignment horizontal="center" vertical="center"/>
      <protection locked="0"/>
    </xf>
    <xf numFmtId="3" fontId="5" fillId="35" borderId="0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3" fontId="5" fillId="0" borderId="11" xfId="65" applyNumberFormat="1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/>
      <protection/>
    </xf>
    <xf numFmtId="0" fontId="9" fillId="0" borderId="12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49" xfId="65" applyFont="1" applyFill="1" applyBorder="1" applyAlignment="1">
      <alignment horizontal="center" vertical="center"/>
      <protection/>
    </xf>
    <xf numFmtId="38" fontId="5" fillId="0" borderId="10" xfId="49" applyFont="1" applyBorder="1" applyAlignment="1">
      <alignment vertical="center"/>
    </xf>
    <xf numFmtId="177" fontId="5" fillId="34" borderId="40" xfId="65" applyNumberFormat="1" applyFont="1" applyFill="1" applyBorder="1" applyAlignment="1" applyProtection="1">
      <alignment vertical="center"/>
      <protection locked="0"/>
    </xf>
    <xf numFmtId="177" fontId="5" fillId="0" borderId="40" xfId="65" applyNumberFormat="1" applyFont="1" applyFill="1" applyBorder="1" applyAlignment="1" applyProtection="1">
      <alignment vertical="center"/>
      <protection locked="0"/>
    </xf>
    <xf numFmtId="177" fontId="5" fillId="0" borderId="46" xfId="65" applyNumberFormat="1" applyFont="1" applyFill="1" applyBorder="1" applyAlignment="1" applyProtection="1">
      <alignment vertical="center"/>
      <protection locked="0"/>
    </xf>
    <xf numFmtId="38" fontId="5" fillId="0" borderId="70" xfId="49" applyFont="1" applyBorder="1" applyAlignment="1">
      <alignment vertical="center"/>
    </xf>
    <xf numFmtId="38" fontId="5" fillId="0" borderId="71" xfId="49" applyFont="1" applyBorder="1" applyAlignment="1">
      <alignment vertical="center"/>
    </xf>
    <xf numFmtId="38" fontId="5" fillId="34" borderId="72" xfId="49" applyFont="1" applyFill="1" applyBorder="1" applyAlignment="1">
      <alignment vertical="center"/>
    </xf>
    <xf numFmtId="38" fontId="5" fillId="34" borderId="58" xfId="49" applyFont="1" applyFill="1" applyBorder="1" applyAlignment="1">
      <alignment vertical="center"/>
    </xf>
    <xf numFmtId="38" fontId="5" fillId="0" borderId="50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50" xfId="49" applyFont="1" applyFill="1" applyBorder="1" applyAlignment="1" applyProtection="1">
      <alignment horizontal="right" vertical="center"/>
      <protection locked="0"/>
    </xf>
    <xf numFmtId="38" fontId="5" fillId="0" borderId="59" xfId="49" applyFont="1" applyFill="1" applyBorder="1" applyAlignment="1" applyProtection="1">
      <alignment horizontal="right" vertical="center"/>
      <protection locked="0"/>
    </xf>
    <xf numFmtId="38" fontId="5" fillId="0" borderId="50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38" fontId="5" fillId="34" borderId="50" xfId="49" applyFont="1" applyFill="1" applyBorder="1" applyAlignment="1">
      <alignment vertical="center"/>
    </xf>
    <xf numFmtId="38" fontId="5" fillId="34" borderId="59" xfId="49" applyFont="1" applyFill="1" applyBorder="1" applyAlignment="1">
      <alignment vertical="center"/>
    </xf>
    <xf numFmtId="38" fontId="5" fillId="34" borderId="51" xfId="49" applyFont="1" applyFill="1" applyBorder="1" applyAlignment="1">
      <alignment vertical="center"/>
    </xf>
    <xf numFmtId="38" fontId="5" fillId="34" borderId="73" xfId="49" applyFont="1" applyFill="1" applyBorder="1" applyAlignment="1">
      <alignment vertical="center"/>
    </xf>
    <xf numFmtId="0" fontId="5" fillId="34" borderId="21" xfId="67" applyNumberFormat="1" applyFont="1" applyFill="1" applyBorder="1" applyAlignment="1" applyProtection="1">
      <alignment horizontal="centerContinuous" vertical="center"/>
      <protection locked="0"/>
    </xf>
    <xf numFmtId="0" fontId="5" fillId="34" borderId="48" xfId="67" applyNumberFormat="1" applyFont="1" applyFill="1" applyBorder="1" applyAlignment="1" applyProtection="1">
      <alignment horizontal="centerContinuous" vertical="center"/>
      <protection locked="0"/>
    </xf>
    <xf numFmtId="0" fontId="9" fillId="0" borderId="74" xfId="67" applyNumberFormat="1" applyFont="1" applyFill="1" applyBorder="1" applyAlignment="1" applyProtection="1">
      <alignment horizontal="distributed" vertical="center" indent="1"/>
      <protection locked="0"/>
    </xf>
    <xf numFmtId="0" fontId="5" fillId="33" borderId="23" xfId="66" applyNumberFormat="1" applyFont="1" applyFill="1" applyBorder="1" applyAlignment="1" applyProtection="1">
      <alignment horizontal="center" vertical="center"/>
      <protection locked="0"/>
    </xf>
    <xf numFmtId="0" fontId="5" fillId="33" borderId="13" xfId="66" applyNumberFormat="1" applyFont="1" applyFill="1" applyBorder="1" applyAlignment="1" applyProtection="1">
      <alignment horizontal="center" vertical="center"/>
      <protection locked="0"/>
    </xf>
    <xf numFmtId="177" fontId="5" fillId="0" borderId="75" xfId="65" applyNumberFormat="1" applyFont="1" applyFill="1" applyBorder="1" applyAlignment="1">
      <alignment vertical="center"/>
      <protection/>
    </xf>
    <xf numFmtId="177" fontId="5" fillId="0" borderId="40" xfId="65" applyNumberFormat="1" applyFont="1" applyFill="1" applyBorder="1" applyAlignment="1">
      <alignment vertical="center"/>
      <protection/>
    </xf>
    <xf numFmtId="177" fontId="5" fillId="0" borderId="46" xfId="65" applyNumberFormat="1" applyFont="1" applyFill="1" applyBorder="1" applyAlignment="1">
      <alignment vertical="center"/>
      <protection/>
    </xf>
    <xf numFmtId="0" fontId="9" fillId="0" borderId="14" xfId="65" applyNumberFormat="1" applyFont="1" applyFill="1" applyBorder="1" applyAlignment="1" applyProtection="1">
      <alignment horizontal="distributed" vertical="center"/>
      <protection locked="0"/>
    </xf>
    <xf numFmtId="0" fontId="9" fillId="0" borderId="21" xfId="65" applyNumberFormat="1" applyFont="1" applyFill="1" applyBorder="1" applyAlignment="1" applyProtection="1">
      <alignment horizontal="distributed" vertical="center"/>
      <protection locked="0"/>
    </xf>
    <xf numFmtId="186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1" xfId="66" applyNumberFormat="1" applyFont="1" applyFill="1" applyBorder="1" applyAlignment="1" applyProtection="1">
      <alignment horizontal="centerContinuous" vertical="center"/>
      <protection locked="0"/>
    </xf>
    <xf numFmtId="41" fontId="5" fillId="0" borderId="0" xfId="64" applyNumberFormat="1" applyFont="1" applyFill="1" applyBorder="1" applyAlignment="1" applyProtection="1">
      <alignment vertical="center"/>
      <protection locked="0"/>
    </xf>
    <xf numFmtId="178" fontId="5" fillId="0" borderId="22" xfId="49" applyNumberFormat="1" applyFont="1" applyBorder="1" applyAlignment="1" applyProtection="1">
      <alignment horizontal="right" vertical="center"/>
      <protection locked="0"/>
    </xf>
    <xf numFmtId="176" fontId="5" fillId="0" borderId="0" xfId="64" applyNumberFormat="1" applyFont="1" applyFill="1" applyBorder="1" applyAlignment="1" applyProtection="1">
      <alignment vertical="center"/>
      <protection locked="0"/>
    </xf>
    <xf numFmtId="176" fontId="5" fillId="0" borderId="0" xfId="64" applyNumberFormat="1" applyFont="1" applyFill="1" applyBorder="1" applyAlignment="1" applyProtection="1">
      <alignment horizontal="right" vertical="center"/>
      <protection locked="0"/>
    </xf>
    <xf numFmtId="3" fontId="9" fillId="0" borderId="50" xfId="67" applyNumberFormat="1" applyFont="1" applyFill="1" applyBorder="1" applyAlignment="1" applyProtection="1">
      <alignment vertical="center"/>
      <protection locked="0"/>
    </xf>
    <xf numFmtId="3" fontId="9" fillId="0" borderId="59" xfId="67" applyNumberFormat="1" applyFont="1" applyFill="1" applyBorder="1" applyAlignment="1" applyProtection="1">
      <alignment vertical="center"/>
      <protection locked="0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 indent="1"/>
    </xf>
    <xf numFmtId="0" fontId="6" fillId="34" borderId="2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left" vertical="center" indent="1"/>
    </xf>
    <xf numFmtId="0" fontId="6" fillId="34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38" fontId="5" fillId="0" borderId="10" xfId="52" applyFont="1" applyFill="1" applyBorder="1" applyAlignment="1" applyProtection="1">
      <alignment vertical="center"/>
      <protection locked="0"/>
    </xf>
    <xf numFmtId="177" fontId="5" fillId="0" borderId="10" xfId="52" applyNumberFormat="1" applyFont="1" applyFill="1" applyBorder="1" applyAlignment="1" applyProtection="1">
      <alignment vertical="center"/>
      <protection locked="0"/>
    </xf>
    <xf numFmtId="38" fontId="5" fillId="0" borderId="20" xfId="52" applyFont="1" applyFill="1" applyBorder="1" applyAlignment="1" applyProtection="1">
      <alignment vertical="center"/>
      <protection locked="0"/>
    </xf>
    <xf numFmtId="177" fontId="5" fillId="0" borderId="20" xfId="52" applyNumberFormat="1" applyFont="1" applyFill="1" applyBorder="1" applyAlignment="1" applyProtection="1">
      <alignment vertical="center"/>
      <protection locked="0"/>
    </xf>
    <xf numFmtId="3" fontId="5" fillId="0" borderId="76" xfId="65" applyNumberFormat="1" applyFont="1" applyFill="1" applyBorder="1" applyAlignment="1">
      <alignment horizontal="right" vertical="center"/>
      <protection/>
    </xf>
    <xf numFmtId="0" fontId="5" fillId="0" borderId="77" xfId="65" applyFont="1" applyFill="1" applyBorder="1" applyAlignment="1">
      <alignment horizontal="right" vertical="center"/>
      <protection/>
    </xf>
    <xf numFmtId="0" fontId="14" fillId="0" borderId="48" xfId="0" applyFont="1" applyFill="1" applyBorder="1" applyAlignment="1">
      <alignment horizontal="distributed" vertical="center" indent="1"/>
    </xf>
    <xf numFmtId="0" fontId="14" fillId="0" borderId="21" xfId="0" applyFont="1" applyFill="1" applyBorder="1" applyAlignment="1">
      <alignment horizontal="distributed" vertical="center" indent="1"/>
    </xf>
    <xf numFmtId="3" fontId="5" fillId="0" borderId="28" xfId="65" applyNumberFormat="1" applyFont="1" applyFill="1" applyBorder="1" applyAlignment="1">
      <alignment horizontal="right" vertical="center"/>
      <protection/>
    </xf>
    <xf numFmtId="3" fontId="5" fillId="0" borderId="27" xfId="65" applyNumberFormat="1" applyFont="1" applyFill="1" applyBorder="1" applyAlignment="1">
      <alignment horizontal="right" vertical="center"/>
      <protection/>
    </xf>
    <xf numFmtId="3" fontId="5" fillId="0" borderId="78" xfId="65" applyNumberFormat="1" applyFont="1" applyFill="1" applyBorder="1" applyAlignment="1">
      <alignment horizontal="right" vertical="center"/>
      <protection/>
    </xf>
    <xf numFmtId="0" fontId="5" fillId="0" borderId="79" xfId="65" applyFont="1" applyFill="1" applyBorder="1" applyAlignment="1">
      <alignment horizontal="right" vertical="center"/>
      <protection/>
    </xf>
    <xf numFmtId="0" fontId="5" fillId="0" borderId="35" xfId="65" applyFont="1" applyFill="1" applyBorder="1" applyAlignment="1">
      <alignment horizontal="right" vertical="center"/>
      <protection/>
    </xf>
    <xf numFmtId="0" fontId="14" fillId="0" borderId="65" xfId="0" applyFont="1" applyFill="1" applyBorder="1" applyAlignment="1">
      <alignment horizontal="distributed" vertical="center" indent="1"/>
    </xf>
    <xf numFmtId="0" fontId="14" fillId="0" borderId="49" xfId="0" applyFont="1" applyFill="1" applyBorder="1" applyAlignment="1">
      <alignment horizontal="distributed" vertical="center" indent="1"/>
    </xf>
    <xf numFmtId="0" fontId="5" fillId="0" borderId="0" xfId="65" applyFont="1" applyFill="1" applyBorder="1" applyAlignment="1" quotePrefix="1">
      <alignment horizontal="right" vertical="center"/>
      <protection/>
    </xf>
    <xf numFmtId="0" fontId="14" fillId="0" borderId="49" xfId="0" applyFont="1" applyFill="1" applyBorder="1" applyAlignment="1">
      <alignment horizontal="distributed" vertical="center" wrapText="1" indent="1"/>
    </xf>
    <xf numFmtId="186" fontId="9" fillId="0" borderId="65" xfId="0" applyNumberFormat="1" applyFont="1" applyFill="1" applyBorder="1" applyAlignment="1" applyProtection="1">
      <alignment vertical="center"/>
      <protection locked="0"/>
    </xf>
    <xf numFmtId="0" fontId="9" fillId="0" borderId="18" xfId="65" applyNumberFormat="1" applyFont="1" applyFill="1" applyBorder="1" applyAlignment="1" applyProtection="1">
      <alignment vertical="center"/>
      <protection locked="0"/>
    </xf>
    <xf numFmtId="0" fontId="9" fillId="0" borderId="65" xfId="65" applyNumberFormat="1" applyFont="1" applyFill="1" applyBorder="1" applyAlignment="1" applyProtection="1">
      <alignment vertical="center"/>
      <protection locked="0"/>
    </xf>
    <xf numFmtId="0" fontId="9" fillId="0" borderId="33" xfId="65" applyNumberFormat="1" applyFont="1" applyFill="1" applyBorder="1" applyAlignment="1" applyProtection="1">
      <alignment horizontal="right" vertical="center"/>
      <protection locked="0"/>
    </xf>
    <xf numFmtId="186" fontId="9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15" xfId="65" applyNumberFormat="1" applyFont="1" applyFill="1" applyBorder="1" applyAlignment="1" applyProtection="1">
      <alignment vertical="center"/>
      <protection locked="0"/>
    </xf>
    <xf numFmtId="0" fontId="5" fillId="0" borderId="15" xfId="65" applyNumberFormat="1" applyFont="1" applyFill="1" applyBorder="1" applyAlignment="1" applyProtection="1">
      <alignment horizontal="left" vertical="center"/>
      <protection locked="0"/>
    </xf>
    <xf numFmtId="38" fontId="11" fillId="0" borderId="22" xfId="49" applyFont="1" applyBorder="1" applyAlignment="1" applyProtection="1">
      <alignment horizontal="distributed" vertical="center"/>
      <protection locked="0"/>
    </xf>
    <xf numFmtId="38" fontId="5" fillId="34" borderId="0" xfId="49" applyFont="1" applyFill="1" applyBorder="1" applyAlignment="1">
      <alignment horizontal="right" vertical="center"/>
    </xf>
    <xf numFmtId="38" fontId="5" fillId="34" borderId="50" xfId="49" applyFont="1" applyFill="1" applyBorder="1" applyAlignment="1">
      <alignment horizontal="right" vertical="center"/>
    </xf>
    <xf numFmtId="38" fontId="5" fillId="34" borderId="59" xfId="49" applyFont="1" applyFill="1" applyBorder="1" applyAlignment="1">
      <alignment horizontal="right" vertical="center"/>
    </xf>
    <xf numFmtId="38" fontId="5" fillId="34" borderId="22" xfId="49" applyFont="1" applyFill="1" applyBorder="1" applyAlignment="1">
      <alignment horizontal="right" vertical="center"/>
    </xf>
    <xf numFmtId="0" fontId="43" fillId="0" borderId="0" xfId="63" applyAlignment="1">
      <alignment horizontal="righ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0" borderId="21" xfId="66" applyNumberFormat="1" applyFont="1" applyBorder="1" applyAlignment="1" applyProtection="1">
      <alignment vertical="center"/>
      <protection locked="0"/>
    </xf>
    <xf numFmtId="3" fontId="5" fillId="0" borderId="21" xfId="66" applyNumberFormat="1" applyFont="1" applyBorder="1" applyAlignment="1" applyProtection="1">
      <alignment horizontal="right" vertical="center"/>
      <protection locked="0"/>
    </xf>
    <xf numFmtId="0" fontId="5" fillId="0" borderId="12" xfId="66" applyNumberFormat="1" applyFont="1" applyFill="1" applyBorder="1" applyAlignment="1" applyProtection="1">
      <alignment horizontal="left" vertical="center"/>
      <protection locked="0"/>
    </xf>
    <xf numFmtId="3" fontId="5" fillId="0" borderId="16" xfId="66" applyNumberFormat="1" applyFont="1" applyBorder="1" applyAlignment="1" applyProtection="1">
      <alignment vertical="center"/>
      <protection locked="0"/>
    </xf>
    <xf numFmtId="3" fontId="5" fillId="0" borderId="17" xfId="66" applyNumberFormat="1" applyFont="1" applyBorder="1" applyAlignment="1" applyProtection="1">
      <alignment vertical="center"/>
      <protection locked="0"/>
    </xf>
    <xf numFmtId="3" fontId="5" fillId="0" borderId="66" xfId="66" applyNumberFormat="1" applyFont="1" applyBorder="1" applyAlignment="1" applyProtection="1">
      <alignment vertical="center"/>
      <protection locked="0"/>
    </xf>
    <xf numFmtId="3" fontId="5" fillId="0" borderId="62" xfId="66" applyNumberFormat="1" applyFont="1" applyBorder="1" applyAlignment="1" applyProtection="1">
      <alignment vertical="center"/>
      <protection locked="0"/>
    </xf>
    <xf numFmtId="3" fontId="5" fillId="0" borderId="28" xfId="66" applyNumberFormat="1" applyFont="1" applyBorder="1" applyAlignment="1" applyProtection="1">
      <alignment vertical="center"/>
      <protection locked="0"/>
    </xf>
    <xf numFmtId="3" fontId="5" fillId="34" borderId="21" xfId="66" applyNumberFormat="1" applyFont="1" applyFill="1" applyBorder="1" applyAlignment="1" applyProtection="1">
      <alignment vertical="center"/>
      <protection locked="0"/>
    </xf>
    <xf numFmtId="3" fontId="5" fillId="34" borderId="20" xfId="66" applyNumberFormat="1" applyFont="1" applyFill="1" applyBorder="1" applyAlignment="1" applyProtection="1">
      <alignment vertical="center"/>
      <protection locked="0"/>
    </xf>
    <xf numFmtId="3" fontId="5" fillId="34" borderId="48" xfId="66" applyNumberFormat="1" applyFont="1" applyFill="1" applyBorder="1" applyAlignment="1" applyProtection="1">
      <alignment vertical="center"/>
      <protection locked="0"/>
    </xf>
    <xf numFmtId="3" fontId="5" fillId="0" borderId="48" xfId="66" applyNumberFormat="1" applyFont="1" applyBorder="1" applyAlignment="1" applyProtection="1">
      <alignment horizontal="right" vertical="center"/>
      <protection locked="0"/>
    </xf>
    <xf numFmtId="3" fontId="5" fillId="0" borderId="61" xfId="66" applyNumberFormat="1" applyFont="1" applyBorder="1" applyAlignment="1" applyProtection="1">
      <alignment vertical="center"/>
      <protection locked="0"/>
    </xf>
    <xf numFmtId="3" fontId="5" fillId="0" borderId="26" xfId="66" applyNumberFormat="1" applyFont="1" applyBorder="1" applyAlignment="1" applyProtection="1">
      <alignment vertical="center"/>
      <protection locked="0"/>
    </xf>
    <xf numFmtId="0" fontId="5" fillId="0" borderId="16" xfId="66" applyNumberFormat="1" applyFont="1" applyFill="1" applyBorder="1" applyAlignment="1" applyProtection="1">
      <alignment horizontal="left" vertical="center"/>
      <protection locked="0"/>
    </xf>
    <xf numFmtId="3" fontId="5" fillId="0" borderId="80" xfId="66" applyNumberFormat="1" applyFont="1" applyFill="1" applyBorder="1" applyAlignment="1" applyProtection="1">
      <alignment vertical="center"/>
      <protection locked="0"/>
    </xf>
    <xf numFmtId="3" fontId="5" fillId="0" borderId="54" xfId="66" applyNumberFormat="1" applyFont="1" applyFill="1" applyBorder="1" applyAlignment="1" applyProtection="1">
      <alignment vertical="center"/>
      <protection locked="0"/>
    </xf>
    <xf numFmtId="3" fontId="5" fillId="0" borderId="52" xfId="66" applyNumberFormat="1" applyFont="1" applyFill="1" applyBorder="1" applyAlignment="1" applyProtection="1">
      <alignment vertical="center"/>
      <protection locked="0"/>
    </xf>
    <xf numFmtId="0" fontId="5" fillId="0" borderId="15" xfId="66" applyFont="1" applyBorder="1" applyAlignment="1">
      <alignment horizontal="center" vertical="center" textRotation="255" wrapText="1"/>
      <protection/>
    </xf>
    <xf numFmtId="3" fontId="5" fillId="0" borderId="80" xfId="66" applyNumberFormat="1" applyFont="1" applyBorder="1" applyAlignment="1" applyProtection="1">
      <alignment vertical="center"/>
      <protection locked="0"/>
    </xf>
    <xf numFmtId="3" fontId="5" fillId="0" borderId="54" xfId="66" applyNumberFormat="1" applyFont="1" applyBorder="1" applyAlignment="1" applyProtection="1">
      <alignment vertical="center"/>
      <protection locked="0"/>
    </xf>
    <xf numFmtId="3" fontId="5" fillId="0" borderId="17" xfId="66" applyNumberFormat="1" applyFont="1" applyFill="1" applyBorder="1" applyAlignment="1" applyProtection="1">
      <alignment vertical="center"/>
      <protection locked="0"/>
    </xf>
    <xf numFmtId="3" fontId="5" fillId="0" borderId="66" xfId="66" applyNumberFormat="1" applyFont="1" applyFill="1" applyBorder="1" applyAlignment="1" applyProtection="1">
      <alignment vertical="center"/>
      <protection locked="0"/>
    </xf>
    <xf numFmtId="3" fontId="5" fillId="0" borderId="27" xfId="66" applyNumberFormat="1" applyFont="1" applyFill="1" applyBorder="1" applyAlignment="1" applyProtection="1">
      <alignment vertical="center"/>
      <protection locked="0"/>
    </xf>
    <xf numFmtId="3" fontId="5" fillId="0" borderId="28" xfId="66" applyNumberFormat="1" applyFont="1" applyFill="1" applyBorder="1" applyAlignment="1" applyProtection="1">
      <alignment vertical="center"/>
      <protection locked="0"/>
    </xf>
    <xf numFmtId="3" fontId="5" fillId="0" borderId="64" xfId="66" applyNumberFormat="1" applyFont="1" applyFill="1" applyBorder="1" applyAlignment="1" applyProtection="1">
      <alignment vertical="center"/>
      <protection locked="0"/>
    </xf>
    <xf numFmtId="3" fontId="5" fillId="0" borderId="32" xfId="66" applyNumberFormat="1" applyFont="1" applyFill="1" applyBorder="1" applyAlignment="1" applyProtection="1">
      <alignment vertical="center"/>
      <protection locked="0"/>
    </xf>
    <xf numFmtId="3" fontId="5" fillId="0" borderId="11" xfId="66" applyNumberFormat="1" applyFont="1" applyFill="1" applyBorder="1" applyAlignment="1" applyProtection="1">
      <alignment vertical="center"/>
      <protection locked="0"/>
    </xf>
    <xf numFmtId="3" fontId="5" fillId="0" borderId="33" xfId="66" applyNumberFormat="1" applyFont="1" applyFill="1" applyBorder="1" applyAlignment="1" applyProtection="1">
      <alignment vertical="center"/>
      <protection locked="0"/>
    </xf>
    <xf numFmtId="0" fontId="5" fillId="0" borderId="0" xfId="66" applyNumberFormat="1" applyFont="1" applyFill="1" applyBorder="1" applyAlignment="1" applyProtection="1">
      <alignment horizontal="center" vertical="center"/>
      <protection locked="0"/>
    </xf>
    <xf numFmtId="3" fontId="5" fillId="0" borderId="0" xfId="66" applyNumberFormat="1" applyFont="1" applyFill="1" applyBorder="1" applyAlignment="1" applyProtection="1">
      <alignment vertical="center"/>
      <protection locked="0"/>
    </xf>
    <xf numFmtId="0" fontId="5" fillId="0" borderId="0" xfId="66" applyFont="1" applyFill="1" applyAlignment="1">
      <alignment vertical="center"/>
      <protection/>
    </xf>
    <xf numFmtId="3" fontId="5" fillId="0" borderId="22" xfId="66" applyNumberFormat="1" applyFont="1" applyFill="1" applyBorder="1" applyAlignment="1" applyProtection="1">
      <alignment vertical="center"/>
      <protection locked="0"/>
    </xf>
    <xf numFmtId="3" fontId="5" fillId="0" borderId="25" xfId="66" applyNumberFormat="1" applyFont="1" applyFill="1" applyBorder="1" applyAlignment="1" applyProtection="1">
      <alignment vertical="center"/>
      <protection locked="0"/>
    </xf>
    <xf numFmtId="3" fontId="5" fillId="0" borderId="26" xfId="66" applyNumberFormat="1" applyFont="1" applyFill="1" applyBorder="1" applyAlignment="1" applyProtection="1">
      <alignment vertical="center"/>
      <protection locked="0"/>
    </xf>
    <xf numFmtId="3" fontId="5" fillId="0" borderId="20" xfId="66" applyNumberFormat="1" applyFont="1" applyFill="1" applyBorder="1" applyAlignment="1" applyProtection="1">
      <alignment vertical="center"/>
      <protection locked="0"/>
    </xf>
    <xf numFmtId="3" fontId="5" fillId="0" borderId="48" xfId="66" applyNumberFormat="1" applyFont="1" applyFill="1" applyBorder="1" applyAlignment="1" applyProtection="1">
      <alignment vertical="center"/>
      <protection locked="0"/>
    </xf>
    <xf numFmtId="0" fontId="5" fillId="33" borderId="21" xfId="66" applyNumberFormat="1" applyFont="1" applyFill="1" applyBorder="1" applyAlignment="1" applyProtection="1">
      <alignment horizontal="center" vertical="center" wrapText="1"/>
      <protection locked="0"/>
    </xf>
    <xf numFmtId="0" fontId="5" fillId="33" borderId="49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66" applyFont="1" applyBorder="1" applyAlignment="1">
      <alignment vertical="center"/>
      <protection/>
    </xf>
    <xf numFmtId="0" fontId="5" fillId="0" borderId="30" xfId="66" applyFont="1" applyBorder="1" applyAlignment="1">
      <alignment vertical="center"/>
      <protection/>
    </xf>
    <xf numFmtId="0" fontId="5" fillId="0" borderId="32" xfId="66" applyFont="1" applyBorder="1" applyAlignment="1">
      <alignment vertical="center"/>
      <protection/>
    </xf>
    <xf numFmtId="0" fontId="5" fillId="0" borderId="22" xfId="66" applyNumberFormat="1" applyFont="1" applyFill="1" applyBorder="1" applyAlignment="1" applyProtection="1">
      <alignment horizontal="left" vertical="center"/>
      <protection locked="0"/>
    </xf>
    <xf numFmtId="0" fontId="5" fillId="0" borderId="26" xfId="66" applyNumberFormat="1" applyFont="1" applyFill="1" applyBorder="1" applyAlignment="1" applyProtection="1">
      <alignment horizontal="left" vertical="center"/>
      <protection locked="0"/>
    </xf>
    <xf numFmtId="0" fontId="5" fillId="0" borderId="15" xfId="66" applyNumberFormat="1" applyFont="1" applyFill="1" applyBorder="1" applyAlignment="1" applyProtection="1">
      <alignment horizontal="left" vertical="center"/>
      <protection locked="0"/>
    </xf>
    <xf numFmtId="0" fontId="5" fillId="0" borderId="61" xfId="66" applyNumberFormat="1" applyFont="1" applyFill="1" applyBorder="1" applyAlignment="1" applyProtection="1">
      <alignment horizontal="left" vertical="center"/>
      <protection locked="0"/>
    </xf>
    <xf numFmtId="0" fontId="5" fillId="0" borderId="62" xfId="66" applyNumberFormat="1" applyFont="1" applyFill="1" applyBorder="1" applyAlignment="1" applyProtection="1">
      <alignment horizontal="left" vertical="center"/>
      <protection locked="0"/>
    </xf>
    <xf numFmtId="0" fontId="5" fillId="0" borderId="31" xfId="66" applyNumberFormat="1" applyFont="1" applyFill="1" applyBorder="1" applyAlignment="1" applyProtection="1">
      <alignment horizontal="left" vertical="center"/>
      <protection locked="0"/>
    </xf>
    <xf numFmtId="0" fontId="5" fillId="0" borderId="18" xfId="66" applyNumberFormat="1" applyFont="1" applyFill="1" applyBorder="1" applyAlignment="1" applyProtection="1">
      <alignment horizontal="left" vertical="center"/>
      <protection locked="0"/>
    </xf>
    <xf numFmtId="176" fontId="5" fillId="0" borderId="0" xfId="66" applyNumberFormat="1" applyFont="1" applyFill="1" applyBorder="1" applyAlignment="1" applyProtection="1">
      <alignment vertical="center"/>
      <protection locked="0"/>
    </xf>
    <xf numFmtId="0" fontId="5" fillId="0" borderId="0" xfId="66" applyNumberFormat="1" applyFont="1" applyFill="1" applyAlignment="1" applyProtection="1">
      <alignment vertical="center"/>
      <protection locked="0"/>
    </xf>
    <xf numFmtId="0" fontId="5" fillId="0" borderId="0" xfId="66" applyNumberFormat="1" applyFont="1" applyFill="1" applyAlignment="1" applyProtection="1">
      <alignment horizontal="right" vertical="center"/>
      <protection locked="0"/>
    </xf>
    <xf numFmtId="176" fontId="5" fillId="0" borderId="0" xfId="66" applyNumberFormat="1" applyFont="1" applyFill="1" applyAlignment="1">
      <alignment vertical="center"/>
      <protection/>
    </xf>
    <xf numFmtId="0" fontId="5" fillId="0" borderId="31" xfId="66" applyFont="1" applyBorder="1" applyAlignment="1">
      <alignment horizontal="center" vertical="center" textRotation="255" wrapText="1"/>
      <protection/>
    </xf>
    <xf numFmtId="0" fontId="9" fillId="0" borderId="57" xfId="66" applyNumberFormat="1" applyFont="1" applyFill="1" applyBorder="1" applyAlignment="1" applyProtection="1">
      <alignment horizontal="left" vertical="center" wrapText="1"/>
      <protection locked="0"/>
    </xf>
    <xf numFmtId="0" fontId="9" fillId="0" borderId="81" xfId="66" applyNumberFormat="1" applyFont="1" applyFill="1" applyBorder="1" applyAlignment="1" applyProtection="1">
      <alignment horizontal="left" vertical="center" wrapText="1"/>
      <protection locked="0"/>
    </xf>
    <xf numFmtId="38" fontId="5" fillId="0" borderId="0" xfId="49" applyFont="1" applyAlignment="1">
      <alignment horizontal="left" vertical="center" indent="1"/>
    </xf>
    <xf numFmtId="0" fontId="5" fillId="0" borderId="22" xfId="67" applyNumberFormat="1" applyFont="1" applyFill="1" applyBorder="1" applyAlignment="1" applyProtection="1">
      <alignment horizontal="left" vertical="center" indent="2"/>
      <protection locked="0"/>
    </xf>
    <xf numFmtId="38" fontId="5" fillId="0" borderId="64" xfId="49" applyFont="1" applyFill="1" applyBorder="1" applyAlignment="1">
      <alignment vertical="center"/>
    </xf>
    <xf numFmtId="38" fontId="5" fillId="0" borderId="82" xfId="49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0" fontId="9" fillId="0" borderId="0" xfId="64" applyNumberFormat="1" applyFont="1" applyFill="1" applyAlignment="1" applyProtection="1">
      <alignment horizontal="left" vertical="center"/>
      <protection locked="0"/>
    </xf>
    <xf numFmtId="0" fontId="9" fillId="0" borderId="0" xfId="64" applyNumberFormat="1" applyFont="1" applyFill="1" applyAlignment="1" applyProtection="1">
      <alignment horizontal="left" vertical="center" indent="1"/>
      <protection locked="0"/>
    </xf>
    <xf numFmtId="42" fontId="5" fillId="0" borderId="0" xfId="64" applyNumberFormat="1" applyFont="1" applyFill="1" applyBorder="1" applyAlignment="1" applyProtection="1">
      <alignment horizontal="right" vertical="center"/>
      <protection locked="0"/>
    </xf>
    <xf numFmtId="42" fontId="5" fillId="0" borderId="11" xfId="64" applyNumberFormat="1" applyFont="1" applyFill="1" applyBorder="1" applyAlignment="1" applyProtection="1">
      <alignment horizontal="right" vertical="center"/>
      <protection locked="0"/>
    </xf>
    <xf numFmtId="0" fontId="5" fillId="0" borderId="15" xfId="65" applyNumberFormat="1" applyFont="1" applyFill="1" applyBorder="1" applyAlignment="1" applyProtection="1">
      <alignment horizontal="distributed" vertical="center" inden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 indent="1"/>
    </xf>
    <xf numFmtId="38" fontId="5" fillId="0" borderId="12" xfId="49" applyFont="1" applyFill="1" applyBorder="1" applyAlignment="1" applyProtection="1">
      <alignment horizontal="distributed" vertical="center" indent="1"/>
      <protection locked="0"/>
    </xf>
    <xf numFmtId="38" fontId="5" fillId="0" borderId="83" xfId="49" applyFont="1" applyFill="1" applyBorder="1" applyAlignment="1" applyProtection="1">
      <alignment horizontal="distributed" vertical="center" indent="1"/>
      <protection locked="0"/>
    </xf>
    <xf numFmtId="38" fontId="5" fillId="0" borderId="13" xfId="49" applyFont="1" applyFill="1" applyBorder="1" applyAlignment="1" applyProtection="1">
      <alignment horizontal="distributed" vertical="center" indent="1"/>
      <protection locked="0"/>
    </xf>
    <xf numFmtId="0" fontId="9" fillId="33" borderId="21" xfId="66" applyNumberFormat="1" applyFont="1" applyFill="1" applyBorder="1" applyAlignment="1" applyProtection="1">
      <alignment horizontal="center" vertical="center" wrapText="1"/>
      <protection locked="0"/>
    </xf>
    <xf numFmtId="0" fontId="5" fillId="34" borderId="15" xfId="65" applyNumberFormat="1" applyFont="1" applyFill="1" applyBorder="1" applyAlignment="1" applyProtection="1">
      <alignment horizontal="distributed" vertical="center" indent="1"/>
      <protection locked="0"/>
    </xf>
    <xf numFmtId="0" fontId="43" fillId="36" borderId="49" xfId="63" applyFill="1" applyBorder="1" applyAlignment="1">
      <alignment horizontal="center" vertical="center"/>
      <protection/>
    </xf>
    <xf numFmtId="38" fontId="5" fillId="34" borderId="13" xfId="49" applyFont="1" applyFill="1" applyBorder="1" applyAlignment="1" applyProtection="1">
      <alignment horizontal="center" vertical="center"/>
      <protection locked="0"/>
    </xf>
    <xf numFmtId="177" fontId="5" fillId="0" borderId="0" xfId="65" applyNumberFormat="1" applyFont="1" applyFill="1" applyBorder="1" applyAlignment="1">
      <alignment vertical="center"/>
      <protection/>
    </xf>
    <xf numFmtId="177" fontId="5" fillId="0" borderId="11" xfId="65" applyNumberFormat="1" applyFont="1" applyFill="1" applyBorder="1" applyAlignment="1">
      <alignment vertical="center"/>
      <protection/>
    </xf>
    <xf numFmtId="177" fontId="5" fillId="0" borderId="84" xfId="65" applyNumberFormat="1" applyFont="1" applyFill="1" applyBorder="1" applyAlignment="1" applyProtection="1">
      <alignment vertical="center"/>
      <protection locked="0"/>
    </xf>
    <xf numFmtId="177" fontId="5" fillId="0" borderId="41" xfId="65" applyNumberFormat="1" applyFont="1" applyFill="1" applyBorder="1" applyAlignment="1" applyProtection="1">
      <alignment vertical="center"/>
      <protection locked="0"/>
    </xf>
    <xf numFmtId="177" fontId="5" fillId="0" borderId="47" xfId="65" applyNumberFormat="1" applyFont="1" applyFill="1" applyBorder="1" applyAlignment="1" applyProtection="1">
      <alignment vertical="center"/>
      <protection locked="0"/>
    </xf>
    <xf numFmtId="38" fontId="5" fillId="34" borderId="10" xfId="49" applyFont="1" applyFill="1" applyBorder="1" applyAlignment="1">
      <alignment vertical="center"/>
    </xf>
    <xf numFmtId="38" fontId="5" fillId="35" borderId="65" xfId="49" applyFont="1" applyFill="1" applyBorder="1" applyAlignment="1" applyProtection="1">
      <alignment vertical="center"/>
      <protection locked="0"/>
    </xf>
    <xf numFmtId="38" fontId="5" fillId="0" borderId="22" xfId="49" applyFont="1" applyFill="1" applyBorder="1" applyAlignment="1" applyProtection="1">
      <alignment vertical="center"/>
      <protection locked="0"/>
    </xf>
    <xf numFmtId="38" fontId="5" fillId="0" borderId="33" xfId="49" applyFont="1" applyFill="1" applyBorder="1" applyAlignment="1" applyProtection="1">
      <alignment vertical="center"/>
      <protection locked="0"/>
    </xf>
    <xf numFmtId="177" fontId="5" fillId="34" borderId="0" xfId="65" applyNumberFormat="1" applyFont="1" applyFill="1" applyBorder="1" applyAlignment="1" applyProtection="1">
      <alignment vertical="center"/>
      <protection locked="0"/>
    </xf>
    <xf numFmtId="177" fontId="5" fillId="34" borderId="41" xfId="65" applyNumberFormat="1" applyFont="1" applyFill="1" applyBorder="1" applyAlignment="1" applyProtection="1">
      <alignment vertical="center"/>
      <protection locked="0"/>
    </xf>
    <xf numFmtId="38" fontId="43" fillId="0" borderId="49" xfId="51" applyFont="1" applyBorder="1" applyAlignment="1">
      <alignment vertical="center"/>
    </xf>
    <xf numFmtId="38" fontId="43" fillId="35" borderId="49" xfId="51" applyFont="1" applyFill="1" applyBorder="1" applyAlignment="1">
      <alignment vertical="center"/>
    </xf>
    <xf numFmtId="38" fontId="43" fillId="0" borderId="85" xfId="51" applyFont="1" applyBorder="1" applyAlignment="1">
      <alignment vertical="center"/>
    </xf>
    <xf numFmtId="38" fontId="43" fillId="0" borderId="86" xfId="51" applyFont="1" applyBorder="1" applyAlignment="1">
      <alignment vertical="center"/>
    </xf>
    <xf numFmtId="38" fontId="43" fillId="0" borderId="74" xfId="51" applyFont="1" applyBorder="1" applyAlignment="1">
      <alignment vertical="center"/>
    </xf>
    <xf numFmtId="3" fontId="5" fillId="0" borderId="28" xfId="66" applyNumberFormat="1" applyFont="1" applyBorder="1" applyAlignment="1" applyProtection="1">
      <alignment horizontal="right" vertical="center"/>
      <protection locked="0"/>
    </xf>
    <xf numFmtId="3" fontId="5" fillId="0" borderId="48" xfId="66" applyNumberFormat="1" applyFont="1" applyBorder="1" applyAlignment="1" applyProtection="1">
      <alignment vertical="center"/>
      <protection locked="0"/>
    </xf>
    <xf numFmtId="178" fontId="5" fillId="34" borderId="33" xfId="49" applyNumberFormat="1" applyFont="1" applyFill="1" applyBorder="1" applyAlignment="1" applyProtection="1">
      <alignment vertical="center"/>
      <protection locked="0"/>
    </xf>
    <xf numFmtId="178" fontId="5" fillId="0" borderId="22" xfId="49" applyNumberFormat="1" applyFont="1" applyFill="1" applyBorder="1" applyAlignment="1" applyProtection="1">
      <alignment horizontal="right" vertical="center"/>
      <protection locked="0"/>
    </xf>
    <xf numFmtId="38" fontId="5" fillId="34" borderId="18" xfId="49" applyFont="1" applyFill="1" applyBorder="1" applyAlignment="1" applyProtection="1">
      <alignment vertical="center"/>
      <protection locked="0"/>
    </xf>
    <xf numFmtId="3" fontId="9" fillId="0" borderId="15" xfId="67" applyNumberFormat="1" applyFont="1" applyFill="1" applyBorder="1" applyAlignment="1" applyProtection="1">
      <alignment vertical="center"/>
      <protection locked="0"/>
    </xf>
    <xf numFmtId="0" fontId="9" fillId="35" borderId="13" xfId="67" applyNumberFormat="1" applyFont="1" applyFill="1" applyBorder="1" applyAlignment="1" applyProtection="1">
      <alignment horizontal="center" vertical="center"/>
      <protection locked="0"/>
    </xf>
    <xf numFmtId="0" fontId="9" fillId="35" borderId="18" xfId="67" applyNumberFormat="1" applyFont="1" applyFill="1" applyBorder="1" applyAlignment="1" applyProtection="1">
      <alignment vertical="center"/>
      <protection locked="0"/>
    </xf>
    <xf numFmtId="0" fontId="9" fillId="35" borderId="11" xfId="67" applyNumberFormat="1" applyFont="1" applyFill="1" applyBorder="1" applyAlignment="1" applyProtection="1">
      <alignment vertical="center"/>
      <protection locked="0"/>
    </xf>
    <xf numFmtId="3" fontId="9" fillId="35" borderId="51" xfId="67" applyNumberFormat="1" applyFont="1" applyFill="1" applyBorder="1" applyAlignment="1" applyProtection="1">
      <alignment vertical="center"/>
      <protection locked="0"/>
    </xf>
    <xf numFmtId="3" fontId="9" fillId="35" borderId="11" xfId="67" applyNumberFormat="1" applyFont="1" applyFill="1" applyBorder="1" applyAlignment="1" applyProtection="1">
      <alignment vertical="center"/>
      <protection locked="0"/>
    </xf>
    <xf numFmtId="3" fontId="9" fillId="35" borderId="73" xfId="67" applyNumberFormat="1" applyFont="1" applyFill="1" applyBorder="1" applyAlignment="1" applyProtection="1">
      <alignment vertical="center"/>
      <protection locked="0"/>
    </xf>
    <xf numFmtId="0" fontId="9" fillId="35" borderId="33" xfId="67" applyNumberFormat="1" applyFont="1" applyFill="1" applyBorder="1" applyAlignment="1" applyProtection="1">
      <alignment vertical="center"/>
      <protection locked="0"/>
    </xf>
    <xf numFmtId="3" fontId="5" fillId="0" borderId="0" xfId="67" applyNumberFormat="1" applyFont="1" applyFill="1" applyBorder="1" applyAlignment="1">
      <alignment vertical="center"/>
      <protection/>
    </xf>
    <xf numFmtId="3" fontId="5" fillId="34" borderId="52" xfId="67" applyNumberFormat="1" applyFont="1" applyFill="1" applyBorder="1" applyAlignment="1">
      <alignment vertical="center"/>
      <protection/>
    </xf>
    <xf numFmtId="3" fontId="5" fillId="0" borderId="11" xfId="67" applyNumberFormat="1" applyFont="1" applyFill="1" applyBorder="1" applyAlignment="1">
      <alignment vertical="center"/>
      <protection/>
    </xf>
    <xf numFmtId="3" fontId="5" fillId="0" borderId="33" xfId="67" applyNumberFormat="1" applyFont="1" applyFill="1" applyBorder="1" applyAlignment="1" applyProtection="1">
      <alignment vertical="center"/>
      <protection locked="0"/>
    </xf>
    <xf numFmtId="3" fontId="43" fillId="0" borderId="0" xfId="0" applyNumberFormat="1" applyFont="1" applyFill="1" applyBorder="1" applyAlignment="1" applyProtection="1">
      <alignment vertical="center"/>
      <protection locked="0"/>
    </xf>
    <xf numFmtId="38" fontId="43" fillId="34" borderId="11" xfId="49" applyFont="1" applyFill="1" applyBorder="1" applyAlignment="1" applyProtection="1">
      <alignment vertical="center"/>
      <protection locked="0"/>
    </xf>
    <xf numFmtId="0" fontId="43" fillId="0" borderId="11" xfId="42" applyNumberFormat="1" applyFont="1" applyFill="1" applyBorder="1" applyAlignment="1" applyProtection="1">
      <alignment vertical="center"/>
      <protection locked="0"/>
    </xf>
    <xf numFmtId="38" fontId="5" fillId="34" borderId="48" xfId="49" applyFont="1" applyFill="1" applyBorder="1" applyAlignment="1" applyProtection="1">
      <alignment vertical="center"/>
      <protection locked="0"/>
    </xf>
    <xf numFmtId="3" fontId="5" fillId="0" borderId="65" xfId="67" applyNumberFormat="1" applyFont="1" applyFill="1" applyBorder="1" applyAlignment="1" applyProtection="1">
      <alignment vertical="center"/>
      <protection locked="0"/>
    </xf>
    <xf numFmtId="38" fontId="5" fillId="0" borderId="38" xfId="49" applyFont="1" applyBorder="1" applyAlignment="1">
      <alignment vertical="center"/>
    </xf>
    <xf numFmtId="192" fontId="5" fillId="0" borderId="0" xfId="49" applyNumberFormat="1" applyFont="1" applyFill="1" applyBorder="1" applyAlignment="1" applyProtection="1">
      <alignment vertical="center"/>
      <protection locked="0"/>
    </xf>
    <xf numFmtId="38" fontId="5" fillId="35" borderId="87" xfId="49" applyFont="1" applyFill="1" applyBorder="1" applyAlignment="1">
      <alignment vertical="center"/>
    </xf>
    <xf numFmtId="38" fontId="5" fillId="0" borderId="59" xfId="49" applyFont="1" applyFill="1" applyBorder="1" applyAlignment="1">
      <alignment vertical="center"/>
    </xf>
    <xf numFmtId="38" fontId="5" fillId="0" borderId="60" xfId="49" applyFont="1" applyFill="1" applyBorder="1" applyAlignment="1">
      <alignment vertical="center"/>
    </xf>
    <xf numFmtId="38" fontId="5" fillId="0" borderId="73" xfId="49" applyFont="1" applyFill="1" applyBorder="1" applyAlignment="1">
      <alignment vertical="center"/>
    </xf>
    <xf numFmtId="0" fontId="5" fillId="36" borderId="21" xfId="65" applyNumberFormat="1" applyFont="1" applyFill="1" applyBorder="1" applyAlignment="1" applyProtection="1">
      <alignment horizontal="distributed" vertical="center" indent="2"/>
      <protection locked="0"/>
    </xf>
    <xf numFmtId="5" fontId="5" fillId="36" borderId="88" xfId="65" applyNumberFormat="1" applyFont="1" applyFill="1" applyBorder="1" applyAlignment="1" applyProtection="1">
      <alignment horizontal="center" vertical="center"/>
      <protection locked="0"/>
    </xf>
    <xf numFmtId="5" fontId="5" fillId="36" borderId="89" xfId="65" applyNumberFormat="1" applyFont="1" applyFill="1" applyBorder="1" applyAlignment="1" applyProtection="1">
      <alignment horizontal="center" vertical="center"/>
      <protection locked="0"/>
    </xf>
    <xf numFmtId="5" fontId="5" fillId="36" borderId="68" xfId="65" applyNumberFormat="1" applyFont="1" applyFill="1" applyBorder="1" applyAlignment="1" applyProtection="1">
      <alignment horizontal="center" vertical="center"/>
      <protection locked="0"/>
    </xf>
    <xf numFmtId="3" fontId="5" fillId="0" borderId="33" xfId="67" applyNumberFormat="1" applyFont="1" applyFill="1" applyBorder="1" applyAlignment="1" applyProtection="1">
      <alignment horizontal="right" vertical="center"/>
      <protection locked="0"/>
    </xf>
    <xf numFmtId="192" fontId="5" fillId="0" borderId="33" xfId="42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center" vertical="center"/>
    </xf>
    <xf numFmtId="0" fontId="9" fillId="0" borderId="6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65" applyFont="1" applyFill="1" applyBorder="1" applyAlignment="1">
      <alignment horizontal="distributed" vertical="center" indent="1"/>
      <protection/>
    </xf>
    <xf numFmtId="0" fontId="7" fillId="0" borderId="22" xfId="65" applyFont="1" applyFill="1" applyBorder="1" applyAlignment="1">
      <alignment horizontal="distributed" vertical="center" indent="1"/>
      <protection/>
    </xf>
    <xf numFmtId="0" fontId="9" fillId="0" borderId="20" xfId="65" applyFont="1" applyFill="1" applyBorder="1" applyAlignment="1">
      <alignment horizontal="distributed" vertical="center" indent="1"/>
      <protection/>
    </xf>
    <xf numFmtId="0" fontId="7" fillId="0" borderId="48" xfId="65" applyFont="1" applyFill="1" applyBorder="1" applyAlignment="1">
      <alignment horizontal="distributed" vertical="center" indent="1"/>
      <protection/>
    </xf>
    <xf numFmtId="0" fontId="9" fillId="0" borderId="21" xfId="65" applyFont="1" applyFill="1" applyBorder="1" applyAlignment="1">
      <alignment horizontal="distributed" vertical="center"/>
      <protection/>
    </xf>
    <xf numFmtId="0" fontId="7" fillId="0" borderId="20" xfId="65" applyFont="1" applyFill="1" applyBorder="1" applyAlignment="1">
      <alignment vertical="center"/>
      <protection/>
    </xf>
    <xf numFmtId="0" fontId="7" fillId="0" borderId="48" xfId="65" applyFont="1" applyFill="1" applyBorder="1" applyAlignment="1">
      <alignment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distributed" vertical="center" indent="1"/>
      <protection/>
    </xf>
    <xf numFmtId="0" fontId="7" fillId="0" borderId="33" xfId="65" applyFont="1" applyFill="1" applyBorder="1" applyAlignment="1">
      <alignment horizontal="distributed" vertical="center" indent="1"/>
      <protection/>
    </xf>
    <xf numFmtId="0" fontId="9" fillId="0" borderId="23" xfId="65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2" xfId="65" applyFont="1" applyFill="1" applyBorder="1" applyAlignment="1">
      <alignment horizontal="distributed" vertical="center" indent="1"/>
      <protection/>
    </xf>
    <xf numFmtId="0" fontId="14" fillId="0" borderId="15" xfId="0" applyFont="1" applyFill="1" applyBorder="1" applyAlignment="1">
      <alignment horizontal="distributed" vertical="center" indent="1"/>
    </xf>
    <xf numFmtId="0" fontId="14" fillId="0" borderId="22" xfId="0" applyFont="1" applyFill="1" applyBorder="1" applyAlignment="1">
      <alignment horizontal="distributed" vertical="center" inden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0" xfId="65" applyFont="1" applyFill="1" applyBorder="1" applyAlignment="1">
      <alignment horizontal="distributed" vertical="center" indent="1"/>
      <protection/>
    </xf>
    <xf numFmtId="0" fontId="15" fillId="0" borderId="22" xfId="65" applyFont="1" applyFill="1" applyBorder="1" applyAlignment="1">
      <alignment horizontal="distributed" vertical="center" indent="1"/>
      <protection/>
    </xf>
    <xf numFmtId="0" fontId="14" fillId="0" borderId="21" xfId="0" applyFont="1" applyFill="1" applyBorder="1" applyAlignment="1">
      <alignment horizontal="distributed" vertical="center" indent="1"/>
    </xf>
    <xf numFmtId="0" fontId="14" fillId="0" borderId="48" xfId="0" applyFont="1" applyFill="1" applyBorder="1" applyAlignment="1">
      <alignment horizontal="distributed" vertical="center" indent="1"/>
    </xf>
    <xf numFmtId="0" fontId="9" fillId="0" borderId="14" xfId="65" applyFont="1" applyFill="1" applyBorder="1" applyAlignment="1">
      <alignment horizontal="distributed" vertical="center" indent="1"/>
      <protection/>
    </xf>
    <xf numFmtId="0" fontId="7" fillId="0" borderId="65" xfId="65" applyFont="1" applyFill="1" applyBorder="1" applyAlignment="1">
      <alignment horizontal="distributed" vertical="center" indent="1"/>
      <protection/>
    </xf>
    <xf numFmtId="0" fontId="9" fillId="0" borderId="21" xfId="65" applyFont="1" applyFill="1" applyBorder="1" applyAlignment="1">
      <alignment horizontal="distributed" vertical="center" indent="1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12" xfId="65" applyFont="1" applyFill="1" applyBorder="1" applyAlignment="1">
      <alignment horizontal="center" vertical="center"/>
      <protection/>
    </xf>
    <xf numFmtId="0" fontId="9" fillId="0" borderId="23" xfId="65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5" fillId="0" borderId="14" xfId="65" applyNumberFormat="1" applyFont="1" applyFill="1" applyBorder="1" applyAlignment="1" applyProtection="1">
      <alignment horizontal="center" vertical="center"/>
      <protection locked="0"/>
    </xf>
    <xf numFmtId="0" fontId="5" fillId="0" borderId="15" xfId="65" applyNumberFormat="1" applyFont="1" applyFill="1" applyBorder="1" applyAlignment="1" applyProtection="1">
      <alignment horizontal="center" vertical="center"/>
      <protection locked="0"/>
    </xf>
    <xf numFmtId="182" fontId="5" fillId="0" borderId="10" xfId="65" applyNumberFormat="1" applyFont="1" applyFill="1" applyBorder="1" applyAlignment="1" applyProtection="1">
      <alignment horizontal="center" vertical="center"/>
      <protection locked="0"/>
    </xf>
    <xf numFmtId="182" fontId="5" fillId="0" borderId="0" xfId="65" applyNumberFormat="1" applyFont="1" applyFill="1" applyBorder="1" applyAlignment="1" applyProtection="1">
      <alignment horizontal="center" vertical="center"/>
      <protection locked="0"/>
    </xf>
    <xf numFmtId="0" fontId="5" fillId="0" borderId="10" xfId="65" applyNumberFormat="1" applyFont="1" applyFill="1" applyBorder="1" applyAlignment="1" applyProtection="1">
      <alignment horizontal="right" vertical="center"/>
      <protection locked="0"/>
    </xf>
    <xf numFmtId="0" fontId="5" fillId="0" borderId="0" xfId="65" applyNumberFormat="1" applyFont="1" applyFill="1" applyBorder="1" applyAlignment="1" applyProtection="1">
      <alignment horizontal="right" vertical="center"/>
      <protection locked="0"/>
    </xf>
    <xf numFmtId="182" fontId="5" fillId="0" borderId="10" xfId="65" applyNumberFormat="1" applyFont="1" applyFill="1" applyBorder="1" applyAlignment="1" applyProtection="1">
      <alignment vertical="center"/>
      <protection locked="0"/>
    </xf>
    <xf numFmtId="182" fontId="5" fillId="0" borderId="0" xfId="65" applyNumberFormat="1" applyFont="1" applyFill="1" applyBorder="1" applyAlignment="1" applyProtection="1">
      <alignment vertical="center"/>
      <protection locked="0"/>
    </xf>
    <xf numFmtId="0" fontId="43" fillId="35" borderId="49" xfId="63" applyFill="1" applyBorder="1" applyAlignment="1">
      <alignment horizontal="left" vertical="center"/>
      <protection/>
    </xf>
    <xf numFmtId="0" fontId="43" fillId="0" borderId="21" xfId="63" applyBorder="1" applyAlignment="1">
      <alignment horizontal="center" vertical="center"/>
      <protection/>
    </xf>
    <xf numFmtId="0" fontId="43" fillId="36" borderId="49" xfId="63" applyFill="1" applyBorder="1" applyAlignment="1">
      <alignment horizontal="center" vertical="center"/>
      <protection/>
    </xf>
    <xf numFmtId="0" fontId="5" fillId="36" borderId="21" xfId="66" applyNumberFormat="1" applyFont="1" applyFill="1" applyBorder="1" applyAlignment="1" applyProtection="1">
      <alignment horizontal="center" vertical="center"/>
      <protection locked="0"/>
    </xf>
    <xf numFmtId="0" fontId="5" fillId="36" borderId="48" xfId="66" applyNumberFormat="1" applyFont="1" applyFill="1" applyBorder="1" applyAlignment="1" applyProtection="1">
      <alignment horizontal="center" vertical="center"/>
      <protection locked="0"/>
    </xf>
    <xf numFmtId="0" fontId="5" fillId="34" borderId="21" xfId="66" applyNumberFormat="1" applyFont="1" applyFill="1" applyBorder="1" applyAlignment="1" applyProtection="1">
      <alignment horizontal="distributed" vertical="center" indent="1"/>
      <protection locked="0"/>
    </xf>
    <xf numFmtId="0" fontId="5" fillId="34" borderId="20" xfId="66" applyNumberFormat="1" applyFont="1" applyFill="1" applyBorder="1" applyAlignment="1" applyProtection="1">
      <alignment horizontal="distributed" vertical="center" indent="1"/>
      <protection locked="0"/>
    </xf>
    <xf numFmtId="0" fontId="5" fillId="34" borderId="48" xfId="66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66" applyFont="1" applyBorder="1" applyAlignment="1">
      <alignment horizontal="center" vertical="center" textRotation="255" wrapText="1"/>
      <protection/>
    </xf>
    <xf numFmtId="0" fontId="5" fillId="0" borderId="13" xfId="66" applyFont="1" applyBorder="1" applyAlignment="1">
      <alignment horizontal="center" vertical="center" textRotation="255" wrapText="1"/>
      <protection/>
    </xf>
    <xf numFmtId="0" fontId="5" fillId="0" borderId="23" xfId="66" applyFont="1" applyBorder="1" applyAlignment="1">
      <alignment horizontal="center" vertical="center" textRotation="255" wrapText="1"/>
      <protection/>
    </xf>
    <xf numFmtId="0" fontId="5" fillId="0" borderId="21" xfId="66" applyNumberFormat="1" applyFont="1" applyFill="1" applyBorder="1" applyAlignment="1" applyProtection="1">
      <alignment horizontal="left" vertical="center"/>
      <protection locked="0"/>
    </xf>
    <xf numFmtId="0" fontId="5" fillId="0" borderId="20" xfId="66" applyNumberFormat="1" applyFont="1" applyFill="1" applyBorder="1" applyAlignment="1" applyProtection="1">
      <alignment horizontal="left" vertical="center"/>
      <protection locked="0"/>
    </xf>
    <xf numFmtId="0" fontId="5" fillId="0" borderId="48" xfId="66" applyNumberFormat="1" applyFont="1" applyFill="1" applyBorder="1" applyAlignment="1" applyProtection="1">
      <alignment horizontal="left" vertical="center"/>
      <protection locked="0"/>
    </xf>
    <xf numFmtId="0" fontId="5" fillId="33" borderId="14" xfId="66" applyNumberFormat="1" applyFont="1" applyFill="1" applyBorder="1" applyAlignment="1" applyProtection="1">
      <alignment horizontal="center" vertical="center"/>
      <protection locked="0"/>
    </xf>
    <xf numFmtId="0" fontId="5" fillId="33" borderId="10" xfId="66" applyNumberFormat="1" applyFont="1" applyFill="1" applyBorder="1" applyAlignment="1" applyProtection="1">
      <alignment horizontal="center" vertical="center"/>
      <protection locked="0"/>
    </xf>
    <xf numFmtId="0" fontId="5" fillId="33" borderId="65" xfId="66" applyNumberFormat="1" applyFont="1" applyFill="1" applyBorder="1" applyAlignment="1" applyProtection="1">
      <alignment horizontal="center" vertical="center"/>
      <protection locked="0"/>
    </xf>
    <xf numFmtId="0" fontId="5" fillId="33" borderId="18" xfId="66" applyNumberFormat="1" applyFont="1" applyFill="1" applyBorder="1" applyAlignment="1" applyProtection="1">
      <alignment horizontal="center" vertical="center"/>
      <protection locked="0"/>
    </xf>
    <xf numFmtId="0" fontId="5" fillId="33" borderId="11" xfId="66" applyNumberFormat="1" applyFont="1" applyFill="1" applyBorder="1" applyAlignment="1" applyProtection="1">
      <alignment horizontal="center" vertical="center"/>
      <protection locked="0"/>
    </xf>
    <xf numFmtId="0" fontId="5" fillId="33" borderId="33" xfId="66" applyNumberFormat="1" applyFont="1" applyFill="1" applyBorder="1" applyAlignment="1" applyProtection="1">
      <alignment horizontal="center" vertical="center"/>
      <protection locked="0"/>
    </xf>
    <xf numFmtId="0" fontId="5" fillId="0" borderId="80" xfId="66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5" fillId="33" borderId="23" xfId="66" applyNumberFormat="1" applyFont="1" applyFill="1" applyBorder="1" applyAlignment="1" applyProtection="1">
      <alignment horizontal="distributed" vertical="center" indent="1"/>
      <protection locked="0"/>
    </xf>
    <xf numFmtId="0" fontId="5" fillId="33" borderId="13" xfId="66" applyNumberFormat="1" applyFont="1" applyFill="1" applyBorder="1" applyAlignment="1" applyProtection="1">
      <alignment horizontal="distributed" vertical="center" indent="1"/>
      <protection locked="0"/>
    </xf>
    <xf numFmtId="38" fontId="5" fillId="33" borderId="14" xfId="49" applyFont="1" applyFill="1" applyBorder="1" applyAlignment="1" applyProtection="1">
      <alignment horizontal="center" vertical="center"/>
      <protection locked="0"/>
    </xf>
    <xf numFmtId="38" fontId="5" fillId="33" borderId="18" xfId="49" applyFont="1" applyFill="1" applyBorder="1" applyAlignment="1" applyProtection="1">
      <alignment horizontal="center" vertical="center"/>
      <protection locked="0"/>
    </xf>
    <xf numFmtId="38" fontId="5" fillId="33" borderId="23" xfId="49" applyFont="1" applyFill="1" applyBorder="1" applyAlignment="1" applyProtection="1">
      <alignment horizontal="center" vertical="center"/>
      <protection locked="0"/>
    </xf>
    <xf numFmtId="38" fontId="5" fillId="34" borderId="13" xfId="49" applyFont="1" applyFill="1" applyBorder="1" applyAlignment="1" applyProtection="1">
      <alignment horizontal="center" vertical="center"/>
      <protection locked="0"/>
    </xf>
    <xf numFmtId="38" fontId="5" fillId="33" borderId="65" xfId="49" applyFont="1" applyFill="1" applyBorder="1" applyAlignment="1" applyProtection="1">
      <alignment horizontal="center" vertical="center"/>
      <protection locked="0"/>
    </xf>
    <xf numFmtId="38" fontId="5" fillId="33" borderId="33" xfId="49" applyFont="1" applyFill="1" applyBorder="1" applyAlignment="1" applyProtection="1">
      <alignment horizontal="center" vertical="center"/>
      <protection locked="0"/>
    </xf>
    <xf numFmtId="38" fontId="9" fillId="34" borderId="18" xfId="49" applyFont="1" applyFill="1" applyBorder="1" applyAlignment="1" applyProtection="1">
      <alignment horizontal="distributed" vertical="center"/>
      <protection locked="0"/>
    </xf>
    <xf numFmtId="38" fontId="9" fillId="34" borderId="33" xfId="49" applyFont="1" applyFill="1" applyBorder="1" applyAlignment="1" applyProtection="1">
      <alignment horizontal="distributed" vertical="center"/>
      <protection locked="0"/>
    </xf>
    <xf numFmtId="38" fontId="9" fillId="34" borderId="15" xfId="49" applyFont="1" applyFill="1" applyBorder="1" applyAlignment="1" applyProtection="1">
      <alignment horizontal="distributed" vertical="center"/>
      <protection locked="0"/>
    </xf>
    <xf numFmtId="38" fontId="9" fillId="34" borderId="22" xfId="49" applyFont="1" applyFill="1" applyBorder="1" applyAlignment="1" applyProtection="1">
      <alignment horizontal="distributed" vertical="center"/>
      <protection locked="0"/>
    </xf>
    <xf numFmtId="38" fontId="9" fillId="0" borderId="80" xfId="49" applyFont="1" applyBorder="1" applyAlignment="1" applyProtection="1">
      <alignment horizontal="distributed" vertical="center"/>
      <protection locked="0"/>
    </xf>
    <xf numFmtId="38" fontId="9" fillId="0" borderId="54" xfId="49" applyFont="1" applyBorder="1" applyAlignment="1" applyProtection="1">
      <alignment horizontal="distributed"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5" fillId="33" borderId="14" xfId="67" applyNumberFormat="1" applyFont="1" applyFill="1" applyBorder="1" applyAlignment="1" applyProtection="1">
      <alignment horizontal="center" vertical="center"/>
      <protection locked="0"/>
    </xf>
    <xf numFmtId="0" fontId="5" fillId="33" borderId="18" xfId="67" applyNumberFormat="1" applyFont="1" applyFill="1" applyBorder="1" applyAlignment="1" applyProtection="1">
      <alignment horizontal="center" vertical="center"/>
      <protection locked="0"/>
    </xf>
    <xf numFmtId="0" fontId="5" fillId="0" borderId="15" xfId="67" applyNumberFormat="1" applyFont="1" applyFill="1" applyBorder="1" applyAlignment="1" applyProtection="1">
      <alignment horizontal="distributed" vertical="center" indent="1"/>
      <protection locked="0"/>
    </xf>
    <xf numFmtId="0" fontId="5" fillId="0" borderId="22" xfId="67" applyNumberFormat="1" applyFont="1" applyFill="1" applyBorder="1" applyAlignment="1" applyProtection="1">
      <alignment horizontal="distributed" vertical="center" indent="1"/>
      <protection locked="0"/>
    </xf>
    <xf numFmtId="0" fontId="5" fillId="34" borderId="80" xfId="67" applyNumberFormat="1" applyFont="1" applyFill="1" applyBorder="1" applyAlignment="1" applyProtection="1">
      <alignment horizontal="distributed" vertical="center" indent="1"/>
      <protection locked="0"/>
    </xf>
    <xf numFmtId="0" fontId="5" fillId="34" borderId="54" xfId="67" applyNumberFormat="1" applyFont="1" applyFill="1" applyBorder="1" applyAlignment="1" applyProtection="1">
      <alignment horizontal="distributed" vertical="center" indent="1"/>
      <protection locked="0"/>
    </xf>
    <xf numFmtId="0" fontId="5" fillId="33" borderId="21" xfId="67" applyNumberFormat="1" applyFont="1" applyFill="1" applyBorder="1" applyAlignment="1" applyProtection="1">
      <alignment horizontal="distributed" vertical="center" indent="2"/>
      <protection locked="0"/>
    </xf>
    <xf numFmtId="0" fontId="0" fillId="0" borderId="48" xfId="0" applyBorder="1" applyAlignment="1">
      <alignment horizontal="distributed" vertical="center" indent="2"/>
    </xf>
    <xf numFmtId="0" fontId="5" fillId="0" borderId="18" xfId="67" applyNumberFormat="1" applyFont="1" applyFill="1" applyBorder="1" applyAlignment="1" applyProtection="1">
      <alignment horizontal="distributed" vertical="center" indent="1"/>
      <protection locked="0"/>
    </xf>
    <xf numFmtId="0" fontId="5" fillId="0" borderId="33" xfId="67" applyNumberFormat="1" applyFont="1" applyFill="1" applyBorder="1" applyAlignment="1" applyProtection="1">
      <alignment horizontal="distributed" vertical="center" indent="1"/>
      <protection locked="0"/>
    </xf>
    <xf numFmtId="0" fontId="0" fillId="0" borderId="22" xfId="0" applyBorder="1" applyAlignment="1">
      <alignment horizontal="distributed" vertical="center" indent="1"/>
    </xf>
    <xf numFmtId="0" fontId="5" fillId="35" borderId="21" xfId="67" applyNumberFormat="1" applyFont="1" applyFill="1" applyBorder="1" applyAlignment="1" applyProtection="1">
      <alignment horizontal="distributed" vertical="center" indent="1"/>
      <protection locked="0"/>
    </xf>
    <xf numFmtId="0" fontId="5" fillId="35" borderId="48" xfId="67" applyNumberFormat="1" applyFont="1" applyFill="1" applyBorder="1" applyAlignment="1" applyProtection="1">
      <alignment horizontal="distributed" vertical="center" indent="1"/>
      <protection locked="0"/>
    </xf>
    <xf numFmtId="0" fontId="0" fillId="0" borderId="33" xfId="0" applyBorder="1" applyAlignment="1">
      <alignment horizontal="distributed" vertical="center" indent="1"/>
    </xf>
    <xf numFmtId="0" fontId="5" fillId="0" borderId="15" xfId="67" applyFont="1" applyFill="1" applyBorder="1" applyAlignment="1">
      <alignment horizontal="distributed" vertical="center" indent="1"/>
      <protection/>
    </xf>
    <xf numFmtId="0" fontId="5" fillId="0" borderId="23" xfId="67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2" xfId="67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3" xfId="67" applyNumberFormat="1" applyFont="1" applyFill="1" applyBorder="1" applyAlignment="1" applyProtection="1">
      <alignment horizontal="center" vertical="center" textRotation="255" wrapText="1"/>
      <protection locked="0"/>
    </xf>
    <xf numFmtId="38" fontId="43" fillId="0" borderId="85" xfId="51" applyFont="1" applyBorder="1" applyAlignment="1">
      <alignment horizontal="right" vertical="center"/>
    </xf>
    <xf numFmtId="42" fontId="5" fillId="0" borderId="0" xfId="64" applyNumberFormat="1" applyFont="1" applyFill="1" applyBorder="1" applyAlignment="1" applyProtection="1" quotePrefix="1">
      <alignment horizontal="right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40～142" xfId="65"/>
    <cellStyle name="標準_143～145(未)" xfId="66"/>
    <cellStyle name="標準_146(1)(2)(3),147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20</xdr:row>
      <xdr:rowOff>9525</xdr:rowOff>
    </xdr:from>
    <xdr:to>
      <xdr:col>19</xdr:col>
      <xdr:colOff>57150</xdr:colOff>
      <xdr:row>25</xdr:row>
      <xdr:rowOff>381000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391400"/>
          <a:ext cx="29908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02_&#22238;&#31572;\&#24193;&#20869;\&#31119;&#31049;&#25919;&#31574;&#355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9848\&#12487;&#12473;&#12463;&#12488;&#12483;&#12503;\02_&#22238;&#31572;\&#24193;&#20869;\&#31119;&#31049;&#25919;&#31574;&#35506;(&#36861;&#2115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9848\&#12487;&#12473;&#12463;&#12488;&#12483;&#12503;\&#31119;&#31049;&#25919;&#31574;&#35506;(&#36861;&#21152;&#65298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2238;&#31572;(H22)\&#24193;&#20869;&#22238;&#31572;(H22)\&#20803;&#12487;&#12540;&#12479;\02_&#22238;&#31572;\&#24193;&#20869;\&#31119;&#31049;&#25919;&#31574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a"/>
      <sheetName val="140(2)a"/>
      <sheetName val="140(3)a"/>
      <sheetName val="141(1)a"/>
      <sheetName val="142(1)a"/>
      <sheetName val="142(2)a"/>
      <sheetName val="141(2)a"/>
      <sheetName val="市町村勢編31"/>
      <sheetName val="都道府県勢編43,4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"/>
      <sheetName val="140(2)"/>
      <sheetName val="140(3)"/>
      <sheetName val="141(1)2"/>
      <sheetName val="142(1)"/>
      <sheetName val="142(2)"/>
      <sheetName val="141(2)"/>
      <sheetName val="市町村勢編31"/>
      <sheetName val="都道府県勢編43,4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"/>
      <sheetName val="140(2)"/>
      <sheetName val="140(3)a"/>
      <sheetName val="141(1)"/>
      <sheetName val="142(1)"/>
      <sheetName val="142(2)"/>
      <sheetName val="141(2)"/>
      <sheetName val="市町村勢編31"/>
      <sheetName val="都道府県勢編43,4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a"/>
      <sheetName val="140(2)a"/>
      <sheetName val="140(3)a"/>
      <sheetName val="141(1)a"/>
      <sheetName val="142(1)a"/>
      <sheetName val="142(2)a"/>
      <sheetName val="141(2)a"/>
      <sheetName val="市町村勢編31"/>
      <sheetName val="都道府県勢編43,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27"/>
  <sheetViews>
    <sheetView showGridLines="0" zoomScalePageLayoutView="0" workbookViewId="0" topLeftCell="A1">
      <selection activeCell="A3" sqref="A3"/>
    </sheetView>
  </sheetViews>
  <sheetFormatPr defaultColWidth="3.8984375" defaultRowHeight="15.75" customHeight="1"/>
  <sheetData>
    <row r="1" spans="1:28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63.75" customHeight="1">
      <c r="A4" s="1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1"/>
      <c r="V5" s="1"/>
      <c r="W5" s="1"/>
      <c r="X5" s="1"/>
      <c r="Y5" s="1"/>
      <c r="Z5" s="1"/>
      <c r="AA5" s="1"/>
      <c r="AB5" s="1"/>
    </row>
    <row r="6" spans="1:28" ht="45" customHeight="1">
      <c r="A6" s="478" t="s">
        <v>140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0" ht="15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s="2" customFormat="1" ht="31.5" customHeight="1">
      <c r="A9" s="92"/>
      <c r="B9" s="92"/>
      <c r="C9" s="92"/>
      <c r="D9" s="314">
        <v>137</v>
      </c>
      <c r="E9" s="315" t="s">
        <v>90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95"/>
      <c r="S9" s="93"/>
      <c r="T9" s="92"/>
    </row>
    <row r="10" spans="1:20" s="2" customFormat="1" ht="31.5" customHeight="1">
      <c r="A10" s="92"/>
      <c r="B10" s="92"/>
      <c r="C10" s="92"/>
      <c r="D10" s="316">
        <v>138</v>
      </c>
      <c r="E10" s="315" t="s">
        <v>91</v>
      </c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95"/>
      <c r="S10" s="93"/>
      <c r="T10" s="92"/>
    </row>
    <row r="11" spans="1:20" s="2" customFormat="1" ht="31.5" customHeight="1">
      <c r="A11" s="92"/>
      <c r="B11" s="92"/>
      <c r="C11" s="92"/>
      <c r="D11" s="316">
        <v>139</v>
      </c>
      <c r="E11" s="315" t="s">
        <v>92</v>
      </c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95"/>
      <c r="S11" s="93"/>
      <c r="T11" s="92"/>
    </row>
    <row r="12" spans="1:20" s="2" customFormat="1" ht="31.5" customHeight="1">
      <c r="A12" s="92"/>
      <c r="B12" s="92"/>
      <c r="C12" s="92"/>
      <c r="D12" s="316">
        <v>140</v>
      </c>
      <c r="E12" s="315" t="s">
        <v>93</v>
      </c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95"/>
      <c r="S12" s="93"/>
      <c r="T12" s="92"/>
    </row>
    <row r="13" spans="1:20" s="2" customFormat="1" ht="31.5" customHeight="1">
      <c r="A13" s="92"/>
      <c r="B13" s="92"/>
      <c r="C13" s="92"/>
      <c r="D13" s="316">
        <v>141</v>
      </c>
      <c r="E13" s="315" t="s">
        <v>94</v>
      </c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95"/>
      <c r="S13" s="93"/>
      <c r="T13" s="92"/>
    </row>
    <row r="14" spans="1:20" s="2" customFormat="1" ht="31.5" customHeight="1">
      <c r="A14" s="92"/>
      <c r="B14" s="92"/>
      <c r="C14" s="92"/>
      <c r="D14" s="316">
        <v>142</v>
      </c>
      <c r="E14" s="315" t="s">
        <v>286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95"/>
      <c r="S14" s="93"/>
      <c r="T14" s="92"/>
    </row>
    <row r="15" spans="1:20" s="2" customFormat="1" ht="31.5" customHeight="1">
      <c r="A15" s="92"/>
      <c r="B15" s="92"/>
      <c r="C15" s="92"/>
      <c r="D15" s="316">
        <v>143</v>
      </c>
      <c r="E15" s="317" t="s">
        <v>95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95"/>
      <c r="S15" s="93"/>
      <c r="T15" s="92"/>
    </row>
    <row r="16" spans="1:20" s="2" customFormat="1" ht="31.5" customHeight="1">
      <c r="A16" s="92"/>
      <c r="B16" s="92"/>
      <c r="C16" s="92"/>
      <c r="D16" s="316">
        <v>144</v>
      </c>
      <c r="E16" s="317" t="s">
        <v>274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95"/>
      <c r="S16" s="93"/>
      <c r="T16" s="92"/>
    </row>
    <row r="17" spans="1:20" s="2" customFormat="1" ht="31.5" customHeight="1">
      <c r="A17" s="92"/>
      <c r="B17" s="92"/>
      <c r="C17" s="92"/>
      <c r="D17" s="95"/>
      <c r="E17" s="318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2"/>
      <c r="T17" s="92"/>
    </row>
    <row r="18" spans="1:20" s="2" customFormat="1" ht="31.5" customHeight="1">
      <c r="A18" s="92"/>
      <c r="B18" s="92"/>
      <c r="C18" s="92"/>
      <c r="D18" s="95"/>
      <c r="E18" s="31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2"/>
      <c r="T18" s="92"/>
    </row>
    <row r="19" spans="1:20" s="2" customFormat="1" ht="31.5" customHeight="1">
      <c r="A19" s="92"/>
      <c r="B19" s="92"/>
      <c r="C19" s="92"/>
      <c r="D19" s="95"/>
      <c r="E19" s="318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2"/>
      <c r="T19" s="92"/>
    </row>
    <row r="20" spans="1:20" s="2" customFormat="1" ht="31.5" customHeight="1">
      <c r="A20" s="92"/>
      <c r="B20" s="92"/>
      <c r="C20" s="92"/>
      <c r="D20" s="95"/>
      <c r="E20" s="318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2"/>
      <c r="T20" s="92"/>
    </row>
    <row r="21" spans="1:20" s="2" customFormat="1" ht="31.5" customHeight="1">
      <c r="A21" s="92"/>
      <c r="B21" s="92"/>
      <c r="C21" s="92"/>
      <c r="D21" s="95"/>
      <c r="E21" s="31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2"/>
      <c r="T21" s="92"/>
    </row>
    <row r="22" spans="1:20" s="2" customFormat="1" ht="31.5" customHeight="1">
      <c r="A22" s="92"/>
      <c r="B22" s="92"/>
      <c r="C22" s="92"/>
      <c r="D22" s="95"/>
      <c r="E22" s="318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2"/>
      <c r="T22" s="92"/>
    </row>
    <row r="23" spans="1:20" s="2" customFormat="1" ht="31.5" customHeight="1">
      <c r="A23" s="92"/>
      <c r="B23" s="92"/>
      <c r="C23" s="92"/>
      <c r="D23" s="95"/>
      <c r="E23" s="318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2"/>
      <c r="T23" s="92"/>
    </row>
    <row r="24" spans="1:20" s="2" customFormat="1" ht="31.5" customHeight="1">
      <c r="A24" s="92"/>
      <c r="B24" s="92"/>
      <c r="C24" s="92"/>
      <c r="D24" s="95"/>
      <c r="E24" s="318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2"/>
      <c r="T24" s="92"/>
    </row>
    <row r="25" spans="1:20" s="2" customFormat="1" ht="31.5" customHeight="1">
      <c r="A25" s="92"/>
      <c r="B25" s="92"/>
      <c r="C25" s="92"/>
      <c r="D25" s="95"/>
      <c r="E25" s="318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2"/>
      <c r="T25" s="92"/>
    </row>
    <row r="26" spans="1:20" s="2" customFormat="1" ht="31.5" customHeight="1">
      <c r="A26" s="92"/>
      <c r="B26" s="92"/>
      <c r="C26" s="92"/>
      <c r="D26" s="95"/>
      <c r="E26" s="318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2"/>
      <c r="T26" s="92"/>
    </row>
    <row r="27" spans="1:20" s="2" customFormat="1" ht="15.75" customHeight="1">
      <c r="A27" s="92"/>
      <c r="B27" s="92"/>
      <c r="C27" s="92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2"/>
      <c r="T27" s="92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headerFooter scaleWithDoc="0" alignWithMargins="0">
    <oddFooter>&amp;C&amp;9&amp;P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K36"/>
  <sheetViews>
    <sheetView showGridLines="0" zoomScalePageLayoutView="0" workbookViewId="0" topLeftCell="A1">
      <selection activeCell="A3" sqref="A3"/>
    </sheetView>
  </sheetViews>
  <sheetFormatPr defaultColWidth="8.796875" defaultRowHeight="13.5" customHeight="1"/>
  <cols>
    <col min="1" max="1" width="16.3984375" style="41" customWidth="1"/>
    <col min="2" max="5" width="14.59765625" style="41" customWidth="1"/>
    <col min="6" max="6" width="14.59765625" style="384" customWidth="1"/>
    <col min="7" max="13" width="9" style="384" customWidth="1"/>
    <col min="14" max="16384" width="9" style="41" customWidth="1"/>
  </cols>
  <sheetData>
    <row r="1" spans="1:7" ht="13.5" customHeight="1">
      <c r="A1" s="39" t="s">
        <v>278</v>
      </c>
      <c r="B1" s="40"/>
      <c r="C1" s="40"/>
      <c r="D1" s="40"/>
      <c r="E1" s="40"/>
      <c r="F1" s="403"/>
      <c r="G1" s="403"/>
    </row>
    <row r="2" spans="1:7" ht="13.5" customHeight="1">
      <c r="A2" s="40"/>
      <c r="B2" s="40"/>
      <c r="C2" s="40"/>
      <c r="D2" s="40"/>
      <c r="E2" s="40"/>
      <c r="F2" s="403"/>
      <c r="G2" s="403"/>
    </row>
    <row r="3" spans="1:6" ht="13.5" customHeight="1">
      <c r="A3" s="40" t="s">
        <v>474</v>
      </c>
      <c r="B3" s="40"/>
      <c r="C3" s="40"/>
      <c r="D3" s="40"/>
      <c r="E3" s="45" t="s">
        <v>209</v>
      </c>
      <c r="F3" s="404"/>
    </row>
    <row r="4" spans="1:6" ht="13.5" customHeight="1">
      <c r="A4" s="541" t="s">
        <v>461</v>
      </c>
      <c r="B4" s="299" t="s">
        <v>284</v>
      </c>
      <c r="C4" s="299" t="s">
        <v>106</v>
      </c>
      <c r="D4" s="100" t="s">
        <v>105</v>
      </c>
      <c r="E4" s="541" t="s">
        <v>462</v>
      </c>
      <c r="F4" s="382"/>
    </row>
    <row r="5" spans="1:6" ht="13.5" customHeight="1">
      <c r="A5" s="542"/>
      <c r="B5" s="300" t="s">
        <v>379</v>
      </c>
      <c r="C5" s="300" t="s">
        <v>380</v>
      </c>
      <c r="D5" s="47" t="s">
        <v>379</v>
      </c>
      <c r="E5" s="542"/>
      <c r="F5" s="382"/>
    </row>
    <row r="6" spans="1:11" ht="13.5" customHeight="1">
      <c r="A6" s="101" t="s">
        <v>408</v>
      </c>
      <c r="B6" s="105">
        <v>128671</v>
      </c>
      <c r="C6" s="106">
        <v>1256</v>
      </c>
      <c r="D6" s="106">
        <v>58331</v>
      </c>
      <c r="E6" s="107">
        <f>SUM(B6:D6)</f>
        <v>188258</v>
      </c>
      <c r="F6" s="402"/>
      <c r="H6" s="405"/>
      <c r="I6" s="405"/>
      <c r="J6" s="405"/>
      <c r="K6" s="405"/>
    </row>
    <row r="7" spans="1:6" ht="13.5" customHeight="1">
      <c r="A7" s="102" t="s">
        <v>409</v>
      </c>
      <c r="B7" s="108">
        <v>36855</v>
      </c>
      <c r="C7" s="109">
        <v>553</v>
      </c>
      <c r="D7" s="109">
        <v>24612</v>
      </c>
      <c r="E7" s="110">
        <f aca="true" t="shared" si="0" ref="E7:E31">SUM(B7:D7)</f>
        <v>62020</v>
      </c>
      <c r="F7" s="402"/>
    </row>
    <row r="8" spans="1:6" ht="13.5" customHeight="1">
      <c r="A8" s="102" t="s">
        <v>410</v>
      </c>
      <c r="B8" s="108">
        <v>6905</v>
      </c>
      <c r="C8" s="109">
        <v>63</v>
      </c>
      <c r="D8" s="109">
        <v>2703</v>
      </c>
      <c r="E8" s="110">
        <f t="shared" si="0"/>
        <v>9671</v>
      </c>
      <c r="F8" s="402"/>
    </row>
    <row r="9" spans="1:6" ht="13.5" customHeight="1">
      <c r="A9" s="102" t="s">
        <v>411</v>
      </c>
      <c r="B9" s="108">
        <v>11979</v>
      </c>
      <c r="C9" s="109">
        <v>91</v>
      </c>
      <c r="D9" s="109">
        <v>4554</v>
      </c>
      <c r="E9" s="110">
        <f t="shared" si="0"/>
        <v>16624</v>
      </c>
      <c r="F9" s="402"/>
    </row>
    <row r="10" spans="1:6" ht="13.5" customHeight="1">
      <c r="A10" s="102" t="s">
        <v>412</v>
      </c>
      <c r="B10" s="108">
        <v>8280</v>
      </c>
      <c r="C10" s="109">
        <v>105</v>
      </c>
      <c r="D10" s="109">
        <v>3972</v>
      </c>
      <c r="E10" s="110">
        <f t="shared" si="0"/>
        <v>12357</v>
      </c>
      <c r="F10" s="402"/>
    </row>
    <row r="11" spans="1:6" ht="13.5" customHeight="1">
      <c r="A11" s="102" t="s">
        <v>413</v>
      </c>
      <c r="B11" s="108">
        <v>4016</v>
      </c>
      <c r="C11" s="109">
        <v>38</v>
      </c>
      <c r="D11" s="109">
        <v>1424</v>
      </c>
      <c r="E11" s="110">
        <f t="shared" si="0"/>
        <v>5478</v>
      </c>
      <c r="F11" s="402"/>
    </row>
    <row r="12" spans="1:6" ht="13.5" customHeight="1">
      <c r="A12" s="102" t="s">
        <v>414</v>
      </c>
      <c r="B12" s="108">
        <v>6882</v>
      </c>
      <c r="C12" s="109">
        <v>53</v>
      </c>
      <c r="D12" s="109">
        <v>2211</v>
      </c>
      <c r="E12" s="110">
        <f t="shared" si="0"/>
        <v>9146</v>
      </c>
      <c r="F12" s="402"/>
    </row>
    <row r="13" spans="1:6" ht="13.5" customHeight="1">
      <c r="A13" s="102" t="s">
        <v>415</v>
      </c>
      <c r="B13" s="108">
        <v>3742</v>
      </c>
      <c r="C13" s="109">
        <v>26</v>
      </c>
      <c r="D13" s="109">
        <v>1360</v>
      </c>
      <c r="E13" s="110">
        <f t="shared" si="0"/>
        <v>5128</v>
      </c>
      <c r="F13" s="402"/>
    </row>
    <row r="14" spans="1:6" ht="13.5" customHeight="1">
      <c r="A14" s="102" t="s">
        <v>416</v>
      </c>
      <c r="B14" s="108">
        <v>10250</v>
      </c>
      <c r="C14" s="109">
        <v>53</v>
      </c>
      <c r="D14" s="109">
        <v>3499</v>
      </c>
      <c r="E14" s="110">
        <f t="shared" si="0"/>
        <v>13802</v>
      </c>
      <c r="F14" s="402"/>
    </row>
    <row r="15" spans="1:6" ht="13.5" customHeight="1">
      <c r="A15" s="102" t="s">
        <v>417</v>
      </c>
      <c r="B15" s="108">
        <v>4167</v>
      </c>
      <c r="C15" s="109">
        <v>25</v>
      </c>
      <c r="D15" s="109">
        <v>2170</v>
      </c>
      <c r="E15" s="110">
        <f t="shared" si="0"/>
        <v>6362</v>
      </c>
      <c r="F15" s="402"/>
    </row>
    <row r="16" spans="1:6" ht="13.5" customHeight="1">
      <c r="A16" s="102" t="s">
        <v>418</v>
      </c>
      <c r="B16" s="108">
        <v>11392</v>
      </c>
      <c r="C16" s="109">
        <v>86</v>
      </c>
      <c r="D16" s="109">
        <v>4164</v>
      </c>
      <c r="E16" s="110">
        <f t="shared" si="0"/>
        <v>15642</v>
      </c>
      <c r="F16" s="402"/>
    </row>
    <row r="17" spans="1:6" ht="13.5" customHeight="1">
      <c r="A17" s="102" t="s">
        <v>419</v>
      </c>
      <c r="B17" s="108">
        <v>3731</v>
      </c>
      <c r="C17" s="109">
        <v>36</v>
      </c>
      <c r="D17" s="109">
        <v>1188</v>
      </c>
      <c r="E17" s="110">
        <f t="shared" si="0"/>
        <v>4955</v>
      </c>
      <c r="F17" s="402"/>
    </row>
    <row r="18" spans="1:6" ht="13.5" customHeight="1">
      <c r="A18" s="102" t="s">
        <v>420</v>
      </c>
      <c r="B18" s="108">
        <v>2888</v>
      </c>
      <c r="C18" s="109">
        <v>17</v>
      </c>
      <c r="D18" s="109">
        <v>1272</v>
      </c>
      <c r="E18" s="110">
        <f t="shared" si="0"/>
        <v>4177</v>
      </c>
      <c r="F18" s="402"/>
    </row>
    <row r="19" spans="1:6" ht="13.5" customHeight="1">
      <c r="A19" s="103" t="s">
        <v>421</v>
      </c>
      <c r="B19" s="111">
        <v>3792</v>
      </c>
      <c r="C19" s="112">
        <v>15</v>
      </c>
      <c r="D19" s="112">
        <v>1102</v>
      </c>
      <c r="E19" s="113">
        <f t="shared" si="0"/>
        <v>4909</v>
      </c>
      <c r="F19" s="402"/>
    </row>
    <row r="20" spans="1:6" ht="13.5" customHeight="1">
      <c r="A20" s="102" t="s">
        <v>422</v>
      </c>
      <c r="B20" s="108">
        <v>547</v>
      </c>
      <c r="C20" s="109">
        <v>7</v>
      </c>
      <c r="D20" s="109">
        <v>253</v>
      </c>
      <c r="E20" s="110">
        <f t="shared" si="0"/>
        <v>807</v>
      </c>
      <c r="F20" s="402"/>
    </row>
    <row r="21" spans="1:6" ht="13.5" customHeight="1">
      <c r="A21" s="102" t="s">
        <v>423</v>
      </c>
      <c r="B21" s="108">
        <v>328</v>
      </c>
      <c r="C21" s="109">
        <v>2</v>
      </c>
      <c r="D21" s="109">
        <v>44</v>
      </c>
      <c r="E21" s="110">
        <f t="shared" si="0"/>
        <v>374</v>
      </c>
      <c r="F21" s="402"/>
    </row>
    <row r="22" spans="1:6" ht="13.5" customHeight="1">
      <c r="A22" s="102" t="s">
        <v>424</v>
      </c>
      <c r="B22" s="108">
        <v>441</v>
      </c>
      <c r="C22" s="109">
        <v>3</v>
      </c>
      <c r="D22" s="109">
        <v>116</v>
      </c>
      <c r="E22" s="110">
        <f t="shared" si="0"/>
        <v>560</v>
      </c>
      <c r="F22" s="402"/>
    </row>
    <row r="23" spans="1:6" ht="13.5" customHeight="1">
      <c r="A23" s="102" t="s">
        <v>425</v>
      </c>
      <c r="B23" s="108">
        <v>2491</v>
      </c>
      <c r="C23" s="109">
        <v>15</v>
      </c>
      <c r="D23" s="109">
        <v>672</v>
      </c>
      <c r="E23" s="110">
        <f t="shared" si="0"/>
        <v>3178</v>
      </c>
      <c r="F23" s="402"/>
    </row>
    <row r="24" spans="1:6" ht="13.5" customHeight="1">
      <c r="A24" s="102" t="s">
        <v>426</v>
      </c>
      <c r="B24" s="108">
        <v>1026</v>
      </c>
      <c r="C24" s="109">
        <v>7</v>
      </c>
      <c r="D24" s="109">
        <v>319</v>
      </c>
      <c r="E24" s="110">
        <f t="shared" si="0"/>
        <v>1352</v>
      </c>
      <c r="F24" s="402"/>
    </row>
    <row r="25" spans="1:6" ht="13.5" customHeight="1">
      <c r="A25" s="102" t="s">
        <v>427</v>
      </c>
      <c r="B25" s="108">
        <v>1078</v>
      </c>
      <c r="C25" s="109">
        <v>15</v>
      </c>
      <c r="D25" s="109">
        <v>432</v>
      </c>
      <c r="E25" s="110">
        <f t="shared" si="0"/>
        <v>1525</v>
      </c>
      <c r="F25" s="402"/>
    </row>
    <row r="26" spans="1:6" ht="13.5" customHeight="1">
      <c r="A26" s="102" t="s">
        <v>428</v>
      </c>
      <c r="B26" s="108">
        <v>770</v>
      </c>
      <c r="C26" s="109">
        <v>4</v>
      </c>
      <c r="D26" s="109">
        <v>273</v>
      </c>
      <c r="E26" s="110">
        <f t="shared" si="0"/>
        <v>1047</v>
      </c>
      <c r="F26" s="402"/>
    </row>
    <row r="27" spans="1:6" ht="13.5" customHeight="1">
      <c r="A27" s="102" t="s">
        <v>429</v>
      </c>
      <c r="B27" s="108">
        <v>571</v>
      </c>
      <c r="C27" s="109">
        <v>4</v>
      </c>
      <c r="D27" s="109">
        <v>285</v>
      </c>
      <c r="E27" s="110">
        <f t="shared" si="0"/>
        <v>860</v>
      </c>
      <c r="F27" s="402"/>
    </row>
    <row r="28" spans="1:7" ht="13.5" customHeight="1">
      <c r="A28" s="102" t="s">
        <v>430</v>
      </c>
      <c r="B28" s="108">
        <v>1087</v>
      </c>
      <c r="C28" s="109">
        <v>7</v>
      </c>
      <c r="D28" s="109">
        <v>51</v>
      </c>
      <c r="E28" s="110">
        <f t="shared" si="0"/>
        <v>1145</v>
      </c>
      <c r="F28" s="402"/>
      <c r="G28" s="405"/>
    </row>
    <row r="29" spans="1:6" ht="13.5" customHeight="1">
      <c r="A29" s="102" t="s">
        <v>431</v>
      </c>
      <c r="B29" s="108">
        <v>2808</v>
      </c>
      <c r="C29" s="109">
        <v>14</v>
      </c>
      <c r="D29" s="109">
        <v>940</v>
      </c>
      <c r="E29" s="110">
        <f t="shared" si="0"/>
        <v>3762</v>
      </c>
      <c r="F29" s="402"/>
    </row>
    <row r="30" spans="1:6" ht="13.5" customHeight="1">
      <c r="A30" s="102" t="s">
        <v>432</v>
      </c>
      <c r="B30" s="108">
        <v>2324</v>
      </c>
      <c r="C30" s="109">
        <v>14</v>
      </c>
      <c r="D30" s="109">
        <v>625</v>
      </c>
      <c r="E30" s="110">
        <f t="shared" si="0"/>
        <v>2963</v>
      </c>
      <c r="F30" s="402"/>
    </row>
    <row r="31" spans="1:6" ht="13.5" customHeight="1">
      <c r="A31" s="104" t="s">
        <v>433</v>
      </c>
      <c r="B31" s="114">
        <v>321</v>
      </c>
      <c r="C31" s="115">
        <v>3</v>
      </c>
      <c r="D31" s="115">
        <v>90</v>
      </c>
      <c r="E31" s="116">
        <f t="shared" si="0"/>
        <v>414</v>
      </c>
      <c r="F31" s="402"/>
    </row>
    <row r="32" spans="1:4" ht="13.5" customHeight="1">
      <c r="A32" s="40" t="s">
        <v>398</v>
      </c>
      <c r="B32" s="40"/>
      <c r="C32" s="40"/>
      <c r="D32" s="40"/>
    </row>
    <row r="33" ht="13.5" customHeight="1">
      <c r="A33" s="41" t="s">
        <v>473</v>
      </c>
    </row>
    <row r="34" spans="2:5" ht="13.5" customHeight="1">
      <c r="B34" s="48"/>
      <c r="C34" s="48"/>
      <c r="D34" s="48"/>
      <c r="E34" s="48"/>
    </row>
    <row r="35" ht="13.5" customHeight="1">
      <c r="A35" s="44"/>
    </row>
    <row r="36" spans="2:4" ht="13.5" customHeight="1">
      <c r="B36" s="48"/>
      <c r="C36" s="48"/>
      <c r="D36" s="48"/>
    </row>
  </sheetData>
  <sheetProtection/>
  <mergeCells count="2">
    <mergeCell ref="E4:E5"/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  <ignoredErrors>
    <ignoredError sqref="E6:E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H14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9.09765625" style="51" customWidth="1"/>
    <col min="2" max="7" width="10.59765625" style="51" customWidth="1"/>
    <col min="8" max="8" width="11.8984375" style="51" customWidth="1"/>
    <col min="9" max="12" width="12.59765625" style="51" customWidth="1"/>
    <col min="13" max="16384" width="9" style="51" customWidth="1"/>
  </cols>
  <sheetData>
    <row r="1" spans="1:5" ht="15.75" customHeight="1">
      <c r="A1" s="49" t="s">
        <v>279</v>
      </c>
      <c r="B1" s="50"/>
      <c r="C1" s="50"/>
      <c r="D1" s="50"/>
      <c r="E1" s="50"/>
    </row>
    <row r="2" spans="1:5" ht="15.75" customHeight="1">
      <c r="A2" s="50"/>
      <c r="B2" s="50"/>
      <c r="C2" s="50"/>
      <c r="D2" s="50"/>
      <c r="E2" s="50"/>
    </row>
    <row r="3" spans="1:8" ht="15.75" customHeight="1">
      <c r="A3" s="50" t="s">
        <v>107</v>
      </c>
      <c r="B3" s="50"/>
      <c r="C3" s="50"/>
      <c r="D3" s="50"/>
      <c r="E3" s="50"/>
      <c r="H3" s="52"/>
    </row>
    <row r="4" spans="1:8" ht="15.75" customHeight="1">
      <c r="A4" s="543" t="s">
        <v>108</v>
      </c>
      <c r="B4" s="119" t="s">
        <v>109</v>
      </c>
      <c r="C4" s="120"/>
      <c r="D4" s="118" t="s">
        <v>110</v>
      </c>
      <c r="E4" s="118" t="s">
        <v>111</v>
      </c>
      <c r="F4" s="118" t="s">
        <v>112</v>
      </c>
      <c r="G4" s="121" t="s">
        <v>435</v>
      </c>
      <c r="H4" s="53"/>
    </row>
    <row r="5" spans="1:8" ht="30" customHeight="1">
      <c r="A5" s="544"/>
      <c r="B5" s="54" t="s">
        <v>113</v>
      </c>
      <c r="C5" s="54" t="s">
        <v>114</v>
      </c>
      <c r="D5" s="55" t="s">
        <v>115</v>
      </c>
      <c r="E5" s="55" t="s">
        <v>116</v>
      </c>
      <c r="F5" s="56" t="s">
        <v>117</v>
      </c>
      <c r="G5" s="122" t="s">
        <v>118</v>
      </c>
      <c r="H5" s="53"/>
    </row>
    <row r="6" spans="1:8" ht="15.75" customHeight="1">
      <c r="A6" s="123" t="s">
        <v>224</v>
      </c>
      <c r="B6" s="57">
        <v>14018</v>
      </c>
      <c r="C6" s="57">
        <v>219135</v>
      </c>
      <c r="D6" s="57">
        <v>232565</v>
      </c>
      <c r="E6" s="62">
        <v>109267878</v>
      </c>
      <c r="F6" s="62">
        <v>108471531</v>
      </c>
      <c r="G6" s="309">
        <v>99.3</v>
      </c>
      <c r="H6" s="467"/>
    </row>
    <row r="7" spans="1:8" ht="15.75" customHeight="1">
      <c r="A7" s="136" t="s">
        <v>271</v>
      </c>
      <c r="B7" s="18">
        <v>14041</v>
      </c>
      <c r="C7" s="18">
        <v>219068</v>
      </c>
      <c r="D7" s="18">
        <v>234375</v>
      </c>
      <c r="E7" s="63">
        <v>105616504</v>
      </c>
      <c r="F7" s="63">
        <v>103600959</v>
      </c>
      <c r="G7" s="447">
        <v>98.1</v>
      </c>
      <c r="H7" s="467"/>
    </row>
    <row r="8" spans="1:8" ht="15.75" customHeight="1">
      <c r="A8" s="427" t="s">
        <v>296</v>
      </c>
      <c r="B8" s="202">
        <v>14211</v>
      </c>
      <c r="C8" s="202">
        <v>223092</v>
      </c>
      <c r="D8" s="202">
        <v>234883</v>
      </c>
      <c r="E8" s="202">
        <v>116495580</v>
      </c>
      <c r="F8" s="202">
        <v>115322002</v>
      </c>
      <c r="G8" s="446">
        <v>99</v>
      </c>
      <c r="H8" s="467"/>
    </row>
    <row r="9" spans="1:8" ht="15.75" customHeight="1">
      <c r="A9" s="50" t="s">
        <v>436</v>
      </c>
      <c r="B9" s="57"/>
      <c r="C9" s="57"/>
      <c r="D9" s="57"/>
      <c r="E9" s="62"/>
      <c r="F9" s="62"/>
      <c r="G9" s="117"/>
      <c r="H9" s="18"/>
    </row>
    <row r="10" spans="1:8" ht="15.75" customHeight="1">
      <c r="A10" s="57" t="s">
        <v>396</v>
      </c>
      <c r="B10" s="351"/>
      <c r="C10" s="351"/>
      <c r="D10" s="351"/>
      <c r="E10" s="351"/>
      <c r="F10" s="351"/>
      <c r="G10" s="351"/>
      <c r="H10" s="18"/>
    </row>
    <row r="11" spans="1:8" ht="15.75" customHeight="1">
      <c r="A11" s="352" t="s">
        <v>395</v>
      </c>
      <c r="B11" s="351"/>
      <c r="C11" s="351"/>
      <c r="D11" s="351"/>
      <c r="E11" s="351"/>
      <c r="F11" s="351"/>
      <c r="G11" s="351"/>
      <c r="H11" s="52"/>
    </row>
    <row r="14" ht="15.75" customHeight="1">
      <c r="A14" s="61"/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18.5" style="51" customWidth="1"/>
    <col min="2" max="2" width="8.59765625" style="51" customWidth="1"/>
    <col min="3" max="3" width="11.3984375" style="51" customWidth="1"/>
    <col min="4" max="4" width="8.59765625" style="51" customWidth="1"/>
    <col min="5" max="5" width="11.3984375" style="51" customWidth="1"/>
    <col min="6" max="6" width="8.59765625" style="51" customWidth="1"/>
    <col min="7" max="7" width="11.3984375" style="51" customWidth="1"/>
    <col min="8" max="8" width="0" style="51" hidden="1" customWidth="1"/>
    <col min="9" max="9" width="12.59765625" style="51" hidden="1" customWidth="1"/>
    <col min="10" max="16384" width="9" style="51" customWidth="1"/>
  </cols>
  <sheetData>
    <row r="1" ht="15.75" customHeight="1">
      <c r="A1" s="49" t="s">
        <v>279</v>
      </c>
    </row>
    <row r="2" ht="15.75" customHeight="1">
      <c r="A2" s="50"/>
    </row>
    <row r="3" spans="1:9" ht="15.75" customHeight="1">
      <c r="A3" s="50" t="s">
        <v>119</v>
      </c>
      <c r="G3" s="58" t="s">
        <v>213</v>
      </c>
      <c r="I3" s="58" t="s">
        <v>213</v>
      </c>
    </row>
    <row r="4" spans="1:9" ht="15.75" customHeight="1">
      <c r="A4" s="545" t="s">
        <v>463</v>
      </c>
      <c r="B4" s="124" t="s">
        <v>292</v>
      </c>
      <c r="C4" s="125"/>
      <c r="D4" s="124" t="s">
        <v>273</v>
      </c>
      <c r="E4" s="125"/>
      <c r="F4" s="124" t="s">
        <v>468</v>
      </c>
      <c r="G4" s="125"/>
      <c r="H4" s="124" t="s">
        <v>291</v>
      </c>
      <c r="I4" s="125"/>
    </row>
    <row r="5" spans="1:9" ht="15.75" customHeight="1">
      <c r="A5" s="546"/>
      <c r="B5" s="132" t="s">
        <v>210</v>
      </c>
      <c r="C5" s="59" t="s">
        <v>211</v>
      </c>
      <c r="D5" s="132" t="s">
        <v>210</v>
      </c>
      <c r="E5" s="126" t="s">
        <v>211</v>
      </c>
      <c r="F5" s="132" t="s">
        <v>210</v>
      </c>
      <c r="G5" s="126" t="s">
        <v>211</v>
      </c>
      <c r="H5" s="132" t="s">
        <v>210</v>
      </c>
      <c r="I5" s="59" t="s">
        <v>211</v>
      </c>
    </row>
    <row r="6" spans="1:9" ht="15.75" customHeight="1">
      <c r="A6" s="137" t="s">
        <v>212</v>
      </c>
      <c r="B6" s="134">
        <v>302017</v>
      </c>
      <c r="C6" s="133">
        <v>188636666</v>
      </c>
      <c r="D6" s="134">
        <v>313328</v>
      </c>
      <c r="E6" s="468">
        <v>193505253</v>
      </c>
      <c r="F6" s="133">
        <v>324752</v>
      </c>
      <c r="G6" s="135">
        <v>194544360</v>
      </c>
      <c r="H6" s="133">
        <v>288132</v>
      </c>
      <c r="I6" s="133">
        <v>183760010</v>
      </c>
    </row>
    <row r="7" spans="1:9" ht="15.75" customHeight="1">
      <c r="A7" s="421" t="s">
        <v>101</v>
      </c>
      <c r="B7" s="128">
        <v>8077</v>
      </c>
      <c r="C7" s="52">
        <v>13167495</v>
      </c>
      <c r="D7" s="128">
        <v>7329</v>
      </c>
      <c r="E7" s="469">
        <v>11763640</v>
      </c>
      <c r="F7" s="52">
        <v>6621</v>
      </c>
      <c r="G7" s="127">
        <v>10451143</v>
      </c>
      <c r="H7" s="52">
        <v>8866</v>
      </c>
      <c r="I7" s="52">
        <v>14624572</v>
      </c>
    </row>
    <row r="8" spans="1:9" ht="15.75" customHeight="1">
      <c r="A8" s="421" t="s">
        <v>103</v>
      </c>
      <c r="B8" s="128">
        <v>823</v>
      </c>
      <c r="C8" s="52">
        <v>953188</v>
      </c>
      <c r="D8" s="128">
        <v>777</v>
      </c>
      <c r="E8" s="469">
        <v>898317</v>
      </c>
      <c r="F8" s="52">
        <v>726</v>
      </c>
      <c r="G8" s="127">
        <v>833153</v>
      </c>
      <c r="H8" s="52">
        <v>859</v>
      </c>
      <c r="I8" s="52">
        <v>993034</v>
      </c>
    </row>
    <row r="9" spans="1:9" ht="15.75" customHeight="1">
      <c r="A9" s="421" t="s">
        <v>102</v>
      </c>
      <c r="B9" s="128">
        <v>9044</v>
      </c>
      <c r="C9" s="52">
        <v>3107260</v>
      </c>
      <c r="D9" s="128">
        <v>8114</v>
      </c>
      <c r="E9" s="469">
        <v>2760833</v>
      </c>
      <c r="F9" s="52">
        <v>7202</v>
      </c>
      <c r="G9" s="127">
        <v>2415985</v>
      </c>
      <c r="H9" s="52">
        <v>10035</v>
      </c>
      <c r="I9" s="52">
        <v>3470294</v>
      </c>
    </row>
    <row r="10" spans="1:9" ht="15.75" customHeight="1">
      <c r="A10" s="421" t="s">
        <v>464</v>
      </c>
      <c r="B10" s="128">
        <v>5205</v>
      </c>
      <c r="C10" s="52">
        <v>5257423</v>
      </c>
      <c r="D10" s="128">
        <v>4941</v>
      </c>
      <c r="E10" s="469">
        <v>4977036</v>
      </c>
      <c r="F10" s="52">
        <v>4652</v>
      </c>
      <c r="G10" s="127">
        <v>4678923</v>
      </c>
      <c r="H10" s="52">
        <v>5500</v>
      </c>
      <c r="I10" s="52">
        <v>5550239</v>
      </c>
    </row>
    <row r="11" spans="1:9" ht="15.75" customHeight="1">
      <c r="A11" s="422" t="s">
        <v>202</v>
      </c>
      <c r="B11" s="412">
        <v>874</v>
      </c>
      <c r="C11" s="411">
        <v>182808</v>
      </c>
      <c r="D11" s="412">
        <v>793</v>
      </c>
      <c r="E11" s="470">
        <v>163157</v>
      </c>
      <c r="F11" s="411">
        <v>727</v>
      </c>
      <c r="G11" s="413">
        <v>149782</v>
      </c>
      <c r="H11" s="411">
        <v>951</v>
      </c>
      <c r="I11" s="411">
        <v>196617</v>
      </c>
    </row>
    <row r="12" spans="1:9" ht="15.75" customHeight="1">
      <c r="A12" s="421" t="s">
        <v>203</v>
      </c>
      <c r="B12" s="128">
        <v>227071</v>
      </c>
      <c r="C12" s="52">
        <v>129710829</v>
      </c>
      <c r="D12" s="128">
        <v>238551</v>
      </c>
      <c r="E12" s="469">
        <v>135617266</v>
      </c>
      <c r="F12" s="52">
        <v>250349</v>
      </c>
      <c r="G12" s="127">
        <v>137795121</v>
      </c>
      <c r="H12" s="52">
        <v>213203</v>
      </c>
      <c r="I12" s="52">
        <v>124274597</v>
      </c>
    </row>
    <row r="13" spans="1:9" ht="15.75" customHeight="1">
      <c r="A13" s="421" t="s">
        <v>204</v>
      </c>
      <c r="B13" s="128">
        <v>4051</v>
      </c>
      <c r="C13" s="52">
        <v>2625053</v>
      </c>
      <c r="D13" s="128">
        <v>4230</v>
      </c>
      <c r="E13" s="469">
        <v>2731346</v>
      </c>
      <c r="F13" s="52">
        <v>4390</v>
      </c>
      <c r="G13" s="127">
        <v>2822090</v>
      </c>
      <c r="H13" s="52">
        <v>3839</v>
      </c>
      <c r="I13" s="52">
        <v>2491495</v>
      </c>
    </row>
    <row r="14" spans="1:9" ht="15.75" customHeight="1">
      <c r="A14" s="423" t="s">
        <v>205</v>
      </c>
      <c r="B14" s="130">
        <v>46872</v>
      </c>
      <c r="C14" s="129">
        <v>33632610</v>
      </c>
      <c r="D14" s="130">
        <v>48593</v>
      </c>
      <c r="E14" s="471">
        <v>34593658</v>
      </c>
      <c r="F14" s="129">
        <v>50085</v>
      </c>
      <c r="G14" s="131">
        <v>35398162</v>
      </c>
      <c r="H14" s="129">
        <v>44879</v>
      </c>
      <c r="I14" s="129">
        <v>32159162</v>
      </c>
    </row>
    <row r="15" ht="13.5" customHeight="1">
      <c r="A15" s="60" t="s">
        <v>122</v>
      </c>
    </row>
    <row r="16" ht="13.5" customHeight="1">
      <c r="A16" s="50" t="s">
        <v>399</v>
      </c>
    </row>
    <row r="17" ht="15.75" customHeight="1">
      <c r="A17" s="51" t="s">
        <v>443</v>
      </c>
    </row>
    <row r="18" ht="15.75" customHeight="1">
      <c r="A18" s="409" t="s">
        <v>437</v>
      </c>
    </row>
    <row r="20" ht="15.75" customHeight="1">
      <c r="A20" s="61"/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G12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11.09765625" style="51" customWidth="1"/>
    <col min="2" max="7" width="10.69921875" style="51" customWidth="1"/>
    <col min="8" max="8" width="11.59765625" style="51" customWidth="1"/>
    <col min="9" max="9" width="11.8984375" style="51" customWidth="1"/>
    <col min="10" max="10" width="10.19921875" style="51" bestFit="1" customWidth="1"/>
    <col min="11" max="16384" width="9" style="51" customWidth="1"/>
  </cols>
  <sheetData>
    <row r="1" spans="1:5" ht="15.75" customHeight="1">
      <c r="A1" s="49" t="s">
        <v>280</v>
      </c>
      <c r="B1" s="50"/>
      <c r="C1" s="50"/>
      <c r="D1" s="50"/>
      <c r="E1" s="50"/>
    </row>
    <row r="2" spans="1:5" ht="15.75" customHeight="1">
      <c r="A2" s="50"/>
      <c r="B2" s="50"/>
      <c r="C2" s="50"/>
      <c r="D2" s="50"/>
      <c r="E2" s="50"/>
    </row>
    <row r="3" spans="1:5" ht="15.75" customHeight="1">
      <c r="A3" s="50" t="s">
        <v>107</v>
      </c>
      <c r="B3" s="50"/>
      <c r="C3" s="50"/>
      <c r="D3" s="50"/>
      <c r="E3" s="50"/>
    </row>
    <row r="4" spans="1:7" ht="15.75" customHeight="1">
      <c r="A4" s="543" t="s">
        <v>123</v>
      </c>
      <c r="B4" s="119" t="s">
        <v>124</v>
      </c>
      <c r="C4" s="120"/>
      <c r="D4" s="118" t="s">
        <v>125</v>
      </c>
      <c r="E4" s="118" t="s">
        <v>126</v>
      </c>
      <c r="F4" s="118" t="s">
        <v>127</v>
      </c>
      <c r="G4" s="121" t="s">
        <v>128</v>
      </c>
    </row>
    <row r="5" spans="1:7" ht="30" customHeight="1">
      <c r="A5" s="544"/>
      <c r="B5" s="54" t="s">
        <v>129</v>
      </c>
      <c r="C5" s="54" t="s">
        <v>130</v>
      </c>
      <c r="D5" s="55" t="s">
        <v>115</v>
      </c>
      <c r="E5" s="55" t="s">
        <v>116</v>
      </c>
      <c r="F5" s="56" t="s">
        <v>87</v>
      </c>
      <c r="G5" s="122" t="s">
        <v>131</v>
      </c>
    </row>
    <row r="6" spans="1:7" ht="15.75" customHeight="1">
      <c r="A6" s="136" t="s">
        <v>223</v>
      </c>
      <c r="B6" s="18">
        <v>13955</v>
      </c>
      <c r="C6" s="18">
        <v>191895</v>
      </c>
      <c r="D6" s="18">
        <v>229411</v>
      </c>
      <c r="E6" s="18">
        <v>60044727</v>
      </c>
      <c r="F6" s="18">
        <v>59567552</v>
      </c>
      <c r="G6" s="138">
        <v>99.2</v>
      </c>
    </row>
    <row r="7" spans="1:7" ht="15.75" customHeight="1">
      <c r="A7" s="136" t="s">
        <v>224</v>
      </c>
      <c r="B7" s="18">
        <v>13794</v>
      </c>
      <c r="C7" s="18">
        <v>193887</v>
      </c>
      <c r="D7" s="18">
        <v>227543</v>
      </c>
      <c r="E7" s="18">
        <v>60830336</v>
      </c>
      <c r="F7" s="18">
        <v>60392195</v>
      </c>
      <c r="G7" s="138">
        <v>99.3</v>
      </c>
    </row>
    <row r="8" spans="1:7" ht="15.75" customHeight="1">
      <c r="A8" s="427" t="s">
        <v>271</v>
      </c>
      <c r="B8" s="448">
        <v>13862</v>
      </c>
      <c r="C8" s="202">
        <v>193802</v>
      </c>
      <c r="D8" s="202">
        <v>229763</v>
      </c>
      <c r="E8" s="202">
        <v>64149202</v>
      </c>
      <c r="F8" s="202">
        <v>63691151</v>
      </c>
      <c r="G8" s="203">
        <v>99.3</v>
      </c>
    </row>
    <row r="9" spans="1:4" ht="13.5" customHeight="1">
      <c r="A9" s="50" t="s">
        <v>214</v>
      </c>
      <c r="B9" s="50"/>
      <c r="C9" s="50"/>
      <c r="D9" s="50"/>
    </row>
    <row r="12" ht="15.75" customHeight="1">
      <c r="A12" s="61"/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H40"/>
  <sheetViews>
    <sheetView showGridLines="0" zoomScalePageLayoutView="0" workbookViewId="0" topLeftCell="A22">
      <selection activeCell="A3" sqref="A3"/>
    </sheetView>
  </sheetViews>
  <sheetFormatPr defaultColWidth="8.796875" defaultRowHeight="12.75" customHeight="1"/>
  <cols>
    <col min="1" max="1" width="2.59765625" style="51" customWidth="1"/>
    <col min="2" max="2" width="19.59765625" style="51" customWidth="1"/>
    <col min="3" max="8" width="9.59765625" style="51" customWidth="1"/>
    <col min="9" max="11" width="10.19921875" style="51" bestFit="1" customWidth="1"/>
    <col min="12" max="12" width="13.69921875" style="51" customWidth="1"/>
    <col min="13" max="13" width="9.3984375" style="51" bestFit="1" customWidth="1"/>
    <col min="14" max="14" width="11.09765625" style="51" customWidth="1"/>
    <col min="15" max="16384" width="9" style="51" customWidth="1"/>
  </cols>
  <sheetData>
    <row r="1" spans="1:2" ht="12.75" customHeight="1">
      <c r="A1" s="49" t="s">
        <v>280</v>
      </c>
      <c r="B1" s="50"/>
    </row>
    <row r="2" spans="1:2" ht="12.75" customHeight="1">
      <c r="A2" s="50" t="s">
        <v>283</v>
      </c>
      <c r="B2" s="50"/>
    </row>
    <row r="3" spans="1:8" ht="12.75" customHeight="1">
      <c r="A3" s="50" t="s">
        <v>119</v>
      </c>
      <c r="B3" s="50"/>
      <c r="E3" s="555"/>
      <c r="F3" s="556"/>
      <c r="H3" s="62" t="s">
        <v>120</v>
      </c>
    </row>
    <row r="4" spans="1:8" ht="12.75" customHeight="1">
      <c r="A4" s="543" t="s">
        <v>132</v>
      </c>
      <c r="B4" s="547"/>
      <c r="C4" s="124" t="s">
        <v>293</v>
      </c>
      <c r="D4" s="125"/>
      <c r="E4" s="124" t="s">
        <v>294</v>
      </c>
      <c r="F4" s="125"/>
      <c r="G4" s="124" t="s">
        <v>469</v>
      </c>
      <c r="H4" s="125"/>
    </row>
    <row r="5" spans="1:8" ht="12.75" customHeight="1">
      <c r="A5" s="544"/>
      <c r="B5" s="548"/>
      <c r="C5" s="59" t="s">
        <v>121</v>
      </c>
      <c r="D5" s="126" t="s">
        <v>381</v>
      </c>
      <c r="E5" s="59" t="s">
        <v>121</v>
      </c>
      <c r="F5" s="126" t="s">
        <v>381</v>
      </c>
      <c r="G5" s="59" t="s">
        <v>121</v>
      </c>
      <c r="H5" s="126" t="s">
        <v>381</v>
      </c>
    </row>
    <row r="6" spans="1:8" ht="12.75" customHeight="1">
      <c r="A6" s="553" t="s">
        <v>97</v>
      </c>
      <c r="B6" s="554"/>
      <c r="C6" s="282">
        <v>4013241</v>
      </c>
      <c r="D6" s="283">
        <v>46821102</v>
      </c>
      <c r="E6" s="278">
        <v>4067981</v>
      </c>
      <c r="F6" s="278">
        <v>47649065</v>
      </c>
      <c r="G6" s="282">
        <f>G7+G20+SUM(G31:G33)</f>
        <v>4047868</v>
      </c>
      <c r="H6" s="466">
        <f>H7+H20+SUM(H31:H33)</f>
        <v>47672594</v>
      </c>
    </row>
    <row r="7" spans="1:8" ht="12.75" customHeight="1">
      <c r="A7" s="551" t="s">
        <v>206</v>
      </c>
      <c r="B7" s="552"/>
      <c r="C7" s="284">
        <v>2034422</v>
      </c>
      <c r="D7" s="285">
        <v>23682936</v>
      </c>
      <c r="E7" s="204">
        <v>2074847</v>
      </c>
      <c r="F7" s="204">
        <v>24184168</v>
      </c>
      <c r="G7" s="284">
        <f>SUM(G8:G19)</f>
        <v>2098549</v>
      </c>
      <c r="H7" s="208">
        <f>SUM(H8:H19)</f>
        <v>24497383</v>
      </c>
    </row>
    <row r="8" spans="1:8" ht="12.75" customHeight="1">
      <c r="A8" s="209"/>
      <c r="B8" s="86" t="s">
        <v>382</v>
      </c>
      <c r="C8" s="286">
        <v>1294110</v>
      </c>
      <c r="D8" s="287">
        <v>16253096</v>
      </c>
      <c r="E8" s="206">
        <v>1313436</v>
      </c>
      <c r="F8" s="206">
        <v>16554714</v>
      </c>
      <c r="G8" s="286">
        <v>1326568</v>
      </c>
      <c r="H8" s="207">
        <v>16890305</v>
      </c>
    </row>
    <row r="9" spans="1:8" ht="12.75" customHeight="1">
      <c r="A9" s="209"/>
      <c r="B9" s="86" t="s">
        <v>383</v>
      </c>
      <c r="C9" s="286">
        <v>664517</v>
      </c>
      <c r="D9" s="287">
        <v>4289715</v>
      </c>
      <c r="E9" s="206">
        <v>680980</v>
      </c>
      <c r="F9" s="206">
        <v>4600980</v>
      </c>
      <c r="G9" s="286">
        <v>688902</v>
      </c>
      <c r="H9" s="207">
        <v>4574893</v>
      </c>
    </row>
    <row r="10" spans="1:8" ht="12.75" customHeight="1">
      <c r="A10" s="209"/>
      <c r="B10" s="345" t="s">
        <v>444</v>
      </c>
      <c r="C10" s="288">
        <v>15106</v>
      </c>
      <c r="D10" s="289">
        <v>161228</v>
      </c>
      <c r="E10" s="63">
        <v>14856</v>
      </c>
      <c r="F10" s="63">
        <v>159868</v>
      </c>
      <c r="G10" s="288">
        <v>14989</v>
      </c>
      <c r="H10" s="210">
        <v>156887</v>
      </c>
    </row>
    <row r="11" spans="1:8" ht="12.75" customHeight="1">
      <c r="A11" s="209"/>
      <c r="B11" s="86" t="s">
        <v>384</v>
      </c>
      <c r="C11" s="286">
        <v>36</v>
      </c>
      <c r="D11" s="287">
        <v>1025</v>
      </c>
      <c r="E11" s="206">
        <v>86</v>
      </c>
      <c r="F11" s="206">
        <v>2856</v>
      </c>
      <c r="G11" s="286">
        <v>74</v>
      </c>
      <c r="H11" s="207">
        <v>2887</v>
      </c>
    </row>
    <row r="12" spans="1:8" ht="12.75" customHeight="1">
      <c r="A12" s="209"/>
      <c r="B12" s="345" t="s">
        <v>445</v>
      </c>
      <c r="C12" s="286">
        <v>28</v>
      </c>
      <c r="D12" s="287">
        <v>131</v>
      </c>
      <c r="E12" s="206">
        <v>14</v>
      </c>
      <c r="F12" s="206">
        <v>35</v>
      </c>
      <c r="G12" s="286">
        <v>24</v>
      </c>
      <c r="H12" s="207">
        <v>87</v>
      </c>
    </row>
    <row r="13" spans="1:8" ht="12.75" customHeight="1">
      <c r="A13" s="209"/>
      <c r="B13" s="86" t="s">
        <v>133</v>
      </c>
      <c r="C13" s="288">
        <v>45308</v>
      </c>
      <c r="D13" s="289">
        <v>243791</v>
      </c>
      <c r="E13" s="63">
        <v>51144</v>
      </c>
      <c r="F13" s="63">
        <v>265538</v>
      </c>
      <c r="G13" s="288">
        <v>53594</v>
      </c>
      <c r="H13" s="210">
        <v>258339</v>
      </c>
    </row>
    <row r="14" spans="1:8" ht="12.75" customHeight="1">
      <c r="A14" s="209"/>
      <c r="B14" s="86" t="s">
        <v>135</v>
      </c>
      <c r="C14" s="290" t="s">
        <v>393</v>
      </c>
      <c r="D14" s="291" t="s">
        <v>393</v>
      </c>
      <c r="E14" s="211" t="s">
        <v>393</v>
      </c>
      <c r="F14" s="211" t="s">
        <v>393</v>
      </c>
      <c r="G14" s="290" t="s">
        <v>471</v>
      </c>
      <c r="H14" s="212" t="s">
        <v>471</v>
      </c>
    </row>
    <row r="15" spans="1:8" ht="12.75" customHeight="1">
      <c r="A15" s="209"/>
      <c r="B15" s="86" t="s">
        <v>136</v>
      </c>
      <c r="C15" s="288">
        <v>2306</v>
      </c>
      <c r="D15" s="289">
        <v>174537</v>
      </c>
      <c r="E15" s="63">
        <v>1633</v>
      </c>
      <c r="F15" s="63">
        <v>111775</v>
      </c>
      <c r="G15" s="288">
        <v>1239</v>
      </c>
      <c r="H15" s="210">
        <v>79511</v>
      </c>
    </row>
    <row r="16" spans="1:8" ht="12.75" customHeight="1">
      <c r="A16" s="209"/>
      <c r="B16" s="86" t="s">
        <v>385</v>
      </c>
      <c r="C16" s="286">
        <v>9336</v>
      </c>
      <c r="D16" s="287">
        <v>1316668</v>
      </c>
      <c r="E16" s="206">
        <v>9141</v>
      </c>
      <c r="F16" s="206">
        <v>1265010</v>
      </c>
      <c r="G16" s="286">
        <v>9471</v>
      </c>
      <c r="H16" s="207">
        <v>1262399</v>
      </c>
    </row>
    <row r="17" spans="1:8" ht="12.75" customHeight="1">
      <c r="A17" s="209"/>
      <c r="B17" s="86" t="s">
        <v>386</v>
      </c>
      <c r="C17" s="290">
        <v>275</v>
      </c>
      <c r="D17" s="291">
        <v>13750</v>
      </c>
      <c r="E17" s="211">
        <v>296</v>
      </c>
      <c r="F17" s="211">
        <v>14800</v>
      </c>
      <c r="G17" s="290">
        <v>277</v>
      </c>
      <c r="H17" s="212">
        <v>13850</v>
      </c>
    </row>
    <row r="18" spans="1:8" ht="12.75" customHeight="1">
      <c r="A18" s="209"/>
      <c r="B18" s="86" t="s">
        <v>134</v>
      </c>
      <c r="C18" s="290">
        <v>1712</v>
      </c>
      <c r="D18" s="291">
        <v>717940</v>
      </c>
      <c r="E18" s="211">
        <v>1648</v>
      </c>
      <c r="F18" s="211">
        <v>691020</v>
      </c>
      <c r="G18" s="290">
        <v>1734</v>
      </c>
      <c r="H18" s="212">
        <v>727350</v>
      </c>
    </row>
    <row r="19" spans="1:8" ht="12.75" customHeight="1">
      <c r="A19" s="209"/>
      <c r="B19" s="86" t="s">
        <v>387</v>
      </c>
      <c r="C19" s="286">
        <v>1688</v>
      </c>
      <c r="D19" s="287">
        <v>511055</v>
      </c>
      <c r="E19" s="206">
        <v>1613</v>
      </c>
      <c r="F19" s="206">
        <v>517572</v>
      </c>
      <c r="G19" s="286">
        <v>1677</v>
      </c>
      <c r="H19" s="207">
        <v>530875</v>
      </c>
    </row>
    <row r="20" spans="1:8" ht="12.75" customHeight="1">
      <c r="A20" s="551" t="s">
        <v>207</v>
      </c>
      <c r="B20" s="552"/>
      <c r="C20" s="292">
        <v>1728430</v>
      </c>
      <c r="D20" s="293">
        <v>18840914</v>
      </c>
      <c r="E20" s="205">
        <v>1756044</v>
      </c>
      <c r="F20" s="205">
        <v>19167590</v>
      </c>
      <c r="G20" s="292">
        <f>SUM(G21:G30)</f>
        <v>1725292</v>
      </c>
      <c r="H20" s="213">
        <f>SUM(H21:H30)</f>
        <v>19250466</v>
      </c>
    </row>
    <row r="21" spans="1:8" ht="12.75" customHeight="1">
      <c r="A21" s="209"/>
      <c r="B21" s="86" t="s">
        <v>382</v>
      </c>
      <c r="C21" s="286">
        <v>1074933</v>
      </c>
      <c r="D21" s="287">
        <v>13980662</v>
      </c>
      <c r="E21" s="206">
        <v>1088086</v>
      </c>
      <c r="F21" s="206">
        <v>14131066</v>
      </c>
      <c r="G21" s="286">
        <v>1068601</v>
      </c>
      <c r="H21" s="207">
        <v>14357456</v>
      </c>
    </row>
    <row r="22" spans="1:8" ht="12.75" customHeight="1">
      <c r="A22" s="209"/>
      <c r="B22" s="86" t="s">
        <v>383</v>
      </c>
      <c r="C22" s="286">
        <v>600320</v>
      </c>
      <c r="D22" s="287">
        <v>3579147</v>
      </c>
      <c r="E22" s="206">
        <v>614175</v>
      </c>
      <c r="F22" s="206">
        <v>3861008</v>
      </c>
      <c r="G22" s="286">
        <v>603549</v>
      </c>
      <c r="H22" s="207">
        <v>3800516</v>
      </c>
    </row>
    <row r="23" spans="1:8" ht="12.75" customHeight="1">
      <c r="A23" s="209"/>
      <c r="B23" s="345" t="s">
        <v>444</v>
      </c>
      <c r="C23" s="288">
        <v>16249</v>
      </c>
      <c r="D23" s="289">
        <v>217877</v>
      </c>
      <c r="E23" s="63">
        <v>15958</v>
      </c>
      <c r="F23" s="63">
        <v>214976</v>
      </c>
      <c r="G23" s="288">
        <v>16004</v>
      </c>
      <c r="H23" s="210">
        <v>209416</v>
      </c>
    </row>
    <row r="24" spans="1:8" ht="12.75" customHeight="1">
      <c r="A24" s="209"/>
      <c r="B24" s="86" t="s">
        <v>388</v>
      </c>
      <c r="C24" s="286">
        <v>514</v>
      </c>
      <c r="D24" s="287">
        <v>22956</v>
      </c>
      <c r="E24" s="206">
        <v>520</v>
      </c>
      <c r="F24" s="206">
        <v>22808</v>
      </c>
      <c r="G24" s="286">
        <v>495</v>
      </c>
      <c r="H24" s="207">
        <v>22498</v>
      </c>
    </row>
    <row r="25" spans="1:8" ht="12.75" customHeight="1">
      <c r="A25" s="209"/>
      <c r="B25" s="345" t="s">
        <v>445</v>
      </c>
      <c r="C25" s="288">
        <v>30</v>
      </c>
      <c r="D25" s="289">
        <v>402</v>
      </c>
      <c r="E25" s="63">
        <v>28</v>
      </c>
      <c r="F25" s="63">
        <v>134</v>
      </c>
      <c r="G25" s="288">
        <v>15</v>
      </c>
      <c r="H25" s="210">
        <v>73</v>
      </c>
    </row>
    <row r="26" spans="1:8" ht="12.75" customHeight="1">
      <c r="A26" s="209"/>
      <c r="B26" s="86" t="s">
        <v>389</v>
      </c>
      <c r="C26" s="288">
        <v>32167</v>
      </c>
      <c r="D26" s="289">
        <v>199798</v>
      </c>
      <c r="E26" s="63">
        <v>34298</v>
      </c>
      <c r="F26" s="63">
        <v>206164</v>
      </c>
      <c r="G26" s="288">
        <v>34043</v>
      </c>
      <c r="H26" s="210">
        <v>193839</v>
      </c>
    </row>
    <row r="27" spans="1:8" ht="12.75" customHeight="1">
      <c r="A27" s="214"/>
      <c r="B27" s="87" t="s">
        <v>390</v>
      </c>
      <c r="C27" s="290" t="s">
        <v>393</v>
      </c>
      <c r="D27" s="291" t="s">
        <v>393</v>
      </c>
      <c r="E27" s="211" t="s">
        <v>393</v>
      </c>
      <c r="F27" s="211" t="s">
        <v>393</v>
      </c>
      <c r="G27" s="290" t="s">
        <v>471</v>
      </c>
      <c r="H27" s="212" t="s">
        <v>472</v>
      </c>
    </row>
    <row r="28" spans="1:8" ht="12.75" customHeight="1">
      <c r="A28" s="209"/>
      <c r="B28" s="86" t="s">
        <v>136</v>
      </c>
      <c r="C28" s="286">
        <v>2378</v>
      </c>
      <c r="D28" s="287">
        <v>180933</v>
      </c>
      <c r="E28" s="206">
        <v>1113</v>
      </c>
      <c r="F28" s="206">
        <v>67505</v>
      </c>
      <c r="G28" s="286">
        <v>878</v>
      </c>
      <c r="H28" s="207">
        <v>56578</v>
      </c>
    </row>
    <row r="29" spans="1:8" ht="12.75" customHeight="1">
      <c r="A29" s="209"/>
      <c r="B29" s="86" t="s">
        <v>137</v>
      </c>
      <c r="C29" s="286">
        <v>304</v>
      </c>
      <c r="D29" s="287">
        <v>15200</v>
      </c>
      <c r="E29" s="206">
        <v>321</v>
      </c>
      <c r="F29" s="206">
        <v>16050</v>
      </c>
      <c r="G29" s="286">
        <v>287</v>
      </c>
      <c r="H29" s="207">
        <v>14350</v>
      </c>
    </row>
    <row r="30" spans="1:8" ht="12.75" customHeight="1">
      <c r="A30" s="209"/>
      <c r="B30" s="86" t="s">
        <v>138</v>
      </c>
      <c r="C30" s="290">
        <v>1535</v>
      </c>
      <c r="D30" s="291">
        <v>643940</v>
      </c>
      <c r="E30" s="211">
        <v>1545</v>
      </c>
      <c r="F30" s="211">
        <v>647880</v>
      </c>
      <c r="G30" s="290">
        <v>1420</v>
      </c>
      <c r="H30" s="212">
        <v>595740</v>
      </c>
    </row>
    <row r="31" spans="1:8" ht="12.75" customHeight="1">
      <c r="A31" s="551" t="s">
        <v>392</v>
      </c>
      <c r="B31" s="557"/>
      <c r="C31" s="347">
        <v>229339</v>
      </c>
      <c r="D31" s="348">
        <v>3825501</v>
      </c>
      <c r="E31" s="346">
        <v>217372</v>
      </c>
      <c r="F31" s="346">
        <v>3869248</v>
      </c>
      <c r="G31" s="347">
        <f>204928</f>
        <v>204928</v>
      </c>
      <c r="H31" s="349">
        <v>3559367</v>
      </c>
    </row>
    <row r="32" spans="1:8" ht="12.75" customHeight="1">
      <c r="A32" s="551" t="s">
        <v>391</v>
      </c>
      <c r="B32" s="557"/>
      <c r="C32" s="347">
        <v>16264</v>
      </c>
      <c r="D32" s="348">
        <v>254739</v>
      </c>
      <c r="E32" s="346">
        <v>16142</v>
      </c>
      <c r="F32" s="346">
        <v>250273</v>
      </c>
      <c r="G32" s="347">
        <f>15589</f>
        <v>15589</v>
      </c>
      <c r="H32" s="349">
        <v>233777</v>
      </c>
    </row>
    <row r="33" spans="1:8" ht="12.75" customHeight="1">
      <c r="A33" s="549" t="s">
        <v>139</v>
      </c>
      <c r="B33" s="550"/>
      <c r="C33" s="294">
        <v>4786</v>
      </c>
      <c r="D33" s="295">
        <v>217010</v>
      </c>
      <c r="E33" s="215">
        <v>3576</v>
      </c>
      <c r="F33" s="215">
        <v>177786</v>
      </c>
      <c r="G33" s="294">
        <v>3510</v>
      </c>
      <c r="H33" s="216">
        <v>131601</v>
      </c>
    </row>
    <row r="34" spans="1:2" ht="12.75" customHeight="1">
      <c r="A34" s="60" t="s">
        <v>447</v>
      </c>
      <c r="B34" s="50"/>
    </row>
    <row r="35" spans="1:2" ht="12.75" customHeight="1">
      <c r="A35" s="60" t="s">
        <v>446</v>
      </c>
      <c r="B35" s="50"/>
    </row>
    <row r="36" spans="1:2" ht="12.75" customHeight="1">
      <c r="A36" s="60" t="s">
        <v>122</v>
      </c>
      <c r="B36" s="50"/>
    </row>
    <row r="37" spans="1:2" ht="12.75" customHeight="1">
      <c r="A37" s="50" t="s">
        <v>214</v>
      </c>
      <c r="B37" s="50"/>
    </row>
    <row r="40" ht="12.75" customHeight="1">
      <c r="A40" s="61"/>
    </row>
  </sheetData>
  <sheetProtection/>
  <mergeCells count="8">
    <mergeCell ref="A4:B5"/>
    <mergeCell ref="A33:B33"/>
    <mergeCell ref="A20:B20"/>
    <mergeCell ref="A7:B7"/>
    <mergeCell ref="A6:B6"/>
    <mergeCell ref="E3:F3"/>
    <mergeCell ref="A31:B31"/>
    <mergeCell ref="A32:B3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K12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9.3984375" style="66" customWidth="1"/>
    <col min="2" max="4" width="6.59765625" style="66" customWidth="1"/>
    <col min="5" max="7" width="7.59765625" style="66" customWidth="1"/>
    <col min="8" max="11" width="6.59765625" style="66" customWidth="1"/>
    <col min="12" max="16384" width="9" style="66" customWidth="1"/>
  </cols>
  <sheetData>
    <row r="1" spans="1:4" ht="15.75" customHeight="1">
      <c r="A1" s="64" t="s">
        <v>281</v>
      </c>
      <c r="B1" s="65"/>
      <c r="C1" s="65"/>
      <c r="D1" s="65"/>
    </row>
    <row r="2" spans="1:4" ht="15.75" customHeight="1">
      <c r="A2" s="64"/>
      <c r="B2" s="65"/>
      <c r="C2" s="65"/>
      <c r="D2" s="65"/>
    </row>
    <row r="3" spans="1:11" ht="15.75" customHeight="1">
      <c r="A3" s="65" t="s">
        <v>179</v>
      </c>
      <c r="B3" s="65"/>
      <c r="C3" s="65"/>
      <c r="D3" s="65"/>
      <c r="E3" s="65"/>
      <c r="F3" s="65"/>
      <c r="G3" s="65"/>
      <c r="H3" s="65"/>
      <c r="I3" s="65"/>
      <c r="K3" s="67" t="s">
        <v>180</v>
      </c>
    </row>
    <row r="4" spans="1:11" ht="15.75" customHeight="1">
      <c r="A4" s="558" t="s">
        <v>141</v>
      </c>
      <c r="B4" s="195" t="s">
        <v>142</v>
      </c>
      <c r="C4" s="196"/>
      <c r="D4" s="196"/>
      <c r="E4" s="195" t="s">
        <v>448</v>
      </c>
      <c r="F4" s="196"/>
      <c r="G4" s="196"/>
      <c r="H4" s="195" t="s">
        <v>143</v>
      </c>
      <c r="I4" s="196"/>
      <c r="J4" s="196"/>
      <c r="K4" s="197"/>
    </row>
    <row r="5" spans="1:11" ht="31.5" customHeight="1">
      <c r="A5" s="559"/>
      <c r="B5" s="68" t="s">
        <v>144</v>
      </c>
      <c r="C5" s="68" t="s">
        <v>145</v>
      </c>
      <c r="D5" s="69" t="s">
        <v>146</v>
      </c>
      <c r="E5" s="68" t="s">
        <v>144</v>
      </c>
      <c r="F5" s="68" t="s">
        <v>145</v>
      </c>
      <c r="G5" s="69" t="s">
        <v>146</v>
      </c>
      <c r="H5" s="68" t="s">
        <v>144</v>
      </c>
      <c r="I5" s="68" t="s">
        <v>145</v>
      </c>
      <c r="J5" s="69" t="s">
        <v>146</v>
      </c>
      <c r="K5" s="185" t="s">
        <v>147</v>
      </c>
    </row>
    <row r="6" spans="1:11" ht="15.75" customHeight="1">
      <c r="A6" s="198" t="s">
        <v>272</v>
      </c>
      <c r="B6" s="88">
        <v>27</v>
      </c>
      <c r="C6" s="89">
        <v>25</v>
      </c>
      <c r="D6" s="89">
        <v>2</v>
      </c>
      <c r="E6" s="312">
        <v>170868</v>
      </c>
      <c r="F6" s="90">
        <v>168196</v>
      </c>
      <c r="G6" s="313">
        <v>2672</v>
      </c>
      <c r="H6" s="90">
        <v>298836</v>
      </c>
      <c r="I6" s="90">
        <v>294298</v>
      </c>
      <c r="J6" s="90">
        <v>4538</v>
      </c>
      <c r="K6" s="199">
        <v>27.7</v>
      </c>
    </row>
    <row r="7" spans="1:11" ht="15.75" customHeight="1">
      <c r="A7" s="198" t="s">
        <v>295</v>
      </c>
      <c r="B7" s="449">
        <v>27</v>
      </c>
      <c r="C7" s="90">
        <v>25</v>
      </c>
      <c r="D7" s="90">
        <v>2</v>
      </c>
      <c r="E7" s="312">
        <v>169160</v>
      </c>
      <c r="F7" s="90">
        <v>166533</v>
      </c>
      <c r="G7" s="313">
        <v>2627</v>
      </c>
      <c r="H7" s="90">
        <v>292680</v>
      </c>
      <c r="I7" s="90">
        <v>288251</v>
      </c>
      <c r="J7" s="90">
        <v>4429</v>
      </c>
      <c r="K7" s="199">
        <v>27.4</v>
      </c>
    </row>
    <row r="8" spans="1:11" ht="15.75" customHeight="1">
      <c r="A8" s="450" t="s">
        <v>287</v>
      </c>
      <c r="B8" s="451">
        <v>27</v>
      </c>
      <c r="C8" s="452">
        <v>25</v>
      </c>
      <c r="D8" s="452">
        <v>2</v>
      </c>
      <c r="E8" s="453">
        <v>166693</v>
      </c>
      <c r="F8" s="454">
        <v>164066</v>
      </c>
      <c r="G8" s="455">
        <v>2627</v>
      </c>
      <c r="H8" s="454">
        <v>285251</v>
      </c>
      <c r="I8" s="454">
        <v>280832</v>
      </c>
      <c r="J8" s="454">
        <v>4419</v>
      </c>
      <c r="K8" s="456">
        <v>27.1</v>
      </c>
    </row>
    <row r="9" spans="1:9" ht="15.75" customHeight="1">
      <c r="A9" s="65" t="s">
        <v>457</v>
      </c>
      <c r="B9" s="65"/>
      <c r="C9" s="65"/>
      <c r="D9" s="65"/>
      <c r="E9" s="65"/>
      <c r="F9" s="65"/>
      <c r="G9" s="65"/>
      <c r="H9" s="65"/>
      <c r="I9" s="65"/>
    </row>
    <row r="10" ht="13.5" customHeight="1"/>
    <row r="12" ht="15.75" customHeight="1">
      <c r="A12" s="73"/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I25"/>
  <sheetViews>
    <sheetView showGridLines="0" zoomScalePageLayoutView="0" workbookViewId="0" topLeftCell="A1">
      <selection activeCell="A3" sqref="A3"/>
    </sheetView>
  </sheetViews>
  <sheetFormatPr defaultColWidth="8.796875" defaultRowHeight="12.75" customHeight="1"/>
  <cols>
    <col min="1" max="1" width="2.59765625" style="66" customWidth="1"/>
    <col min="2" max="2" width="29.09765625" style="66" customWidth="1"/>
    <col min="3" max="5" width="15.59765625" style="66" customWidth="1"/>
    <col min="6" max="16384" width="9" style="66" customWidth="1"/>
  </cols>
  <sheetData>
    <row r="1" spans="1:2" ht="12.75" customHeight="1">
      <c r="A1" s="64" t="s">
        <v>281</v>
      </c>
      <c r="B1" s="65"/>
    </row>
    <row r="2" spans="1:2" ht="12.75" customHeight="1">
      <c r="A2" s="65"/>
      <c r="B2" s="65"/>
    </row>
    <row r="3" spans="1:5" ht="12.75" customHeight="1">
      <c r="A3" s="65" t="s">
        <v>148</v>
      </c>
      <c r="B3" s="65"/>
      <c r="E3" s="67" t="s">
        <v>149</v>
      </c>
    </row>
    <row r="4" spans="1:5" ht="12.75" customHeight="1">
      <c r="A4" s="564" t="s">
        <v>401</v>
      </c>
      <c r="B4" s="565"/>
      <c r="C4" s="68" t="s">
        <v>208</v>
      </c>
      <c r="D4" s="185" t="s">
        <v>294</v>
      </c>
      <c r="E4" s="185" t="s">
        <v>271</v>
      </c>
    </row>
    <row r="5" spans="1:5" ht="12.75" customHeight="1">
      <c r="A5" s="562" t="s">
        <v>181</v>
      </c>
      <c r="B5" s="563"/>
      <c r="C5" s="200">
        <v>126387810</v>
      </c>
      <c r="D5" s="458">
        <v>128758545</v>
      </c>
      <c r="E5" s="201">
        <v>130343105</v>
      </c>
    </row>
    <row r="6" spans="1:5" ht="12.75" customHeight="1">
      <c r="A6" s="560" t="s">
        <v>182</v>
      </c>
      <c r="B6" s="561"/>
      <c r="C6" s="71">
        <v>24554174</v>
      </c>
      <c r="D6" s="457">
        <v>24071598</v>
      </c>
      <c r="E6" s="190">
        <v>24255568</v>
      </c>
    </row>
    <row r="7" spans="1:5" ht="12.75" customHeight="1">
      <c r="A7" s="560" t="s">
        <v>183</v>
      </c>
      <c r="B7" s="561"/>
      <c r="C7" s="71">
        <v>30313761</v>
      </c>
      <c r="D7" s="457">
        <v>29693855</v>
      </c>
      <c r="E7" s="190">
        <v>28607322</v>
      </c>
    </row>
    <row r="8" spans="1:5" ht="12.75" customHeight="1">
      <c r="A8" s="186"/>
      <c r="B8" s="74" t="s">
        <v>151</v>
      </c>
      <c r="C8" s="71">
        <v>6086</v>
      </c>
      <c r="D8" s="457">
        <v>4868</v>
      </c>
      <c r="E8" s="190">
        <v>5221</v>
      </c>
    </row>
    <row r="9" spans="1:5" ht="12.75" customHeight="1">
      <c r="A9" s="186"/>
      <c r="B9" s="74" t="s">
        <v>152</v>
      </c>
      <c r="C9" s="71">
        <v>20638041</v>
      </c>
      <c r="D9" s="457">
        <v>20186308</v>
      </c>
      <c r="E9" s="190">
        <v>19465242</v>
      </c>
    </row>
    <row r="10" spans="1:5" ht="12.75" customHeight="1">
      <c r="A10" s="186"/>
      <c r="B10" s="74" t="s">
        <v>215</v>
      </c>
      <c r="C10" s="71">
        <v>69731</v>
      </c>
      <c r="D10" s="457">
        <v>17654</v>
      </c>
      <c r="E10" s="190">
        <v>11370</v>
      </c>
    </row>
    <row r="11" spans="1:5" ht="12.75" customHeight="1">
      <c r="A11" s="186"/>
      <c r="B11" s="74" t="s">
        <v>153</v>
      </c>
      <c r="C11" s="71">
        <v>8723484</v>
      </c>
      <c r="D11" s="457">
        <v>8592434</v>
      </c>
      <c r="E11" s="190">
        <v>8135205</v>
      </c>
    </row>
    <row r="12" spans="1:5" ht="12.75" customHeight="1">
      <c r="A12" s="186"/>
      <c r="B12" s="74" t="s">
        <v>154</v>
      </c>
      <c r="C12" s="71">
        <v>435</v>
      </c>
      <c r="D12" s="457">
        <v>0</v>
      </c>
      <c r="E12" s="190">
        <v>0</v>
      </c>
    </row>
    <row r="13" spans="1:5" ht="12.75" customHeight="1">
      <c r="A13" s="186"/>
      <c r="B13" s="74" t="s">
        <v>155</v>
      </c>
      <c r="C13" s="71">
        <v>758372</v>
      </c>
      <c r="D13" s="457">
        <v>773730</v>
      </c>
      <c r="E13" s="190">
        <v>841920</v>
      </c>
    </row>
    <row r="14" spans="1:5" ht="12.75" customHeight="1">
      <c r="A14" s="187"/>
      <c r="B14" s="183" t="s">
        <v>216</v>
      </c>
      <c r="C14" s="182">
        <v>117612</v>
      </c>
      <c r="D14" s="182">
        <v>118861</v>
      </c>
      <c r="E14" s="188">
        <v>148363</v>
      </c>
    </row>
    <row r="15" spans="1:5" ht="12.75" customHeight="1">
      <c r="A15" s="560" t="s">
        <v>156</v>
      </c>
      <c r="B15" s="561"/>
      <c r="C15" s="71">
        <v>6661341</v>
      </c>
      <c r="D15" s="457">
        <v>7660235</v>
      </c>
      <c r="E15" s="190">
        <v>8475048</v>
      </c>
    </row>
    <row r="16" spans="1:5" ht="12.75" customHeight="1">
      <c r="A16" s="560" t="s">
        <v>298</v>
      </c>
      <c r="B16" s="568"/>
      <c r="C16" s="71">
        <v>27390541</v>
      </c>
      <c r="D16" s="457">
        <v>29711707</v>
      </c>
      <c r="E16" s="190">
        <v>30171224</v>
      </c>
    </row>
    <row r="17" spans="1:5" ht="12.75" customHeight="1">
      <c r="A17" s="560" t="s">
        <v>157</v>
      </c>
      <c r="B17" s="561"/>
      <c r="C17" s="71">
        <v>5375961</v>
      </c>
      <c r="D17" s="457">
        <v>5389529</v>
      </c>
      <c r="E17" s="190">
        <v>6837487</v>
      </c>
    </row>
    <row r="18" spans="1:5" ht="12.75" customHeight="1">
      <c r="A18" s="560" t="s">
        <v>158</v>
      </c>
      <c r="B18" s="561"/>
      <c r="C18" s="71">
        <v>17113968</v>
      </c>
      <c r="D18" s="457">
        <v>16765406</v>
      </c>
      <c r="E18" s="190">
        <v>17372612</v>
      </c>
    </row>
    <row r="19" spans="1:5" ht="12.75" customHeight="1">
      <c r="A19" s="560" t="s">
        <v>159</v>
      </c>
      <c r="B19" s="561"/>
      <c r="C19" s="71">
        <v>8226285</v>
      </c>
      <c r="D19" s="457">
        <v>8485079</v>
      </c>
      <c r="E19" s="190">
        <v>7656505</v>
      </c>
    </row>
    <row r="20" spans="1:5" ht="12.75" customHeight="1">
      <c r="A20" s="560" t="s">
        <v>160</v>
      </c>
      <c r="B20" s="561"/>
      <c r="C20" s="71">
        <v>816070</v>
      </c>
      <c r="D20" s="457">
        <v>265119</v>
      </c>
      <c r="E20" s="190">
        <v>295819</v>
      </c>
    </row>
    <row r="21" spans="1:5" ht="12.75" customHeight="1">
      <c r="A21" s="560" t="s">
        <v>161</v>
      </c>
      <c r="B21" s="561"/>
      <c r="C21" s="71">
        <v>5588369</v>
      </c>
      <c r="D21" s="457">
        <v>6525226</v>
      </c>
      <c r="E21" s="190">
        <v>6482986</v>
      </c>
    </row>
    <row r="22" spans="1:5" ht="12.75" customHeight="1">
      <c r="A22" s="566" t="s">
        <v>184</v>
      </c>
      <c r="B22" s="567"/>
      <c r="C22" s="72">
        <v>347343</v>
      </c>
      <c r="D22" s="459">
        <v>190792</v>
      </c>
      <c r="E22" s="460">
        <v>188533</v>
      </c>
    </row>
    <row r="23" spans="1:9" ht="12.75" customHeight="1">
      <c r="A23" s="65" t="s">
        <v>441</v>
      </c>
      <c r="B23" s="65"/>
      <c r="C23" s="65"/>
      <c r="D23" s="65"/>
      <c r="E23" s="65"/>
      <c r="F23" s="65"/>
      <c r="G23" s="65"/>
      <c r="H23" s="65"/>
      <c r="I23" s="65"/>
    </row>
    <row r="25" ht="12.75" customHeight="1">
      <c r="A25" s="73"/>
    </row>
  </sheetData>
  <sheetProtection/>
  <mergeCells count="12">
    <mergeCell ref="A22:B22"/>
    <mergeCell ref="A17:B17"/>
    <mergeCell ref="A18:B18"/>
    <mergeCell ref="A19:B19"/>
    <mergeCell ref="A7:B7"/>
    <mergeCell ref="A16:B16"/>
    <mergeCell ref="A6:B6"/>
    <mergeCell ref="A5:B5"/>
    <mergeCell ref="A15:B15"/>
    <mergeCell ref="A20:B20"/>
    <mergeCell ref="A21:B21"/>
    <mergeCell ref="A4:B4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E31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2.59765625" style="66" customWidth="1"/>
    <col min="2" max="2" width="28.3984375" style="66" customWidth="1"/>
    <col min="3" max="5" width="15.59765625" style="66" customWidth="1"/>
    <col min="6" max="16384" width="9" style="66" customWidth="1"/>
  </cols>
  <sheetData>
    <row r="1" spans="1:2" ht="15.75" customHeight="1">
      <c r="A1" s="64" t="s">
        <v>281</v>
      </c>
      <c r="B1" s="65"/>
    </row>
    <row r="2" spans="1:2" ht="15.75" customHeight="1">
      <c r="A2" s="65"/>
      <c r="B2" s="65"/>
    </row>
    <row r="3" spans="1:5" ht="15.75" customHeight="1">
      <c r="A3" s="65" t="s">
        <v>162</v>
      </c>
      <c r="B3" s="65"/>
      <c r="E3" s="67" t="s">
        <v>84</v>
      </c>
    </row>
    <row r="4" spans="1:5" ht="15.75" customHeight="1">
      <c r="A4" s="564" t="s">
        <v>401</v>
      </c>
      <c r="B4" s="565"/>
      <c r="C4" s="68" t="s">
        <v>293</v>
      </c>
      <c r="D4" s="185" t="s">
        <v>294</v>
      </c>
      <c r="E4" s="185" t="s">
        <v>469</v>
      </c>
    </row>
    <row r="5" spans="1:5" ht="15.75" customHeight="1">
      <c r="A5" s="562" t="s">
        <v>150</v>
      </c>
      <c r="B5" s="563"/>
      <c r="C5" s="200">
        <v>119837584</v>
      </c>
      <c r="D5" s="200">
        <v>122290940</v>
      </c>
      <c r="E5" s="201">
        <v>124548228</v>
      </c>
    </row>
    <row r="6" spans="1:5" ht="15.75" customHeight="1">
      <c r="A6" s="560" t="s">
        <v>163</v>
      </c>
      <c r="B6" s="561"/>
      <c r="C6" s="71">
        <v>1595651</v>
      </c>
      <c r="D6" s="71">
        <v>1233828</v>
      </c>
      <c r="E6" s="190">
        <v>1176357</v>
      </c>
    </row>
    <row r="7" spans="1:5" ht="15.75" customHeight="1">
      <c r="A7" s="560" t="s">
        <v>164</v>
      </c>
      <c r="B7" s="561"/>
      <c r="C7" s="71">
        <v>80273334</v>
      </c>
      <c r="D7" s="71">
        <v>80877342</v>
      </c>
      <c r="E7" s="190">
        <v>81090828</v>
      </c>
    </row>
    <row r="8" spans="1:5" ht="15.75" customHeight="1">
      <c r="A8" s="186"/>
      <c r="B8" s="74" t="s">
        <v>165</v>
      </c>
      <c r="C8" s="71">
        <v>71627525</v>
      </c>
      <c r="D8" s="71">
        <v>72010973</v>
      </c>
      <c r="E8" s="190">
        <v>71784258</v>
      </c>
    </row>
    <row r="9" spans="1:5" ht="15.75" customHeight="1">
      <c r="A9" s="186"/>
      <c r="B9" s="410" t="s">
        <v>438</v>
      </c>
      <c r="C9" s="71">
        <v>71367081</v>
      </c>
      <c r="D9" s="71">
        <v>71753443</v>
      </c>
      <c r="E9" s="190">
        <v>71529873</v>
      </c>
    </row>
    <row r="10" spans="1:5" ht="15.75" customHeight="1">
      <c r="A10" s="186"/>
      <c r="B10" s="410" t="s">
        <v>439</v>
      </c>
      <c r="C10" s="71">
        <v>260444</v>
      </c>
      <c r="D10" s="71">
        <v>257530</v>
      </c>
      <c r="E10" s="190">
        <v>254385</v>
      </c>
    </row>
    <row r="11" spans="1:5" ht="15.75" customHeight="1">
      <c r="A11" s="186"/>
      <c r="B11" s="74" t="s">
        <v>136</v>
      </c>
      <c r="C11" s="71">
        <v>8147697</v>
      </c>
      <c r="D11" s="71">
        <v>8401036</v>
      </c>
      <c r="E11" s="190">
        <v>8860468</v>
      </c>
    </row>
    <row r="12" spans="1:5" ht="15.75" customHeight="1">
      <c r="A12" s="186"/>
      <c r="B12" s="74" t="s">
        <v>217</v>
      </c>
      <c r="C12" s="75">
        <v>963</v>
      </c>
      <c r="D12" s="75">
        <v>3259</v>
      </c>
      <c r="E12" s="191">
        <v>4441</v>
      </c>
    </row>
    <row r="13" spans="1:5" ht="15.75" customHeight="1">
      <c r="A13" s="186"/>
      <c r="B13" s="74" t="s">
        <v>218</v>
      </c>
      <c r="C13" s="71">
        <v>156</v>
      </c>
      <c r="D13" s="75">
        <v>0</v>
      </c>
      <c r="E13" s="190">
        <v>26</v>
      </c>
    </row>
    <row r="14" spans="1:5" ht="15.75" customHeight="1">
      <c r="A14" s="186"/>
      <c r="B14" s="74" t="s">
        <v>166</v>
      </c>
      <c r="C14" s="71">
        <v>368086</v>
      </c>
      <c r="D14" s="71">
        <v>336528</v>
      </c>
      <c r="E14" s="190">
        <v>333183</v>
      </c>
    </row>
    <row r="15" spans="1:5" ht="15.75" customHeight="1">
      <c r="A15" s="186"/>
      <c r="B15" s="74" t="s">
        <v>167</v>
      </c>
      <c r="C15" s="71">
        <v>106020</v>
      </c>
      <c r="D15" s="71">
        <v>105010</v>
      </c>
      <c r="E15" s="190">
        <v>99560</v>
      </c>
    </row>
    <row r="16" spans="1:5" ht="15.75" customHeight="1">
      <c r="A16" s="186"/>
      <c r="B16" s="74" t="s">
        <v>168</v>
      </c>
      <c r="C16" s="71">
        <v>22887</v>
      </c>
      <c r="D16" s="71">
        <v>20535</v>
      </c>
      <c r="E16" s="190">
        <v>8893</v>
      </c>
    </row>
    <row r="17" spans="1:5" ht="15.75" customHeight="1">
      <c r="A17" s="560" t="s">
        <v>440</v>
      </c>
      <c r="B17" s="561"/>
      <c r="C17" s="71">
        <v>78804</v>
      </c>
      <c r="D17" s="71">
        <v>1892</v>
      </c>
      <c r="E17" s="190">
        <v>1161</v>
      </c>
    </row>
    <row r="18" spans="1:5" ht="15.75" customHeight="1">
      <c r="A18" s="572" t="s">
        <v>219</v>
      </c>
      <c r="B18" s="568"/>
      <c r="C18" s="71">
        <v>12288343</v>
      </c>
      <c r="D18" s="71">
        <v>13362276</v>
      </c>
      <c r="E18" s="190">
        <v>14408361</v>
      </c>
    </row>
    <row r="19" spans="1:5" ht="15.75" customHeight="1">
      <c r="A19" s="572" t="s">
        <v>220</v>
      </c>
      <c r="B19" s="568"/>
      <c r="C19" s="71">
        <v>107112</v>
      </c>
      <c r="D19" s="71">
        <v>128868</v>
      </c>
      <c r="E19" s="190">
        <v>199659</v>
      </c>
    </row>
    <row r="20" spans="1:5" ht="15.75" customHeight="1">
      <c r="A20" s="560" t="s">
        <v>169</v>
      </c>
      <c r="B20" s="561"/>
      <c r="C20" s="71">
        <v>5912418</v>
      </c>
      <c r="D20" s="71">
        <v>6508824</v>
      </c>
      <c r="E20" s="190">
        <v>6884468</v>
      </c>
    </row>
    <row r="21" spans="1:5" ht="15.75" customHeight="1">
      <c r="A21" s="560" t="s">
        <v>170</v>
      </c>
      <c r="B21" s="561"/>
      <c r="C21" s="71">
        <v>17096726</v>
      </c>
      <c r="D21" s="71">
        <v>16752379</v>
      </c>
      <c r="E21" s="190">
        <v>17364619</v>
      </c>
    </row>
    <row r="22" spans="1:5" ht="15.75" customHeight="1">
      <c r="A22" s="560" t="s">
        <v>171</v>
      </c>
      <c r="B22" s="561"/>
      <c r="C22" s="71">
        <v>831094</v>
      </c>
      <c r="D22" s="71">
        <v>861560</v>
      </c>
      <c r="E22" s="190">
        <v>897351</v>
      </c>
    </row>
    <row r="23" spans="1:5" ht="15.75" customHeight="1">
      <c r="A23" s="560" t="s">
        <v>172</v>
      </c>
      <c r="B23" s="561"/>
      <c r="C23" s="71">
        <v>12543</v>
      </c>
      <c r="D23" s="71">
        <v>12453</v>
      </c>
      <c r="E23" s="190">
        <v>20416</v>
      </c>
    </row>
    <row r="24" spans="1:5" ht="15.75" customHeight="1">
      <c r="A24" s="560" t="s">
        <v>173</v>
      </c>
      <c r="B24" s="561"/>
      <c r="C24" s="75">
        <v>735962</v>
      </c>
      <c r="D24" s="75">
        <v>1232233</v>
      </c>
      <c r="E24" s="191">
        <v>1174383</v>
      </c>
    </row>
    <row r="25" spans="1:5" ht="15.75" customHeight="1">
      <c r="A25" s="560" t="s">
        <v>221</v>
      </c>
      <c r="B25" s="561"/>
      <c r="C25" s="71">
        <v>328</v>
      </c>
      <c r="D25" s="71">
        <v>238</v>
      </c>
      <c r="E25" s="190">
        <v>689</v>
      </c>
    </row>
    <row r="26" spans="1:5" ht="15.75" customHeight="1">
      <c r="A26" s="560" t="s">
        <v>174</v>
      </c>
      <c r="B26" s="561"/>
      <c r="C26" s="71">
        <v>905269</v>
      </c>
      <c r="D26" s="71">
        <v>1319047</v>
      </c>
      <c r="E26" s="190">
        <v>1329937</v>
      </c>
    </row>
    <row r="27" spans="1:5" ht="15.75" customHeight="1">
      <c r="A27" s="566" t="s">
        <v>222</v>
      </c>
      <c r="B27" s="571"/>
      <c r="C27" s="75" t="s">
        <v>450</v>
      </c>
      <c r="D27" s="75" t="s">
        <v>450</v>
      </c>
      <c r="E27" s="476" t="s">
        <v>313</v>
      </c>
    </row>
    <row r="28" spans="1:5" ht="15.75" customHeight="1">
      <c r="A28" s="569" t="s">
        <v>175</v>
      </c>
      <c r="B28" s="570"/>
      <c r="C28" s="189">
        <v>6550226</v>
      </c>
      <c r="D28" s="189">
        <v>6467605</v>
      </c>
      <c r="E28" s="192">
        <v>5794877</v>
      </c>
    </row>
    <row r="29" spans="1:2" ht="15.75" customHeight="1">
      <c r="A29" s="65" t="s">
        <v>441</v>
      </c>
      <c r="B29" s="65"/>
    </row>
    <row r="31" ht="15.75" customHeight="1">
      <c r="A31" s="73"/>
    </row>
  </sheetData>
  <sheetProtection/>
  <mergeCells count="16">
    <mergeCell ref="A17:B17"/>
    <mergeCell ref="A7:B7"/>
    <mergeCell ref="A6:B6"/>
    <mergeCell ref="A5:B5"/>
    <mergeCell ref="A18:B18"/>
    <mergeCell ref="A19:B19"/>
    <mergeCell ref="A4:B4"/>
    <mergeCell ref="A28:B28"/>
    <mergeCell ref="A26:B26"/>
    <mergeCell ref="A25:B25"/>
    <mergeCell ref="A24:B24"/>
    <mergeCell ref="A23:B23"/>
    <mergeCell ref="A22:B22"/>
    <mergeCell ref="A27:B27"/>
    <mergeCell ref="A21:B21"/>
    <mergeCell ref="A20:B2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E13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4.59765625" style="66" customWidth="1"/>
    <col min="2" max="2" width="22.59765625" style="66" customWidth="1"/>
    <col min="3" max="5" width="16.59765625" style="66" customWidth="1"/>
    <col min="6" max="16384" width="9" style="66" customWidth="1"/>
  </cols>
  <sheetData>
    <row r="1" spans="1:2" ht="15.75" customHeight="1">
      <c r="A1" s="64" t="s">
        <v>282</v>
      </c>
      <c r="B1" s="65"/>
    </row>
    <row r="2" spans="1:4" ht="15.75" customHeight="1">
      <c r="A2" s="65"/>
      <c r="B2" s="65"/>
      <c r="C2" s="65"/>
      <c r="D2" s="65"/>
    </row>
    <row r="3" spans="1:5" ht="15.75" customHeight="1">
      <c r="A3" s="184" t="s">
        <v>176</v>
      </c>
      <c r="B3" s="194"/>
      <c r="C3" s="68" t="s">
        <v>271</v>
      </c>
      <c r="D3" s="185" t="s">
        <v>296</v>
      </c>
      <c r="E3" s="185" t="s">
        <v>470</v>
      </c>
    </row>
    <row r="4" spans="1:5" ht="18" customHeight="1">
      <c r="A4" s="296" t="s">
        <v>178</v>
      </c>
      <c r="B4" s="297"/>
      <c r="C4" s="202">
        <v>3447</v>
      </c>
      <c r="D4" s="462">
        <v>3435</v>
      </c>
      <c r="E4" s="464">
        <v>3429</v>
      </c>
    </row>
    <row r="5" spans="1:5" ht="18" customHeight="1">
      <c r="A5" s="573" t="s">
        <v>177</v>
      </c>
      <c r="B5" s="77" t="s">
        <v>186</v>
      </c>
      <c r="C5" s="71">
        <v>1870</v>
      </c>
      <c r="D5" s="461">
        <v>1825</v>
      </c>
      <c r="E5" s="465">
        <v>1793</v>
      </c>
    </row>
    <row r="6" spans="1:5" ht="18" customHeight="1">
      <c r="A6" s="574"/>
      <c r="B6" s="78" t="s">
        <v>187</v>
      </c>
      <c r="C6" s="71">
        <v>85584</v>
      </c>
      <c r="D6" s="461">
        <v>81562</v>
      </c>
      <c r="E6" s="190">
        <v>77227</v>
      </c>
    </row>
    <row r="7" spans="1:5" ht="18" customHeight="1">
      <c r="A7" s="574"/>
      <c r="B7" s="78" t="s">
        <v>188</v>
      </c>
      <c r="C7" s="71">
        <v>422454</v>
      </c>
      <c r="D7" s="461">
        <v>427088</v>
      </c>
      <c r="E7" s="190">
        <v>429206</v>
      </c>
    </row>
    <row r="8" spans="1:5" ht="18" customHeight="1">
      <c r="A8" s="575"/>
      <c r="B8" s="298" t="s">
        <v>189</v>
      </c>
      <c r="C8" s="76">
        <v>20.3</v>
      </c>
      <c r="D8" s="463">
        <v>19.1</v>
      </c>
      <c r="E8" s="477">
        <f>E6/E7</f>
        <v>0.1799299171027432</v>
      </c>
    </row>
    <row r="9" spans="1:4" ht="13.5" customHeight="1">
      <c r="A9" s="193" t="s">
        <v>480</v>
      </c>
      <c r="B9" s="70"/>
      <c r="C9" s="70"/>
      <c r="D9" s="70"/>
    </row>
    <row r="10" ht="13.5" customHeight="1">
      <c r="A10" s="70" t="s">
        <v>185</v>
      </c>
    </row>
    <row r="13" ht="15.75" customHeight="1">
      <c r="A13" s="73"/>
    </row>
  </sheetData>
  <sheetProtection/>
  <mergeCells count="1">
    <mergeCell ref="A5:A8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138"/>
  <sheetViews>
    <sheetView showGridLines="0" tabSelected="1" zoomScalePageLayoutView="0" workbookViewId="0" topLeftCell="A1">
      <selection activeCell="A2" sqref="A2"/>
    </sheetView>
  </sheetViews>
  <sheetFormatPr defaultColWidth="8.796875" defaultRowHeight="15.75" customHeight="1"/>
  <cols>
    <col min="1" max="2" width="4.59765625" style="5" customWidth="1"/>
    <col min="3" max="3" width="14.59765625" style="5" customWidth="1"/>
    <col min="4" max="6" width="15.59765625" style="5" customWidth="1"/>
    <col min="7" max="16384" width="9" style="5" customWidth="1"/>
  </cols>
  <sheetData>
    <row r="1" spans="1:4" ht="15.75" customHeight="1">
      <c r="A1" s="3" t="s">
        <v>275</v>
      </c>
      <c r="B1" s="4"/>
      <c r="C1" s="4"/>
      <c r="D1" s="4"/>
    </row>
    <row r="2" spans="1:4" ht="15.75" customHeight="1">
      <c r="A2" s="4"/>
      <c r="B2" s="4"/>
      <c r="C2" s="4"/>
      <c r="D2" s="4"/>
    </row>
    <row r="3" spans="1:6" ht="15.75" customHeight="1">
      <c r="A3" s="233" t="s">
        <v>0</v>
      </c>
      <c r="B3" s="233"/>
      <c r="C3" s="233"/>
      <c r="F3" s="6" t="s">
        <v>1</v>
      </c>
    </row>
    <row r="4" spans="1:6" ht="15.75" customHeight="1">
      <c r="A4" s="145" t="s">
        <v>2</v>
      </c>
      <c r="B4" s="146"/>
      <c r="C4" s="146"/>
      <c r="D4" s="147" t="s">
        <v>257</v>
      </c>
      <c r="E4" s="148" t="s">
        <v>287</v>
      </c>
      <c r="F4" s="148" t="s">
        <v>465</v>
      </c>
    </row>
    <row r="5" spans="1:6" ht="15" customHeight="1">
      <c r="A5" s="149" t="s">
        <v>190</v>
      </c>
      <c r="B5" s="141"/>
      <c r="C5" s="79"/>
      <c r="D5" s="301">
        <v>1262</v>
      </c>
      <c r="E5" s="428">
        <v>1353</v>
      </c>
      <c r="F5" s="430">
        <v>1407</v>
      </c>
    </row>
    <row r="6" spans="1:6" ht="15" customHeight="1">
      <c r="A6" s="150"/>
      <c r="B6" s="142" t="s">
        <v>191</v>
      </c>
      <c r="C6" s="139" t="s">
        <v>192</v>
      </c>
      <c r="D6" s="302">
        <v>741</v>
      </c>
      <c r="E6" s="428">
        <v>794</v>
      </c>
      <c r="F6" s="431">
        <v>823</v>
      </c>
    </row>
    <row r="7" spans="1:6" ht="15" customHeight="1">
      <c r="A7" s="151" t="s">
        <v>3</v>
      </c>
      <c r="B7" s="143" t="s">
        <v>4</v>
      </c>
      <c r="C7" s="139" t="s">
        <v>193</v>
      </c>
      <c r="D7" s="302">
        <v>240</v>
      </c>
      <c r="E7" s="428">
        <v>278</v>
      </c>
      <c r="F7" s="431">
        <v>310</v>
      </c>
    </row>
    <row r="8" spans="1:6" ht="15" customHeight="1">
      <c r="A8" s="151" t="s">
        <v>5</v>
      </c>
      <c r="B8" s="143" t="s">
        <v>6</v>
      </c>
      <c r="C8" s="139" t="s">
        <v>194</v>
      </c>
      <c r="D8" s="302">
        <v>83</v>
      </c>
      <c r="E8" s="428">
        <v>84</v>
      </c>
      <c r="F8" s="431">
        <v>88</v>
      </c>
    </row>
    <row r="9" spans="1:6" ht="15" customHeight="1">
      <c r="A9" s="152"/>
      <c r="B9" s="144" t="s">
        <v>195</v>
      </c>
      <c r="C9" s="140" t="s">
        <v>196</v>
      </c>
      <c r="D9" s="302">
        <v>198</v>
      </c>
      <c r="E9" s="428">
        <v>198</v>
      </c>
      <c r="F9" s="431">
        <v>186</v>
      </c>
    </row>
    <row r="10" spans="1:6" ht="24.75" customHeight="1">
      <c r="A10" s="479" t="s">
        <v>197</v>
      </c>
      <c r="B10" s="480"/>
      <c r="C10" s="481"/>
      <c r="D10" s="302">
        <v>299</v>
      </c>
      <c r="E10" s="428">
        <v>319</v>
      </c>
      <c r="F10" s="431">
        <v>308</v>
      </c>
    </row>
    <row r="11" spans="1:6" ht="15" customHeight="1">
      <c r="A11" s="153" t="s">
        <v>198</v>
      </c>
      <c r="B11" s="80"/>
      <c r="C11" s="81"/>
      <c r="D11" s="302">
        <v>9796</v>
      </c>
      <c r="E11" s="428">
        <v>9866</v>
      </c>
      <c r="F11" s="431">
        <v>9792</v>
      </c>
    </row>
    <row r="12" spans="1:6" ht="15" customHeight="1">
      <c r="A12" s="154" t="s">
        <v>199</v>
      </c>
      <c r="B12" s="82"/>
      <c r="C12" s="83"/>
      <c r="D12" s="302">
        <v>11357</v>
      </c>
      <c r="E12" s="428">
        <v>11538</v>
      </c>
      <c r="F12" s="431">
        <v>11506</v>
      </c>
    </row>
    <row r="13" spans="1:6" ht="15" customHeight="1">
      <c r="A13" s="153" t="s">
        <v>200</v>
      </c>
      <c r="B13" s="80"/>
      <c r="C13" s="81"/>
      <c r="D13" s="302">
        <v>35</v>
      </c>
      <c r="E13" s="428">
        <v>34</v>
      </c>
      <c r="F13" s="431">
        <v>29</v>
      </c>
    </row>
    <row r="14" spans="1:6" ht="15" customHeight="1">
      <c r="A14" s="155" t="s">
        <v>201</v>
      </c>
      <c r="B14" s="84"/>
      <c r="C14" s="85"/>
      <c r="D14" s="303">
        <v>11393</v>
      </c>
      <c r="E14" s="429">
        <v>11572</v>
      </c>
      <c r="F14" s="432">
        <v>11531</v>
      </c>
    </row>
    <row r="15" spans="1:4" ht="13.5" customHeight="1">
      <c r="A15" s="8" t="s">
        <v>400</v>
      </c>
      <c r="B15" s="9"/>
      <c r="C15" s="9"/>
      <c r="D15" s="9"/>
    </row>
    <row r="16" ht="15.75" customHeight="1">
      <c r="A16" s="9" t="s">
        <v>7</v>
      </c>
    </row>
    <row r="18" spans="2:6" ht="15.75" customHeight="1">
      <c r="B18" s="9"/>
      <c r="C18" s="9"/>
      <c r="D18" s="12"/>
      <c r="E18" s="12"/>
      <c r="F18" s="12"/>
    </row>
    <row r="19" spans="1:6" ht="15.75" customHeight="1">
      <c r="A19" s="11"/>
      <c r="B19" s="9"/>
      <c r="C19" s="9"/>
      <c r="D19" s="9"/>
      <c r="E19" s="9"/>
      <c r="F19" s="9"/>
    </row>
    <row r="20" spans="1:6" ht="15.75" customHeight="1">
      <c r="A20" s="9"/>
      <c r="B20" s="9"/>
      <c r="C20" s="9"/>
      <c r="D20" s="9"/>
      <c r="E20" s="9"/>
      <c r="F20" s="9"/>
    </row>
    <row r="21" spans="1:6" ht="15.75" customHeight="1">
      <c r="A21" s="9"/>
      <c r="B21" s="9"/>
      <c r="C21" s="9"/>
      <c r="D21" s="9"/>
      <c r="E21" s="9"/>
      <c r="F21" s="9"/>
    </row>
    <row r="22" spans="1:6" ht="15.75" customHeight="1">
      <c r="A22" s="9"/>
      <c r="B22" s="9"/>
      <c r="C22" s="9"/>
      <c r="D22" s="9"/>
      <c r="E22" s="9"/>
      <c r="F22" s="9"/>
    </row>
    <row r="23" spans="1:6" ht="15.75" customHeight="1">
      <c r="A23" s="9"/>
      <c r="B23" s="9"/>
      <c r="C23" s="9"/>
      <c r="D23" s="9"/>
      <c r="E23" s="9"/>
      <c r="F23" s="9"/>
    </row>
    <row r="24" spans="1:6" ht="15.75" customHeight="1">
      <c r="A24" s="9"/>
      <c r="B24" s="10"/>
      <c r="C24" s="10"/>
      <c r="D24" s="10"/>
      <c r="E24" s="10"/>
      <c r="F24" s="10"/>
    </row>
    <row r="25" spans="1:6" ht="15.75" customHeight="1">
      <c r="A25" s="9"/>
      <c r="B25" s="14"/>
      <c r="C25" s="10"/>
      <c r="D25" s="10"/>
      <c r="E25" s="10"/>
      <c r="F25" s="10"/>
    </row>
    <row r="26" spans="1:6" ht="15.75" customHeight="1">
      <c r="A26" s="14"/>
      <c r="B26" s="14"/>
      <c r="C26" s="10"/>
      <c r="D26" s="10"/>
      <c r="E26" s="10"/>
      <c r="F26" s="10"/>
    </row>
    <row r="27" spans="1:6" ht="15.75" customHeight="1">
      <c r="A27" s="14"/>
      <c r="B27" s="14"/>
      <c r="C27" s="10"/>
      <c r="D27" s="10"/>
      <c r="E27" s="10"/>
      <c r="F27" s="10"/>
    </row>
    <row r="28" spans="1:6" ht="15.75" customHeight="1">
      <c r="A28" s="14"/>
      <c r="B28" s="14"/>
      <c r="C28" s="10"/>
      <c r="D28" s="10"/>
      <c r="E28" s="10"/>
      <c r="F28" s="10"/>
    </row>
    <row r="29" spans="1:6" ht="15.75" customHeight="1">
      <c r="A29" s="14"/>
      <c r="B29" s="10"/>
      <c r="C29" s="10"/>
      <c r="D29" s="10"/>
      <c r="E29" s="10"/>
      <c r="F29" s="10"/>
    </row>
    <row r="30" spans="1:6" ht="15.75" customHeight="1">
      <c r="A30" s="9"/>
      <c r="B30" s="10"/>
      <c r="C30" s="10"/>
      <c r="D30" s="10"/>
      <c r="E30" s="10"/>
      <c r="F30" s="10"/>
    </row>
    <row r="31" spans="1:6" ht="15.75" customHeight="1">
      <c r="A31" s="9"/>
      <c r="B31" s="9"/>
      <c r="C31" s="9"/>
      <c r="D31" s="9"/>
      <c r="E31" s="9"/>
      <c r="F31" s="9"/>
    </row>
    <row r="32" spans="1:6" ht="15.75" customHeight="1">
      <c r="A32" s="9"/>
      <c r="B32" s="9"/>
      <c r="C32" s="9"/>
      <c r="D32" s="9"/>
      <c r="E32" s="9"/>
      <c r="F32" s="9"/>
    </row>
    <row r="33" spans="1:6" ht="15.75" customHeight="1">
      <c r="A33" s="9"/>
      <c r="B33" s="9"/>
      <c r="C33" s="9"/>
      <c r="D33" s="9"/>
      <c r="E33" s="9"/>
      <c r="F33" s="9"/>
    </row>
    <row r="34" spans="1:6" ht="15.75" customHeight="1">
      <c r="A34" s="9"/>
      <c r="B34" s="9"/>
      <c r="C34" s="9"/>
      <c r="D34" s="9"/>
      <c r="E34" s="9"/>
      <c r="F34" s="9"/>
    </row>
    <row r="35" spans="1:6" ht="15.75" customHeight="1">
      <c r="A35" s="9"/>
      <c r="B35" s="9"/>
      <c r="C35" s="9"/>
      <c r="D35" s="9"/>
      <c r="E35" s="9"/>
      <c r="F35" s="9"/>
    </row>
    <row r="36" spans="1:6" ht="15.75" customHeight="1">
      <c r="A36" s="9"/>
      <c r="B36" s="9"/>
      <c r="C36" s="9"/>
      <c r="D36" s="9"/>
      <c r="E36" s="9"/>
      <c r="F36" s="9"/>
    </row>
    <row r="37" spans="1:6" ht="15.75" customHeight="1">
      <c r="A37" s="9"/>
      <c r="B37" s="9"/>
      <c r="C37" s="9"/>
      <c r="D37" s="9"/>
      <c r="E37" s="9"/>
      <c r="F37" s="9"/>
    </row>
    <row r="38" spans="1:6" ht="15.75" customHeight="1">
      <c r="A38" s="9"/>
      <c r="B38" s="9"/>
      <c r="C38" s="9"/>
      <c r="D38" s="9"/>
      <c r="E38" s="9"/>
      <c r="F38" s="9"/>
    </row>
    <row r="39" spans="1:6" ht="15.75" customHeight="1">
      <c r="A39" s="9"/>
      <c r="B39" s="9"/>
      <c r="C39" s="9"/>
      <c r="D39" s="9"/>
      <c r="E39" s="9"/>
      <c r="F39" s="9"/>
    </row>
    <row r="40" spans="1:6" ht="15.75" customHeight="1">
      <c r="A40" s="9"/>
      <c r="B40" s="9"/>
      <c r="C40" s="9"/>
      <c r="D40" s="9"/>
      <c r="E40" s="9"/>
      <c r="F40" s="9"/>
    </row>
    <row r="41" spans="1:6" ht="15.75" customHeight="1">
      <c r="A41" s="9"/>
      <c r="B41" s="9"/>
      <c r="C41" s="9"/>
      <c r="D41" s="9"/>
      <c r="E41" s="9"/>
      <c r="F41" s="9"/>
    </row>
    <row r="42" spans="1:6" ht="15.75" customHeight="1">
      <c r="A42" s="9"/>
      <c r="B42" s="9"/>
      <c r="C42" s="9"/>
      <c r="D42" s="9"/>
      <c r="E42" s="9"/>
      <c r="F42" s="9"/>
    </row>
    <row r="43" spans="1:6" ht="15.75" customHeight="1">
      <c r="A43" s="9"/>
      <c r="B43" s="9"/>
      <c r="C43" s="9"/>
      <c r="D43" s="9"/>
      <c r="E43" s="9"/>
      <c r="F43" s="9"/>
    </row>
    <row r="44" spans="1:6" ht="15.75" customHeight="1">
      <c r="A44" s="9"/>
      <c r="B44" s="9"/>
      <c r="C44" s="9"/>
      <c r="D44" s="9"/>
      <c r="E44" s="9"/>
      <c r="F44" s="9"/>
    </row>
    <row r="45" spans="1:6" ht="15.75" customHeight="1">
      <c r="A45" s="9"/>
      <c r="B45" s="9"/>
      <c r="C45" s="9"/>
      <c r="D45" s="9"/>
      <c r="E45" s="9"/>
      <c r="F45" s="9"/>
    </row>
    <row r="46" spans="1:6" ht="15.75" customHeight="1">
      <c r="A46" s="9"/>
      <c r="B46" s="9"/>
      <c r="C46" s="9"/>
      <c r="D46" s="9"/>
      <c r="E46" s="9"/>
      <c r="F46" s="9"/>
    </row>
    <row r="47" spans="1:6" ht="15.75" customHeight="1">
      <c r="A47" s="9"/>
      <c r="B47" s="9"/>
      <c r="C47" s="9"/>
      <c r="D47" s="9"/>
      <c r="E47" s="9"/>
      <c r="F47" s="9"/>
    </row>
    <row r="48" spans="1:6" ht="15.75" customHeight="1">
      <c r="A48" s="9"/>
      <c r="B48" s="9"/>
      <c r="C48" s="9"/>
      <c r="D48" s="9"/>
      <c r="E48" s="9"/>
      <c r="F48" s="9"/>
    </row>
    <row r="49" spans="1:6" ht="15.75" customHeight="1">
      <c r="A49" s="9"/>
      <c r="B49" s="9"/>
      <c r="C49" s="9"/>
      <c r="D49" s="9"/>
      <c r="E49" s="9"/>
      <c r="F49" s="9"/>
    </row>
    <row r="50" spans="1:6" ht="15.75" customHeight="1">
      <c r="A50" s="9"/>
      <c r="B50" s="9"/>
      <c r="C50" s="9"/>
      <c r="D50" s="9"/>
      <c r="E50" s="9"/>
      <c r="F50" s="9"/>
    </row>
    <row r="51" spans="1:6" ht="15.75" customHeight="1">
      <c r="A51" s="9"/>
      <c r="B51" s="9"/>
      <c r="C51" s="9"/>
      <c r="D51" s="9"/>
      <c r="E51" s="9"/>
      <c r="F51" s="9"/>
    </row>
    <row r="52" spans="1:6" ht="15.75" customHeight="1">
      <c r="A52" s="9"/>
      <c r="B52" s="9"/>
      <c r="C52" s="9"/>
      <c r="D52" s="9"/>
      <c r="E52" s="9"/>
      <c r="F52" s="9"/>
    </row>
    <row r="53" spans="1:6" ht="15.75" customHeight="1">
      <c r="A53" s="9"/>
      <c r="B53" s="9"/>
      <c r="C53" s="9"/>
      <c r="D53" s="9"/>
      <c r="E53" s="9"/>
      <c r="F53" s="9"/>
    </row>
    <row r="54" spans="1:6" ht="15.75" customHeight="1">
      <c r="A54" s="9"/>
      <c r="B54" s="9"/>
      <c r="C54" s="9"/>
      <c r="D54" s="9"/>
      <c r="E54" s="9"/>
      <c r="F54" s="9"/>
    </row>
    <row r="55" spans="1:6" ht="15.75" customHeight="1">
      <c r="A55" s="9"/>
      <c r="B55" s="9"/>
      <c r="C55" s="9"/>
      <c r="D55" s="9"/>
      <c r="E55" s="9"/>
      <c r="F55" s="9"/>
    </row>
    <row r="56" spans="1:6" ht="15.75" customHeight="1">
      <c r="A56" s="9"/>
      <c r="B56" s="9"/>
      <c r="C56" s="9"/>
      <c r="D56" s="9"/>
      <c r="E56" s="9"/>
      <c r="F56" s="9"/>
    </row>
    <row r="57" spans="1:6" ht="15.75" customHeight="1">
      <c r="A57" s="9"/>
      <c r="B57" s="9"/>
      <c r="C57" s="9"/>
      <c r="D57" s="9"/>
      <c r="E57" s="9"/>
      <c r="F57" s="9"/>
    </row>
    <row r="58" spans="1:6" ht="15.75" customHeight="1">
      <c r="A58" s="9"/>
      <c r="B58" s="9"/>
      <c r="C58" s="9"/>
      <c r="D58" s="9"/>
      <c r="E58" s="9"/>
      <c r="F58" s="9"/>
    </row>
    <row r="59" spans="1:6" ht="15.75" customHeight="1">
      <c r="A59" s="9"/>
      <c r="B59" s="9"/>
      <c r="C59" s="9"/>
      <c r="D59" s="9"/>
      <c r="E59" s="9"/>
      <c r="F59" s="9"/>
    </row>
    <row r="60" spans="1:6" ht="15.75" customHeight="1">
      <c r="A60" s="9"/>
      <c r="B60" s="9"/>
      <c r="C60" s="9"/>
      <c r="D60" s="9"/>
      <c r="E60" s="9"/>
      <c r="F60" s="9"/>
    </row>
    <row r="61" spans="1:6" ht="15.75" customHeight="1">
      <c r="A61" s="9"/>
      <c r="B61" s="9"/>
      <c r="C61" s="9"/>
      <c r="D61" s="9"/>
      <c r="E61" s="9"/>
      <c r="F61" s="9"/>
    </row>
    <row r="62" spans="1:6" ht="15.75" customHeight="1">
      <c r="A62" s="9"/>
      <c r="B62" s="9"/>
      <c r="C62" s="9"/>
      <c r="D62" s="9"/>
      <c r="E62" s="9"/>
      <c r="F62" s="9"/>
    </row>
    <row r="63" spans="1:6" ht="15.75" customHeight="1">
      <c r="A63" s="9"/>
      <c r="B63" s="9"/>
      <c r="C63" s="9"/>
      <c r="D63" s="9"/>
      <c r="E63" s="12"/>
      <c r="F63" s="12"/>
    </row>
    <row r="64" spans="1:6" ht="15.75" customHeight="1">
      <c r="A64" s="9"/>
      <c r="B64" s="9"/>
      <c r="C64" s="9"/>
      <c r="D64" s="9"/>
      <c r="E64" s="12"/>
      <c r="F64" s="12"/>
    </row>
    <row r="65" spans="1:6" ht="15.75" customHeight="1">
      <c r="A65" s="9"/>
      <c r="B65" s="9"/>
      <c r="C65" s="9"/>
      <c r="D65" s="9"/>
      <c r="E65" s="12"/>
      <c r="F65" s="12"/>
    </row>
    <row r="66" spans="1:6" ht="15.75" customHeight="1">
      <c r="A66" s="9"/>
      <c r="B66" s="12"/>
      <c r="C66" s="12"/>
      <c r="D66" s="12"/>
      <c r="E66" s="12"/>
      <c r="F66" s="12"/>
    </row>
    <row r="67" spans="1:6" ht="15.75" customHeight="1">
      <c r="A67" s="12"/>
      <c r="B67" s="12"/>
      <c r="C67" s="12"/>
      <c r="D67" s="12"/>
      <c r="E67" s="12"/>
      <c r="F67" s="12"/>
    </row>
    <row r="68" spans="1:6" ht="15.75" customHeight="1">
      <c r="A68" s="12"/>
      <c r="B68" s="12"/>
      <c r="C68" s="12"/>
      <c r="D68" s="12"/>
      <c r="E68" s="12"/>
      <c r="F68" s="12"/>
    </row>
    <row r="69" spans="1:6" ht="15.75" customHeight="1">
      <c r="A69" s="12"/>
      <c r="B69" s="12"/>
      <c r="C69" s="12"/>
      <c r="D69" s="12"/>
      <c r="E69" s="12"/>
      <c r="F69" s="12"/>
    </row>
    <row r="70" spans="1:6" ht="15.75" customHeight="1">
      <c r="A70" s="12"/>
      <c r="B70" s="12"/>
      <c r="C70" s="12"/>
      <c r="D70" s="12"/>
      <c r="E70" s="12"/>
      <c r="F70" s="12"/>
    </row>
    <row r="71" spans="1:6" ht="15.75" customHeight="1">
      <c r="A71" s="12"/>
      <c r="B71" s="12"/>
      <c r="C71" s="12"/>
      <c r="D71" s="12"/>
      <c r="E71" s="12"/>
      <c r="F71" s="12"/>
    </row>
    <row r="72" spans="1:6" ht="15.75" customHeight="1">
      <c r="A72" s="12"/>
      <c r="B72" s="12"/>
      <c r="C72" s="12"/>
      <c r="D72" s="12"/>
      <c r="E72" s="12"/>
      <c r="F72" s="12"/>
    </row>
    <row r="73" spans="1:6" ht="15.75" customHeight="1">
      <c r="A73" s="12"/>
      <c r="B73" s="12"/>
      <c r="C73" s="12"/>
      <c r="D73" s="12"/>
      <c r="E73" s="12"/>
      <c r="F73" s="12"/>
    </row>
    <row r="74" spans="1:6" ht="15.75" customHeight="1">
      <c r="A74" s="12"/>
      <c r="B74" s="12"/>
      <c r="C74" s="12"/>
      <c r="D74" s="12"/>
      <c r="E74" s="12"/>
      <c r="F74" s="12"/>
    </row>
    <row r="75" spans="1:6" ht="15.75" customHeight="1">
      <c r="A75" s="12"/>
      <c r="B75" s="12"/>
      <c r="C75" s="12"/>
      <c r="D75" s="12"/>
      <c r="E75" s="12"/>
      <c r="F75" s="12"/>
    </row>
    <row r="76" spans="1:6" ht="15.75" customHeight="1">
      <c r="A76" s="12"/>
      <c r="B76" s="12"/>
      <c r="C76" s="12"/>
      <c r="D76" s="12"/>
      <c r="E76" s="12"/>
      <c r="F76" s="12"/>
    </row>
    <row r="77" spans="1:6" ht="15.75" customHeight="1">
      <c r="A77" s="12"/>
      <c r="B77" s="12"/>
      <c r="C77" s="12"/>
      <c r="D77" s="12"/>
      <c r="E77" s="12"/>
      <c r="F77" s="12"/>
    </row>
    <row r="78" spans="1:6" ht="15.75" customHeight="1">
      <c r="A78" s="12"/>
      <c r="B78" s="12"/>
      <c r="C78" s="12"/>
      <c r="D78" s="12"/>
      <c r="E78" s="12"/>
      <c r="F78" s="12"/>
    </row>
    <row r="79" spans="1:6" ht="15.75" customHeight="1">
      <c r="A79" s="12"/>
      <c r="B79" s="12"/>
      <c r="C79" s="12"/>
      <c r="D79" s="12"/>
      <c r="E79" s="12"/>
      <c r="F79" s="12"/>
    </row>
    <row r="80" spans="1:6" ht="15.75" customHeight="1">
      <c r="A80" s="12"/>
      <c r="B80" s="12"/>
      <c r="C80" s="12"/>
      <c r="D80" s="12"/>
      <c r="E80" s="12"/>
      <c r="F80" s="12"/>
    </row>
    <row r="81" spans="1:6" ht="15.75" customHeight="1">
      <c r="A81" s="12"/>
      <c r="B81" s="12"/>
      <c r="C81" s="12"/>
      <c r="D81" s="12"/>
      <c r="E81" s="12"/>
      <c r="F81" s="12"/>
    </row>
    <row r="82" spans="1:6" ht="15.75" customHeight="1">
      <c r="A82" s="12"/>
      <c r="B82" s="12"/>
      <c r="C82" s="12"/>
      <c r="D82" s="12"/>
      <c r="E82" s="12"/>
      <c r="F82" s="12"/>
    </row>
    <row r="83" spans="1:6" ht="15.75" customHeight="1">
      <c r="A83" s="12"/>
      <c r="B83" s="12"/>
      <c r="C83" s="12"/>
      <c r="D83" s="12"/>
      <c r="E83" s="12"/>
      <c r="F83" s="12"/>
    </row>
    <row r="84" spans="1:6" ht="15.75" customHeight="1">
      <c r="A84" s="12"/>
      <c r="B84" s="12"/>
      <c r="C84" s="12"/>
      <c r="D84" s="12"/>
      <c r="E84" s="12"/>
      <c r="F84" s="12"/>
    </row>
    <row r="85" spans="1:6" ht="15.75" customHeight="1">
      <c r="A85" s="12"/>
      <c r="B85" s="12"/>
      <c r="C85" s="12"/>
      <c r="D85" s="12"/>
      <c r="E85" s="12"/>
      <c r="F85" s="12"/>
    </row>
    <row r="86" spans="1:6" ht="15.75" customHeight="1">
      <c r="A86" s="12"/>
      <c r="B86" s="12"/>
      <c r="C86" s="12"/>
      <c r="D86" s="12"/>
      <c r="E86" s="12"/>
      <c r="F86" s="12"/>
    </row>
    <row r="87" spans="1:6" ht="15.75" customHeight="1">
      <c r="A87" s="12"/>
      <c r="B87" s="12"/>
      <c r="C87" s="12"/>
      <c r="D87" s="12"/>
      <c r="E87" s="12"/>
      <c r="F87" s="12"/>
    </row>
    <row r="88" spans="1:6" ht="15.75" customHeight="1">
      <c r="A88" s="12"/>
      <c r="B88" s="12"/>
      <c r="C88" s="12"/>
      <c r="D88" s="12"/>
      <c r="E88" s="12"/>
      <c r="F88" s="12"/>
    </row>
    <row r="89" spans="1:6" ht="15.75" customHeight="1">
      <c r="A89" s="12"/>
      <c r="B89" s="12"/>
      <c r="C89" s="12"/>
      <c r="D89" s="12"/>
      <c r="E89" s="12"/>
      <c r="F89" s="12"/>
    </row>
    <row r="90" spans="1:6" ht="15.75" customHeight="1">
      <c r="A90" s="12"/>
      <c r="B90" s="12"/>
      <c r="C90" s="12"/>
      <c r="D90" s="12"/>
      <c r="E90" s="12"/>
      <c r="F90" s="12"/>
    </row>
    <row r="91" spans="1:6" ht="15.75" customHeight="1">
      <c r="A91" s="12"/>
      <c r="B91" s="12"/>
      <c r="C91" s="12"/>
      <c r="D91" s="12"/>
      <c r="E91" s="12"/>
      <c r="F91" s="12"/>
    </row>
    <row r="92" spans="1:6" ht="15.75" customHeight="1">
      <c r="A92" s="12"/>
      <c r="B92" s="12"/>
      <c r="C92" s="12"/>
      <c r="D92" s="12"/>
      <c r="E92" s="12"/>
      <c r="F92" s="12"/>
    </row>
    <row r="93" spans="1:6" ht="15.75" customHeight="1">
      <c r="A93" s="12"/>
      <c r="B93" s="12"/>
      <c r="C93" s="12"/>
      <c r="D93" s="12"/>
      <c r="E93" s="12"/>
      <c r="F93" s="12"/>
    </row>
    <row r="94" spans="1:6" ht="15.75" customHeight="1">
      <c r="A94" s="12"/>
      <c r="B94" s="12"/>
      <c r="C94" s="12"/>
      <c r="D94" s="12"/>
      <c r="E94" s="12"/>
      <c r="F94" s="12"/>
    </row>
    <row r="95" spans="1:6" ht="15.75" customHeight="1">
      <c r="A95" s="12"/>
      <c r="B95" s="12"/>
      <c r="C95" s="12"/>
      <c r="D95" s="12"/>
      <c r="E95" s="12"/>
      <c r="F95" s="12"/>
    </row>
    <row r="96" spans="1:6" ht="15.75" customHeight="1">
      <c r="A96" s="12"/>
      <c r="B96" s="12"/>
      <c r="C96" s="12"/>
      <c r="D96" s="12"/>
      <c r="E96" s="12"/>
      <c r="F96" s="12"/>
    </row>
    <row r="97" spans="1:6" ht="15.75" customHeight="1">
      <c r="A97" s="12"/>
      <c r="B97" s="12"/>
      <c r="C97" s="12"/>
      <c r="D97" s="12"/>
      <c r="E97" s="12"/>
      <c r="F97" s="12"/>
    </row>
    <row r="98" spans="1:6" ht="15.75" customHeight="1">
      <c r="A98" s="12"/>
      <c r="B98" s="12"/>
      <c r="C98" s="12"/>
      <c r="D98" s="12"/>
      <c r="E98" s="12"/>
      <c r="F98" s="12"/>
    </row>
    <row r="99" spans="1:6" ht="15.75" customHeight="1">
      <c r="A99" s="12"/>
      <c r="B99" s="12"/>
      <c r="C99" s="12"/>
      <c r="D99" s="12"/>
      <c r="E99" s="12"/>
      <c r="F99" s="12"/>
    </row>
    <row r="100" spans="1:6" ht="15.75" customHeight="1">
      <c r="A100" s="12"/>
      <c r="B100" s="12"/>
      <c r="C100" s="12"/>
      <c r="D100" s="12"/>
      <c r="E100" s="12"/>
      <c r="F100" s="12"/>
    </row>
    <row r="101" spans="1:6" ht="15.75" customHeight="1">
      <c r="A101" s="12"/>
      <c r="B101" s="12"/>
      <c r="C101" s="12"/>
      <c r="D101" s="12"/>
      <c r="E101" s="12"/>
      <c r="F101" s="12"/>
    </row>
    <row r="102" spans="1:6" ht="15.75" customHeight="1">
      <c r="A102" s="12"/>
      <c r="B102" s="12"/>
      <c r="C102" s="12"/>
      <c r="D102" s="12"/>
      <c r="E102" s="12"/>
      <c r="F102" s="12"/>
    </row>
    <row r="103" spans="1:6" ht="15.75" customHeight="1">
      <c r="A103" s="12"/>
      <c r="B103" s="12"/>
      <c r="C103" s="12"/>
      <c r="D103" s="12"/>
      <c r="E103" s="12"/>
      <c r="F103" s="12"/>
    </row>
    <row r="104" spans="1:6" ht="15.75" customHeight="1">
      <c r="A104" s="12"/>
      <c r="B104" s="12"/>
      <c r="C104" s="12"/>
      <c r="D104" s="12"/>
      <c r="E104" s="12"/>
      <c r="F104" s="12"/>
    </row>
    <row r="105" spans="1:6" ht="15.75" customHeight="1">
      <c r="A105" s="12"/>
      <c r="B105" s="12"/>
      <c r="C105" s="12"/>
      <c r="D105" s="12"/>
      <c r="E105" s="12"/>
      <c r="F105" s="12"/>
    </row>
    <row r="106" spans="1:6" ht="15.75" customHeight="1">
      <c r="A106" s="12"/>
      <c r="B106" s="12"/>
      <c r="C106" s="12"/>
      <c r="D106" s="12"/>
      <c r="E106" s="12"/>
      <c r="F106" s="12"/>
    </row>
    <row r="107" spans="1:6" ht="15.75" customHeight="1">
      <c r="A107" s="12"/>
      <c r="B107" s="12"/>
      <c r="C107" s="12"/>
      <c r="D107" s="12"/>
      <c r="E107" s="12"/>
      <c r="F107" s="12"/>
    </row>
    <row r="108" spans="1:6" ht="15.75" customHeight="1">
      <c r="A108" s="12"/>
      <c r="B108" s="12"/>
      <c r="C108" s="12"/>
      <c r="D108" s="12"/>
      <c r="E108" s="12"/>
      <c r="F108" s="12"/>
    </row>
    <row r="109" spans="1:6" ht="15.75" customHeight="1">
      <c r="A109" s="12"/>
      <c r="B109" s="12"/>
      <c r="C109" s="12"/>
      <c r="D109" s="12"/>
      <c r="E109" s="12"/>
      <c r="F109" s="12"/>
    </row>
    <row r="110" spans="1:6" ht="15.75" customHeight="1">
      <c r="A110" s="12"/>
      <c r="B110" s="12"/>
      <c r="C110" s="12"/>
      <c r="D110" s="12"/>
      <c r="E110" s="12"/>
      <c r="F110" s="12"/>
    </row>
    <row r="111" spans="1:6" ht="15.75" customHeight="1">
      <c r="A111" s="12"/>
      <c r="B111" s="12"/>
      <c r="C111" s="12"/>
      <c r="D111" s="12"/>
      <c r="E111" s="12"/>
      <c r="F111" s="12"/>
    </row>
    <row r="112" spans="1:6" ht="15.75" customHeight="1">
      <c r="A112" s="12"/>
      <c r="B112" s="12"/>
      <c r="C112" s="12"/>
      <c r="D112" s="12"/>
      <c r="E112" s="12"/>
      <c r="F112" s="12"/>
    </row>
    <row r="113" spans="1:6" ht="15.75" customHeight="1">
      <c r="A113" s="12"/>
      <c r="B113" s="12"/>
      <c r="C113" s="12"/>
      <c r="D113" s="12"/>
      <c r="E113" s="12"/>
      <c r="F113" s="12"/>
    </row>
    <row r="114" spans="1:6" ht="15.75" customHeight="1">
      <c r="A114" s="12"/>
      <c r="B114" s="12"/>
      <c r="C114" s="12"/>
      <c r="D114" s="12"/>
      <c r="E114" s="12"/>
      <c r="F114" s="12"/>
    </row>
    <row r="115" spans="1:6" ht="15.75" customHeight="1">
      <c r="A115" s="12"/>
      <c r="B115" s="12"/>
      <c r="C115" s="12"/>
      <c r="D115" s="12"/>
      <c r="E115" s="12"/>
      <c r="F115" s="12"/>
    </row>
    <row r="116" spans="1:6" ht="15.75" customHeight="1">
      <c r="A116" s="12"/>
      <c r="B116" s="12"/>
      <c r="C116" s="12"/>
      <c r="D116" s="12"/>
      <c r="E116" s="12"/>
      <c r="F116" s="12"/>
    </row>
    <row r="117" spans="1:6" ht="15.75" customHeight="1">
      <c r="A117" s="12"/>
      <c r="B117" s="12"/>
      <c r="C117" s="12"/>
      <c r="D117" s="12"/>
      <c r="E117" s="12"/>
      <c r="F117" s="12"/>
    </row>
    <row r="118" spans="1:6" ht="15.75" customHeight="1">
      <c r="A118" s="12"/>
      <c r="B118" s="12"/>
      <c r="C118" s="12"/>
      <c r="D118" s="12"/>
      <c r="E118" s="12"/>
      <c r="F118" s="12"/>
    </row>
    <row r="119" spans="1:6" ht="15.75" customHeight="1">
      <c r="A119" s="12"/>
      <c r="B119" s="12"/>
      <c r="C119" s="12"/>
      <c r="D119" s="12"/>
      <c r="E119" s="12"/>
      <c r="F119" s="12"/>
    </row>
    <row r="120" spans="1:6" ht="15.75" customHeight="1">
      <c r="A120" s="12"/>
      <c r="B120" s="12"/>
      <c r="C120" s="12"/>
      <c r="D120" s="12"/>
      <c r="E120" s="12"/>
      <c r="F120" s="12"/>
    </row>
    <row r="121" spans="1:6" ht="15.75" customHeight="1">
      <c r="A121" s="12"/>
      <c r="B121" s="12"/>
      <c r="C121" s="12"/>
      <c r="D121" s="12"/>
      <c r="E121" s="12"/>
      <c r="F121" s="12"/>
    </row>
    <row r="122" spans="1:6" ht="15.75" customHeight="1">
      <c r="A122" s="12"/>
      <c r="B122" s="12"/>
      <c r="C122" s="12"/>
      <c r="D122" s="12"/>
      <c r="E122" s="12"/>
      <c r="F122" s="12"/>
    </row>
    <row r="123" spans="1:6" ht="15.75" customHeight="1">
      <c r="A123" s="12"/>
      <c r="B123" s="12"/>
      <c r="C123" s="12"/>
      <c r="D123" s="12"/>
      <c r="E123" s="12"/>
      <c r="F123" s="12"/>
    </row>
    <row r="124" spans="1:6" ht="15.75" customHeight="1">
      <c r="A124" s="12"/>
      <c r="B124" s="12"/>
      <c r="C124" s="12"/>
      <c r="D124" s="12"/>
      <c r="E124" s="12"/>
      <c r="F124" s="12"/>
    </row>
    <row r="125" spans="1:6" ht="15.75" customHeight="1">
      <c r="A125" s="12"/>
      <c r="B125" s="12"/>
      <c r="C125" s="12"/>
      <c r="D125" s="12"/>
      <c r="E125" s="12"/>
      <c r="F125" s="12"/>
    </row>
    <row r="126" spans="1:6" ht="15.75" customHeight="1">
      <c r="A126" s="12"/>
      <c r="B126" s="12"/>
      <c r="C126" s="12"/>
      <c r="D126" s="12"/>
      <c r="E126" s="12"/>
      <c r="F126" s="12"/>
    </row>
    <row r="127" spans="1:6" ht="15.75" customHeight="1">
      <c r="A127" s="12"/>
      <c r="B127" s="12"/>
      <c r="C127" s="12"/>
      <c r="D127" s="12"/>
      <c r="E127" s="12"/>
      <c r="F127" s="12"/>
    </row>
    <row r="128" spans="1:6" ht="15.75" customHeight="1">
      <c r="A128" s="12"/>
      <c r="B128" s="12"/>
      <c r="C128" s="12"/>
      <c r="D128" s="12"/>
      <c r="E128" s="12"/>
      <c r="F128" s="12"/>
    </row>
    <row r="129" spans="1:6" ht="15.75" customHeight="1">
      <c r="A129" s="12"/>
      <c r="B129" s="12"/>
      <c r="C129" s="12"/>
      <c r="D129" s="12"/>
      <c r="E129" s="12"/>
      <c r="F129" s="12"/>
    </row>
    <row r="130" spans="1:6" ht="15.75" customHeight="1">
      <c r="A130" s="12"/>
      <c r="B130" s="12"/>
      <c r="C130" s="12"/>
      <c r="D130" s="12"/>
      <c r="E130" s="12"/>
      <c r="F130" s="12"/>
    </row>
    <row r="131" spans="1:6" ht="15.75" customHeight="1">
      <c r="A131" s="12"/>
      <c r="B131" s="12"/>
      <c r="C131" s="12"/>
      <c r="D131" s="12"/>
      <c r="E131" s="12"/>
      <c r="F131" s="12"/>
    </row>
    <row r="132" spans="1:6" ht="15.75" customHeight="1">
      <c r="A132" s="12"/>
      <c r="B132" s="12"/>
      <c r="C132" s="12"/>
      <c r="D132" s="12"/>
      <c r="E132" s="12"/>
      <c r="F132" s="12"/>
    </row>
    <row r="133" spans="1:6" ht="15.75" customHeight="1">
      <c r="A133" s="12"/>
      <c r="B133" s="12"/>
      <c r="C133" s="12"/>
      <c r="D133" s="12"/>
      <c r="E133" s="12"/>
      <c r="F133" s="12"/>
    </row>
    <row r="134" spans="1:6" ht="15.75" customHeight="1">
      <c r="A134" s="12"/>
      <c r="B134" s="12"/>
      <c r="C134" s="12"/>
      <c r="D134" s="12"/>
      <c r="E134" s="12"/>
      <c r="F134" s="12"/>
    </row>
    <row r="135" spans="1:6" ht="15.75" customHeight="1">
      <c r="A135" s="12"/>
      <c r="B135" s="12"/>
      <c r="C135" s="12"/>
      <c r="D135" s="12"/>
      <c r="E135" s="12"/>
      <c r="F135" s="12"/>
    </row>
    <row r="136" spans="1:6" ht="15.75" customHeight="1">
      <c r="A136" s="12"/>
      <c r="B136" s="12"/>
      <c r="C136" s="12"/>
      <c r="D136" s="12"/>
      <c r="E136" s="12"/>
      <c r="F136" s="12"/>
    </row>
    <row r="137" spans="1:6" ht="15.75" customHeight="1">
      <c r="A137" s="12"/>
      <c r="B137" s="12"/>
      <c r="C137" s="12"/>
      <c r="D137" s="12"/>
      <c r="E137" s="12"/>
      <c r="F137" s="12"/>
    </row>
    <row r="138" ht="15.75" customHeight="1">
      <c r="A138" s="12"/>
    </row>
  </sheetData>
  <sheetProtection/>
  <mergeCells count="1">
    <mergeCell ref="A10:C1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40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6.59765625" style="236" customWidth="1"/>
    <col min="2" max="2" width="10.59765625" style="236" customWidth="1"/>
    <col min="3" max="5" width="9.59765625" style="236" customWidth="1"/>
    <col min="6" max="13" width="8.59765625" style="236" customWidth="1"/>
    <col min="14" max="15" width="10.59765625" style="236" customWidth="1"/>
    <col min="16" max="16384" width="9" style="236" customWidth="1"/>
  </cols>
  <sheetData>
    <row r="1" spans="1:9" ht="15.75" customHeight="1">
      <c r="A1" s="234" t="s">
        <v>276</v>
      </c>
      <c r="B1" s="235"/>
      <c r="C1" s="235"/>
      <c r="D1" s="235"/>
      <c r="E1" s="235"/>
      <c r="F1" s="235"/>
      <c r="G1" s="235"/>
      <c r="H1" s="235"/>
      <c r="I1" s="235"/>
    </row>
    <row r="2" spans="1:9" ht="16.5" customHeight="1">
      <c r="A2" s="235"/>
      <c r="B2" s="235"/>
      <c r="C2" s="235"/>
      <c r="D2" s="235"/>
      <c r="E2" s="235"/>
      <c r="F2" s="235"/>
      <c r="G2" s="235"/>
      <c r="H2" s="235"/>
      <c r="I2" s="235"/>
    </row>
    <row r="3" spans="1:4" ht="15.75" customHeight="1">
      <c r="A3" s="235" t="s">
        <v>258</v>
      </c>
      <c r="B3" s="235"/>
      <c r="C3" s="235"/>
      <c r="D3" s="235"/>
    </row>
    <row r="4" spans="1:15" ht="15" customHeight="1">
      <c r="A4" s="237"/>
      <c r="B4" s="238"/>
      <c r="C4" s="239" t="s">
        <v>259</v>
      </c>
      <c r="D4" s="240"/>
      <c r="E4" s="237" t="s">
        <v>8</v>
      </c>
      <c r="F4" s="239" t="s">
        <v>260</v>
      </c>
      <c r="G4" s="240"/>
      <c r="H4" s="240"/>
      <c r="I4" s="240"/>
      <c r="J4" s="240"/>
      <c r="K4" s="240"/>
      <c r="L4" s="240"/>
      <c r="M4" s="240"/>
      <c r="N4" s="239" t="s">
        <v>261</v>
      </c>
      <c r="O4" s="241"/>
    </row>
    <row r="5" spans="1:15" ht="15" customHeight="1">
      <c r="A5" s="242" t="s">
        <v>262</v>
      </c>
      <c r="B5" s="242" t="s">
        <v>263</v>
      </c>
      <c r="C5" s="238"/>
      <c r="D5" s="238"/>
      <c r="E5" s="242" t="s">
        <v>9</v>
      </c>
      <c r="F5" s="238"/>
      <c r="G5" s="238"/>
      <c r="H5" s="238"/>
      <c r="I5" s="238"/>
      <c r="J5" s="238"/>
      <c r="K5" s="238"/>
      <c r="L5" s="238"/>
      <c r="M5" s="238"/>
      <c r="N5" s="238"/>
      <c r="O5" s="243" t="s">
        <v>264</v>
      </c>
    </row>
    <row r="6" spans="1:15" ht="15" customHeight="1">
      <c r="A6" s="244" t="s">
        <v>10</v>
      </c>
      <c r="B6" s="244" t="s">
        <v>11</v>
      </c>
      <c r="C6" s="244" t="s">
        <v>12</v>
      </c>
      <c r="D6" s="244" t="s">
        <v>13</v>
      </c>
      <c r="E6" s="244" t="s">
        <v>265</v>
      </c>
      <c r="F6" s="244" t="s">
        <v>14</v>
      </c>
      <c r="G6" s="244" t="s">
        <v>15</v>
      </c>
      <c r="H6" s="244" t="s">
        <v>16</v>
      </c>
      <c r="I6" s="244" t="s">
        <v>17</v>
      </c>
      <c r="J6" s="244" t="s">
        <v>18</v>
      </c>
      <c r="K6" s="244" t="s">
        <v>19</v>
      </c>
      <c r="L6" s="244" t="s">
        <v>20</v>
      </c>
      <c r="M6" s="244" t="s">
        <v>21</v>
      </c>
      <c r="N6" s="244" t="s">
        <v>266</v>
      </c>
      <c r="O6" s="245" t="s">
        <v>22</v>
      </c>
    </row>
    <row r="7" spans="1:15" ht="15" customHeight="1">
      <c r="A7" s="246"/>
      <c r="B7" s="247" t="s">
        <v>23</v>
      </c>
      <c r="C7" s="248" t="s">
        <v>24</v>
      </c>
      <c r="D7" s="248" t="s">
        <v>25</v>
      </c>
      <c r="E7" s="248" t="s">
        <v>267</v>
      </c>
      <c r="F7" s="248"/>
      <c r="G7" s="248"/>
      <c r="H7" s="248"/>
      <c r="I7" s="248"/>
      <c r="J7" s="248"/>
      <c r="K7" s="248"/>
      <c r="L7" s="248"/>
      <c r="M7" s="248"/>
      <c r="N7" s="248" t="s">
        <v>26</v>
      </c>
      <c r="O7" s="249" t="s">
        <v>27</v>
      </c>
    </row>
    <row r="8" spans="1:15" ht="15" customHeight="1">
      <c r="A8" s="250" t="s">
        <v>268</v>
      </c>
      <c r="B8" s="251">
        <v>1075055</v>
      </c>
      <c r="C8" s="252">
        <v>11393</v>
      </c>
      <c r="D8" s="252">
        <v>15557</v>
      </c>
      <c r="E8" s="253">
        <v>14.5</v>
      </c>
      <c r="F8" s="252">
        <v>13932</v>
      </c>
      <c r="G8" s="252">
        <v>9385</v>
      </c>
      <c r="H8" s="252">
        <v>877</v>
      </c>
      <c r="I8" s="252">
        <v>2445</v>
      </c>
      <c r="J8" s="252">
        <v>12507</v>
      </c>
      <c r="K8" s="252">
        <v>1</v>
      </c>
      <c r="L8" s="252">
        <v>387</v>
      </c>
      <c r="M8" s="252">
        <v>15</v>
      </c>
      <c r="N8" s="252">
        <v>1935172.9999999998</v>
      </c>
      <c r="O8" s="254">
        <v>124392.42784598572</v>
      </c>
    </row>
    <row r="9" spans="1:15" ht="15" customHeight="1">
      <c r="A9" s="250" t="s">
        <v>297</v>
      </c>
      <c r="B9" s="251">
        <v>1063143</v>
      </c>
      <c r="C9" s="252">
        <v>11572</v>
      </c>
      <c r="D9" s="252">
        <v>15707</v>
      </c>
      <c r="E9" s="253">
        <v>14.8</v>
      </c>
      <c r="F9" s="252">
        <v>13864</v>
      </c>
      <c r="G9" s="252">
        <v>9654</v>
      </c>
      <c r="H9" s="252">
        <v>856</v>
      </c>
      <c r="I9" s="252">
        <v>2684</v>
      </c>
      <c r="J9" s="252">
        <v>12750</v>
      </c>
      <c r="K9" s="252">
        <v>1</v>
      </c>
      <c r="L9" s="252">
        <v>393</v>
      </c>
      <c r="M9" s="252">
        <v>13</v>
      </c>
      <c r="N9" s="252">
        <v>1931866</v>
      </c>
      <c r="O9" s="254">
        <v>122994</v>
      </c>
    </row>
    <row r="10" spans="1:15" ht="15" customHeight="1">
      <c r="A10" s="250" t="s">
        <v>466</v>
      </c>
      <c r="B10" s="251">
        <v>1050132</v>
      </c>
      <c r="C10" s="252">
        <v>11531</v>
      </c>
      <c r="D10" s="252">
        <v>15454</v>
      </c>
      <c r="E10" s="253">
        <v>14.7</v>
      </c>
      <c r="F10" s="252">
        <v>13575</v>
      </c>
      <c r="G10" s="252">
        <v>9506</v>
      </c>
      <c r="H10" s="252">
        <v>804</v>
      </c>
      <c r="I10" s="252">
        <v>2822</v>
      </c>
      <c r="J10" s="252">
        <v>12644</v>
      </c>
      <c r="K10" s="577" t="s">
        <v>483</v>
      </c>
      <c r="L10" s="252">
        <v>385</v>
      </c>
      <c r="M10" s="252">
        <v>13</v>
      </c>
      <c r="N10" s="252">
        <v>1903291</v>
      </c>
      <c r="O10" s="254">
        <v>123158</v>
      </c>
    </row>
    <row r="11" spans="1:15" ht="15" customHeight="1">
      <c r="A11" s="255"/>
      <c r="B11" s="251"/>
      <c r="C11" s="252"/>
      <c r="D11" s="252"/>
      <c r="E11" s="253"/>
      <c r="F11" s="252"/>
      <c r="G11" s="252"/>
      <c r="H11" s="252"/>
      <c r="I11" s="252"/>
      <c r="J11" s="252"/>
      <c r="K11" s="252"/>
      <c r="L11" s="252"/>
      <c r="M11" s="252"/>
      <c r="N11" s="256"/>
      <c r="O11" s="257"/>
    </row>
    <row r="12" spans="1:15" ht="15" customHeight="1">
      <c r="A12" s="255" t="s">
        <v>28</v>
      </c>
      <c r="B12" s="251">
        <v>320154</v>
      </c>
      <c r="C12" s="252">
        <v>4141</v>
      </c>
      <c r="D12" s="252">
        <v>5392</v>
      </c>
      <c r="E12" s="253">
        <v>16.8</v>
      </c>
      <c r="F12" s="252">
        <v>4736</v>
      </c>
      <c r="G12" s="252">
        <v>4137</v>
      </c>
      <c r="H12" s="252">
        <v>287</v>
      </c>
      <c r="I12" s="252">
        <v>880</v>
      </c>
      <c r="J12" s="252">
        <v>4533</v>
      </c>
      <c r="K12" s="416" t="s">
        <v>482</v>
      </c>
      <c r="L12" s="252">
        <v>125</v>
      </c>
      <c r="M12" s="252">
        <v>3</v>
      </c>
      <c r="N12" s="252">
        <v>750788</v>
      </c>
      <c r="O12" s="254">
        <v>139241</v>
      </c>
    </row>
    <row r="13" spans="1:15" ht="15" customHeight="1">
      <c r="A13" s="255" t="s">
        <v>29</v>
      </c>
      <c r="B13" s="251">
        <v>56683</v>
      </c>
      <c r="C13" s="252">
        <v>837</v>
      </c>
      <c r="D13" s="252">
        <v>1182</v>
      </c>
      <c r="E13" s="253">
        <v>20.9</v>
      </c>
      <c r="F13" s="252">
        <v>1057</v>
      </c>
      <c r="G13" s="252">
        <v>788</v>
      </c>
      <c r="H13" s="252">
        <v>81</v>
      </c>
      <c r="I13" s="252">
        <v>145</v>
      </c>
      <c r="J13" s="252">
        <v>880</v>
      </c>
      <c r="K13" s="416" t="s">
        <v>475</v>
      </c>
      <c r="L13" s="252">
        <v>40</v>
      </c>
      <c r="M13" s="252">
        <v>1</v>
      </c>
      <c r="N13" s="252">
        <v>134486</v>
      </c>
      <c r="O13" s="254">
        <v>113778</v>
      </c>
    </row>
    <row r="14" spans="1:15" ht="15" customHeight="1">
      <c r="A14" s="255" t="s">
        <v>30</v>
      </c>
      <c r="B14" s="251">
        <v>94499</v>
      </c>
      <c r="C14" s="252">
        <v>635</v>
      </c>
      <c r="D14" s="252">
        <v>861</v>
      </c>
      <c r="E14" s="253">
        <v>9.1</v>
      </c>
      <c r="F14" s="252">
        <v>787</v>
      </c>
      <c r="G14" s="252">
        <v>439</v>
      </c>
      <c r="H14" s="252">
        <v>41</v>
      </c>
      <c r="I14" s="252">
        <v>127</v>
      </c>
      <c r="J14" s="252">
        <v>694</v>
      </c>
      <c r="K14" s="416" t="s">
        <v>475</v>
      </c>
      <c r="L14" s="252">
        <v>16</v>
      </c>
      <c r="M14" s="416" t="s">
        <v>482</v>
      </c>
      <c r="N14" s="252">
        <v>92618</v>
      </c>
      <c r="O14" s="254">
        <v>107570</v>
      </c>
    </row>
    <row r="15" spans="1:15" ht="15" customHeight="1">
      <c r="A15" s="255" t="s">
        <v>31</v>
      </c>
      <c r="B15" s="251">
        <v>76207</v>
      </c>
      <c r="C15" s="252">
        <v>762</v>
      </c>
      <c r="D15" s="252">
        <v>1019</v>
      </c>
      <c r="E15" s="253">
        <v>13.4</v>
      </c>
      <c r="F15" s="252">
        <v>889</v>
      </c>
      <c r="G15" s="252">
        <v>631</v>
      </c>
      <c r="H15" s="252">
        <v>57</v>
      </c>
      <c r="I15" s="252">
        <v>173</v>
      </c>
      <c r="J15" s="252">
        <v>793</v>
      </c>
      <c r="K15" s="416" t="s">
        <v>475</v>
      </c>
      <c r="L15" s="252">
        <v>24</v>
      </c>
      <c r="M15" s="252">
        <v>1</v>
      </c>
      <c r="N15" s="252">
        <v>122585</v>
      </c>
      <c r="O15" s="254">
        <v>120299</v>
      </c>
    </row>
    <row r="16" spans="1:15" ht="15" customHeight="1">
      <c r="A16" s="255" t="s">
        <v>32</v>
      </c>
      <c r="B16" s="251">
        <v>82004</v>
      </c>
      <c r="C16" s="252">
        <v>605</v>
      </c>
      <c r="D16" s="252">
        <v>805</v>
      </c>
      <c r="E16" s="253">
        <v>9.8</v>
      </c>
      <c r="F16" s="252">
        <v>692</v>
      </c>
      <c r="G16" s="252">
        <v>476</v>
      </c>
      <c r="H16" s="252">
        <v>48</v>
      </c>
      <c r="I16" s="252">
        <v>157</v>
      </c>
      <c r="J16" s="252">
        <v>637</v>
      </c>
      <c r="K16" s="416" t="s">
        <v>475</v>
      </c>
      <c r="L16" s="252">
        <v>18</v>
      </c>
      <c r="M16" s="310">
        <v>1</v>
      </c>
      <c r="N16" s="252">
        <v>101367</v>
      </c>
      <c r="O16" s="254">
        <v>125922</v>
      </c>
    </row>
    <row r="17" spans="1:15" ht="15" customHeight="1">
      <c r="A17" s="255" t="s">
        <v>33</v>
      </c>
      <c r="B17" s="251">
        <v>30420</v>
      </c>
      <c r="C17" s="252">
        <v>475</v>
      </c>
      <c r="D17" s="252">
        <v>636</v>
      </c>
      <c r="E17" s="253">
        <v>20.9</v>
      </c>
      <c r="F17" s="252">
        <v>535</v>
      </c>
      <c r="G17" s="252">
        <v>264</v>
      </c>
      <c r="H17" s="252">
        <v>24</v>
      </c>
      <c r="I17" s="252">
        <v>152</v>
      </c>
      <c r="J17" s="252">
        <v>543</v>
      </c>
      <c r="K17" s="416" t="s">
        <v>475</v>
      </c>
      <c r="L17" s="252">
        <v>9</v>
      </c>
      <c r="M17" s="252">
        <v>1</v>
      </c>
      <c r="N17" s="252">
        <v>79996</v>
      </c>
      <c r="O17" s="254">
        <v>125780</v>
      </c>
    </row>
    <row r="18" spans="1:15" ht="15" customHeight="1">
      <c r="A18" s="255" t="s">
        <v>34</v>
      </c>
      <c r="B18" s="251">
        <v>48456</v>
      </c>
      <c r="C18" s="252">
        <v>613</v>
      </c>
      <c r="D18" s="252">
        <v>853</v>
      </c>
      <c r="E18" s="253">
        <v>17.6</v>
      </c>
      <c r="F18" s="252">
        <v>741</v>
      </c>
      <c r="G18" s="252">
        <v>463</v>
      </c>
      <c r="H18" s="252">
        <v>44</v>
      </c>
      <c r="I18" s="252">
        <v>128</v>
      </c>
      <c r="J18" s="252">
        <v>676</v>
      </c>
      <c r="K18" s="416" t="s">
        <v>482</v>
      </c>
      <c r="L18" s="252">
        <v>25</v>
      </c>
      <c r="M18" s="252">
        <v>1</v>
      </c>
      <c r="N18" s="252">
        <v>96186</v>
      </c>
      <c r="O18" s="254">
        <v>112762</v>
      </c>
    </row>
    <row r="19" spans="1:15" ht="15" customHeight="1">
      <c r="A19" s="255" t="s">
        <v>35</v>
      </c>
      <c r="B19" s="251">
        <v>85080</v>
      </c>
      <c r="C19" s="252">
        <v>1063</v>
      </c>
      <c r="D19" s="252">
        <v>1450</v>
      </c>
      <c r="E19" s="253">
        <v>17</v>
      </c>
      <c r="F19" s="252">
        <v>1262</v>
      </c>
      <c r="G19" s="252">
        <v>778</v>
      </c>
      <c r="H19" s="252">
        <v>68</v>
      </c>
      <c r="I19" s="252">
        <v>350</v>
      </c>
      <c r="J19" s="252">
        <v>1174</v>
      </c>
      <c r="K19" s="416" t="s">
        <v>482</v>
      </c>
      <c r="L19" s="252">
        <v>45</v>
      </c>
      <c r="M19" s="252">
        <v>1</v>
      </c>
      <c r="N19" s="252">
        <v>157112</v>
      </c>
      <c r="O19" s="254">
        <v>108353</v>
      </c>
    </row>
    <row r="20" spans="1:15" ht="15" customHeight="1">
      <c r="A20" s="255" t="s">
        <v>36</v>
      </c>
      <c r="B20" s="251">
        <v>32876</v>
      </c>
      <c r="C20" s="252">
        <v>310</v>
      </c>
      <c r="D20" s="252">
        <v>395</v>
      </c>
      <c r="E20" s="253">
        <v>12</v>
      </c>
      <c r="F20" s="252">
        <v>353</v>
      </c>
      <c r="G20" s="252">
        <v>212</v>
      </c>
      <c r="H20" s="252">
        <v>16</v>
      </c>
      <c r="I20" s="252">
        <v>68</v>
      </c>
      <c r="J20" s="252">
        <v>313</v>
      </c>
      <c r="K20" s="416" t="s">
        <v>475</v>
      </c>
      <c r="L20" s="252">
        <v>12</v>
      </c>
      <c r="M20" s="310">
        <v>1</v>
      </c>
      <c r="N20" s="252">
        <v>43041</v>
      </c>
      <c r="O20" s="254">
        <v>108965</v>
      </c>
    </row>
    <row r="21" spans="1:15" ht="15" customHeight="1">
      <c r="A21" s="255" t="s">
        <v>37</v>
      </c>
      <c r="B21" s="251">
        <v>33558</v>
      </c>
      <c r="C21" s="252">
        <v>403</v>
      </c>
      <c r="D21" s="252">
        <v>585</v>
      </c>
      <c r="E21" s="253">
        <v>17.4</v>
      </c>
      <c r="F21" s="252">
        <v>546</v>
      </c>
      <c r="G21" s="252">
        <v>338</v>
      </c>
      <c r="H21" s="252">
        <v>44</v>
      </c>
      <c r="I21" s="252">
        <v>88</v>
      </c>
      <c r="J21" s="252">
        <v>513</v>
      </c>
      <c r="K21" s="416" t="s">
        <v>475</v>
      </c>
      <c r="L21" s="252">
        <v>14</v>
      </c>
      <c r="M21" s="310">
        <v>1</v>
      </c>
      <c r="N21" s="252">
        <v>68155</v>
      </c>
      <c r="O21" s="254">
        <v>116504</v>
      </c>
    </row>
    <row r="22" spans="1:15" ht="15" customHeight="1">
      <c r="A22" s="255" t="s">
        <v>38</v>
      </c>
      <c r="B22" s="251">
        <v>34385</v>
      </c>
      <c r="C22" s="252">
        <v>323</v>
      </c>
      <c r="D22" s="252">
        <v>398</v>
      </c>
      <c r="E22" s="253">
        <v>11.6</v>
      </c>
      <c r="F22" s="252">
        <v>343</v>
      </c>
      <c r="G22" s="252">
        <v>192</v>
      </c>
      <c r="H22" s="252">
        <v>14</v>
      </c>
      <c r="I22" s="252">
        <v>74</v>
      </c>
      <c r="J22" s="252">
        <v>323</v>
      </c>
      <c r="K22" s="416" t="s">
        <v>475</v>
      </c>
      <c r="L22" s="252">
        <v>8</v>
      </c>
      <c r="M22" s="416" t="s">
        <v>482</v>
      </c>
      <c r="N22" s="252">
        <v>47002</v>
      </c>
      <c r="O22" s="254">
        <v>118095</v>
      </c>
    </row>
    <row r="23" spans="1:15" ht="15" customHeight="1">
      <c r="A23" s="255" t="s">
        <v>39</v>
      </c>
      <c r="B23" s="251">
        <v>28229</v>
      </c>
      <c r="C23" s="252">
        <v>354</v>
      </c>
      <c r="D23" s="252">
        <v>484</v>
      </c>
      <c r="E23" s="253">
        <v>17.1</v>
      </c>
      <c r="F23" s="252">
        <v>442</v>
      </c>
      <c r="G23" s="252">
        <v>200</v>
      </c>
      <c r="H23" s="252">
        <v>16</v>
      </c>
      <c r="I23" s="252">
        <v>115</v>
      </c>
      <c r="J23" s="252">
        <v>427</v>
      </c>
      <c r="K23" s="416" t="s">
        <v>482</v>
      </c>
      <c r="L23" s="252">
        <v>13</v>
      </c>
      <c r="M23" s="416" t="s">
        <v>482</v>
      </c>
      <c r="N23" s="252">
        <v>52732</v>
      </c>
      <c r="O23" s="254">
        <v>108950</v>
      </c>
    </row>
    <row r="24" spans="1:15" ht="15" customHeight="1">
      <c r="A24" s="255" t="s">
        <v>40</v>
      </c>
      <c r="B24" s="251">
        <v>26407</v>
      </c>
      <c r="C24" s="252">
        <v>134</v>
      </c>
      <c r="D24" s="252">
        <v>200</v>
      </c>
      <c r="E24" s="253">
        <v>7.6</v>
      </c>
      <c r="F24" s="252">
        <v>171</v>
      </c>
      <c r="G24" s="252">
        <v>99</v>
      </c>
      <c r="H24" s="252">
        <v>11</v>
      </c>
      <c r="I24" s="252">
        <v>27</v>
      </c>
      <c r="J24" s="252">
        <v>163</v>
      </c>
      <c r="K24" s="416" t="s">
        <v>475</v>
      </c>
      <c r="L24" s="252">
        <v>8</v>
      </c>
      <c r="M24" s="416" t="s">
        <v>482</v>
      </c>
      <c r="N24" s="252">
        <v>24156</v>
      </c>
      <c r="O24" s="254">
        <v>120780</v>
      </c>
    </row>
    <row r="25" spans="1:15" ht="15" customHeight="1">
      <c r="A25" s="255"/>
      <c r="B25" s="251"/>
      <c r="C25" s="252"/>
      <c r="D25" s="252"/>
      <c r="E25" s="253"/>
      <c r="F25" s="252"/>
      <c r="G25" s="252"/>
      <c r="H25" s="252"/>
      <c r="I25" s="252"/>
      <c r="J25" s="252"/>
      <c r="K25" s="252"/>
      <c r="L25" s="252"/>
      <c r="M25" s="308"/>
      <c r="N25" s="252"/>
      <c r="O25" s="254"/>
    </row>
    <row r="26" spans="1:15" ht="15" customHeight="1">
      <c r="A26" s="255" t="s">
        <v>41</v>
      </c>
      <c r="B26" s="251">
        <v>8231</v>
      </c>
      <c r="C26" s="252">
        <v>71</v>
      </c>
      <c r="D26" s="252">
        <v>92</v>
      </c>
      <c r="E26" s="253">
        <v>11.1</v>
      </c>
      <c r="F26" s="252">
        <v>78</v>
      </c>
      <c r="G26" s="252">
        <v>30</v>
      </c>
      <c r="H26" s="252">
        <v>1</v>
      </c>
      <c r="I26" s="252">
        <v>17</v>
      </c>
      <c r="J26" s="252">
        <v>71</v>
      </c>
      <c r="K26" s="416" t="s">
        <v>475</v>
      </c>
      <c r="L26" s="252">
        <v>2</v>
      </c>
      <c r="M26" s="416" t="s">
        <v>482</v>
      </c>
      <c r="N26" s="252">
        <v>10902</v>
      </c>
      <c r="O26" s="254">
        <v>118500</v>
      </c>
    </row>
    <row r="27" spans="1:15" ht="15" customHeight="1">
      <c r="A27" s="255" t="s">
        <v>42</v>
      </c>
      <c r="B27" s="251">
        <v>29187</v>
      </c>
      <c r="C27" s="252">
        <v>324</v>
      </c>
      <c r="D27" s="252">
        <v>457</v>
      </c>
      <c r="E27" s="253">
        <v>15.7</v>
      </c>
      <c r="F27" s="252">
        <v>391</v>
      </c>
      <c r="G27" s="252">
        <v>186</v>
      </c>
      <c r="H27" s="252">
        <v>31</v>
      </c>
      <c r="I27" s="252">
        <v>122</v>
      </c>
      <c r="J27" s="252">
        <v>369</v>
      </c>
      <c r="K27" s="416" t="s">
        <v>475</v>
      </c>
      <c r="L27" s="252">
        <v>14</v>
      </c>
      <c r="M27" s="252">
        <v>1</v>
      </c>
      <c r="N27" s="252">
        <v>49580</v>
      </c>
      <c r="O27" s="254">
        <v>108490</v>
      </c>
    </row>
    <row r="28" spans="1:15" ht="15" customHeight="1">
      <c r="A28" s="255" t="s">
        <v>43</v>
      </c>
      <c r="B28" s="262">
        <v>24515</v>
      </c>
      <c r="C28" s="263">
        <v>247</v>
      </c>
      <c r="D28" s="263">
        <v>351</v>
      </c>
      <c r="E28" s="253">
        <v>14.3</v>
      </c>
      <c r="F28" s="263">
        <v>308</v>
      </c>
      <c r="G28" s="263">
        <v>174</v>
      </c>
      <c r="H28" s="263">
        <v>16</v>
      </c>
      <c r="I28" s="263">
        <v>92</v>
      </c>
      <c r="J28" s="263">
        <v>283</v>
      </c>
      <c r="K28" s="416" t="s">
        <v>475</v>
      </c>
      <c r="L28" s="263">
        <v>9</v>
      </c>
      <c r="M28" s="311">
        <v>1</v>
      </c>
      <c r="N28" s="252">
        <v>39737</v>
      </c>
      <c r="O28" s="254">
        <v>113211</v>
      </c>
    </row>
    <row r="29" spans="1:15" ht="15" customHeight="1">
      <c r="A29" s="258" t="s">
        <v>44</v>
      </c>
      <c r="B29" s="264">
        <v>39353</v>
      </c>
      <c r="C29" s="265">
        <v>233</v>
      </c>
      <c r="D29" s="265">
        <v>295</v>
      </c>
      <c r="E29" s="266">
        <v>7.5</v>
      </c>
      <c r="F29" s="265">
        <v>243</v>
      </c>
      <c r="G29" s="265">
        <v>99</v>
      </c>
      <c r="H29" s="265">
        <v>5</v>
      </c>
      <c r="I29" s="265">
        <v>110</v>
      </c>
      <c r="J29" s="265">
        <v>251</v>
      </c>
      <c r="K29" s="417" t="s">
        <v>475</v>
      </c>
      <c r="L29" s="265">
        <v>4</v>
      </c>
      <c r="M29" s="417" t="s">
        <v>482</v>
      </c>
      <c r="N29" s="265">
        <v>32849</v>
      </c>
      <c r="O29" s="267">
        <v>111353</v>
      </c>
    </row>
    <row r="30" spans="1:15" ht="15" customHeight="1">
      <c r="A30" s="260" t="s">
        <v>451</v>
      </c>
      <c r="B30" s="235"/>
      <c r="C30" s="235"/>
      <c r="D30" s="259"/>
      <c r="E30" s="235"/>
      <c r="F30" s="235"/>
      <c r="G30" s="235"/>
      <c r="H30" s="235" t="s">
        <v>452</v>
      </c>
      <c r="I30" s="235"/>
      <c r="J30" s="235"/>
      <c r="K30" s="235"/>
      <c r="L30" s="235"/>
      <c r="M30" s="235"/>
      <c r="N30" s="259"/>
      <c r="O30" s="259"/>
    </row>
    <row r="31" spans="1:8" ht="15" customHeight="1">
      <c r="A31" s="414" t="s">
        <v>453</v>
      </c>
      <c r="B31" s="235"/>
      <c r="C31" s="235"/>
      <c r="D31" s="235"/>
      <c r="E31" s="235"/>
      <c r="F31" s="235"/>
      <c r="G31" s="235"/>
      <c r="H31" s="236" t="s">
        <v>454</v>
      </c>
    </row>
    <row r="32" spans="1:8" ht="15" customHeight="1">
      <c r="A32" s="415" t="s">
        <v>455</v>
      </c>
      <c r="B32" s="235"/>
      <c r="C32" s="235"/>
      <c r="D32" s="235"/>
      <c r="E32" s="235"/>
      <c r="F32" s="235"/>
      <c r="G32" s="235"/>
      <c r="H32" s="236" t="s">
        <v>456</v>
      </c>
    </row>
    <row r="33" spans="1:15" ht="15" customHeight="1">
      <c r="A33" s="260" t="s">
        <v>269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</row>
    <row r="34" spans="1:7" ht="15" customHeight="1">
      <c r="A34" s="260" t="s">
        <v>270</v>
      </c>
      <c r="B34" s="235"/>
      <c r="C34" s="235"/>
      <c r="D34" s="235"/>
      <c r="E34" s="235"/>
      <c r="F34" s="235"/>
      <c r="G34" s="235"/>
    </row>
    <row r="35" spans="1:6" ht="15" customHeight="1">
      <c r="A35" s="260" t="s">
        <v>7</v>
      </c>
      <c r="B35" s="235"/>
      <c r="C35" s="235"/>
      <c r="D35" s="235"/>
      <c r="E35" s="235"/>
      <c r="F35" s="235"/>
    </row>
    <row r="36" ht="15.75" customHeight="1">
      <c r="A36" s="235"/>
    </row>
    <row r="37" ht="15.75" customHeight="1">
      <c r="A37" s="260"/>
    </row>
    <row r="40" ht="15.75" customHeight="1">
      <c r="B40" s="261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E24"/>
  <sheetViews>
    <sheetView showGridLines="0" zoomScalePageLayoutView="0" workbookViewId="0" topLeftCell="A1">
      <selection activeCell="A3" sqref="A3"/>
    </sheetView>
  </sheetViews>
  <sheetFormatPr defaultColWidth="8.796875" defaultRowHeight="13.5" customHeight="1"/>
  <cols>
    <col min="1" max="1" width="10.59765625" style="5" customWidth="1"/>
    <col min="2" max="5" width="16.59765625" style="5" customWidth="1"/>
    <col min="6" max="16384" width="9" style="5" customWidth="1"/>
  </cols>
  <sheetData>
    <row r="1" spans="1:4" ht="13.5" customHeight="1">
      <c r="A1" s="3" t="s">
        <v>276</v>
      </c>
      <c r="B1" s="4"/>
      <c r="C1" s="4"/>
      <c r="D1" s="4"/>
    </row>
    <row r="2" spans="1:4" ht="13.5" customHeight="1">
      <c r="A2" s="4"/>
      <c r="B2" s="4"/>
      <c r="C2" s="4"/>
      <c r="D2" s="4"/>
    </row>
    <row r="3" spans="1:3" ht="13.5" customHeight="1">
      <c r="A3" s="4" t="s">
        <v>254</v>
      </c>
      <c r="B3" s="4"/>
      <c r="C3" s="4"/>
    </row>
    <row r="4" spans="1:5" ht="13.5" customHeight="1">
      <c r="A4" s="145" t="s">
        <v>86</v>
      </c>
      <c r="B4" s="158"/>
      <c r="C4" s="148" t="s">
        <v>257</v>
      </c>
      <c r="D4" s="268" t="s">
        <v>288</v>
      </c>
      <c r="E4" s="148" t="s">
        <v>465</v>
      </c>
    </row>
    <row r="5" spans="1:5" ht="13.5" customHeight="1">
      <c r="A5" s="159"/>
      <c r="B5" s="157" t="s">
        <v>45</v>
      </c>
      <c r="C5" s="269">
        <v>1935173</v>
      </c>
      <c r="D5" s="433">
        <v>1931866</v>
      </c>
      <c r="E5" s="434">
        <v>1903291</v>
      </c>
    </row>
    <row r="6" spans="1:5" ht="13.5" customHeight="1">
      <c r="A6" s="160"/>
      <c r="B6" s="17" t="s">
        <v>46</v>
      </c>
      <c r="C6" s="270">
        <v>661833.0833333334</v>
      </c>
      <c r="D6" s="52">
        <v>660223</v>
      </c>
      <c r="E6" s="435">
        <v>630756</v>
      </c>
    </row>
    <row r="7" spans="1:5" ht="13.5" customHeight="1">
      <c r="A7" s="156"/>
      <c r="B7" s="17" t="s">
        <v>47</v>
      </c>
      <c r="C7" s="270">
        <v>178434.33333333334</v>
      </c>
      <c r="D7" s="52">
        <v>183834</v>
      </c>
      <c r="E7" s="435">
        <v>182270</v>
      </c>
    </row>
    <row r="8" spans="1:5" ht="13.5" customHeight="1">
      <c r="A8" s="160"/>
      <c r="B8" s="17" t="s">
        <v>48</v>
      </c>
      <c r="C8" s="270">
        <v>10524</v>
      </c>
      <c r="D8" s="52">
        <v>10037</v>
      </c>
      <c r="E8" s="435">
        <v>9456</v>
      </c>
    </row>
    <row r="9" spans="1:5" ht="13.5" customHeight="1">
      <c r="A9" s="160" t="s">
        <v>49</v>
      </c>
      <c r="B9" s="17" t="s">
        <v>50</v>
      </c>
      <c r="C9" s="270">
        <v>51367.833333333336</v>
      </c>
      <c r="D9" s="52">
        <v>56320</v>
      </c>
      <c r="E9" s="435">
        <v>57356</v>
      </c>
    </row>
    <row r="10" spans="1:5" ht="13.5" customHeight="1">
      <c r="A10" s="160" t="s">
        <v>87</v>
      </c>
      <c r="B10" s="17" t="s">
        <v>51</v>
      </c>
      <c r="C10" s="270">
        <v>972726.9166666666</v>
      </c>
      <c r="D10" s="52">
        <v>960548</v>
      </c>
      <c r="E10" s="435">
        <v>961504</v>
      </c>
    </row>
    <row r="11" spans="1:5" ht="13.5" customHeight="1">
      <c r="A11" s="156"/>
      <c r="B11" s="17" t="s">
        <v>52</v>
      </c>
      <c r="C11" s="270">
        <v>103.75</v>
      </c>
      <c r="D11" s="52">
        <v>144</v>
      </c>
      <c r="E11" s="435">
        <v>69</v>
      </c>
    </row>
    <row r="12" spans="1:5" ht="13.5" customHeight="1">
      <c r="A12" s="156"/>
      <c r="B12" s="17" t="s">
        <v>53</v>
      </c>
      <c r="C12" s="270">
        <v>7190.333333333333</v>
      </c>
      <c r="D12" s="52">
        <v>7147</v>
      </c>
      <c r="E12" s="435">
        <v>6929</v>
      </c>
    </row>
    <row r="13" spans="1:5" ht="13.5" customHeight="1">
      <c r="A13" s="160"/>
      <c r="B13" s="17" t="s">
        <v>54</v>
      </c>
      <c r="C13" s="270">
        <v>2816.0833333333335</v>
      </c>
      <c r="D13" s="52">
        <v>2157</v>
      </c>
      <c r="E13" s="435">
        <v>2323</v>
      </c>
    </row>
    <row r="14" spans="1:5" ht="13.5" customHeight="1">
      <c r="A14" s="161"/>
      <c r="B14" s="19" t="s">
        <v>55</v>
      </c>
      <c r="C14" s="271">
        <v>50176.666666666664</v>
      </c>
      <c r="D14" s="129">
        <v>51456</v>
      </c>
      <c r="E14" s="436">
        <v>52629</v>
      </c>
    </row>
    <row r="15" spans="1:5" ht="13.5" customHeight="1">
      <c r="A15" s="160"/>
      <c r="B15" s="17" t="s">
        <v>46</v>
      </c>
      <c r="C15" s="270">
        <v>47504.52794525792</v>
      </c>
      <c r="D15" s="52">
        <v>42033.679251289235</v>
      </c>
      <c r="E15" s="435">
        <v>46465</v>
      </c>
    </row>
    <row r="16" spans="1:5" ht="13.5" customHeight="1">
      <c r="A16" s="162" t="s">
        <v>56</v>
      </c>
      <c r="B16" s="17" t="s">
        <v>47</v>
      </c>
      <c r="C16" s="270">
        <v>19012.715325874622</v>
      </c>
      <c r="D16" s="52">
        <v>19042</v>
      </c>
      <c r="E16" s="435">
        <v>19174</v>
      </c>
    </row>
    <row r="17" spans="1:5" ht="13.5" customHeight="1">
      <c r="A17" s="162" t="s">
        <v>57</v>
      </c>
      <c r="B17" s="17" t="s">
        <v>48</v>
      </c>
      <c r="C17" s="270">
        <v>12000</v>
      </c>
      <c r="D17" s="52">
        <v>11725</v>
      </c>
      <c r="E17" s="435">
        <v>11761</v>
      </c>
    </row>
    <row r="18" spans="1:5" ht="13.5" customHeight="1">
      <c r="A18" s="162" t="s">
        <v>58</v>
      </c>
      <c r="B18" s="17" t="s">
        <v>50</v>
      </c>
      <c r="C18" s="270">
        <v>21009.3387866394</v>
      </c>
      <c r="D18" s="52">
        <v>20984</v>
      </c>
      <c r="E18" s="435">
        <v>20325</v>
      </c>
    </row>
    <row r="19" spans="1:5" ht="13.5" customHeight="1">
      <c r="A19" s="161"/>
      <c r="B19" s="19" t="s">
        <v>51</v>
      </c>
      <c r="C19" s="271">
        <v>77774.59955758108</v>
      </c>
      <c r="D19" s="129">
        <v>75337</v>
      </c>
      <c r="E19" s="436">
        <v>76044</v>
      </c>
    </row>
    <row r="20" spans="1:2" ht="13.5" customHeight="1">
      <c r="A20" s="8" t="s">
        <v>59</v>
      </c>
      <c r="B20" s="4"/>
    </row>
    <row r="21" spans="1:4" ht="13.5" customHeight="1">
      <c r="A21" s="8" t="s">
        <v>88</v>
      </c>
      <c r="B21" s="4"/>
      <c r="C21" s="4"/>
      <c r="D21" s="4"/>
    </row>
    <row r="22" spans="1:5" ht="13.5" customHeight="1">
      <c r="A22" s="4" t="s">
        <v>89</v>
      </c>
      <c r="B22" s="4"/>
      <c r="C22" s="4"/>
      <c r="D22" s="4"/>
      <c r="E22" s="4"/>
    </row>
    <row r="24" spans="1:2" ht="13.5" customHeight="1">
      <c r="A24" s="4"/>
      <c r="B24" s="4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69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15.3984375" style="5" customWidth="1"/>
    <col min="2" max="2" width="11.8984375" style="5" customWidth="1"/>
    <col min="3" max="3" width="23" style="5" customWidth="1"/>
    <col min="4" max="6" width="9.59765625" style="5" customWidth="1"/>
    <col min="7" max="7" width="2.59765625" style="5" customWidth="1"/>
    <col min="8" max="16384" width="9" style="5" customWidth="1"/>
  </cols>
  <sheetData>
    <row r="1" spans="1:7" ht="15.75" customHeight="1">
      <c r="A1" s="3" t="s">
        <v>370</v>
      </c>
      <c r="B1" s="3"/>
      <c r="C1" s="4"/>
      <c r="D1" s="4"/>
      <c r="E1" s="4"/>
      <c r="F1" s="4"/>
      <c r="G1" s="4"/>
    </row>
    <row r="2" spans="1:7" ht="13.5" customHeight="1">
      <c r="A2" s="4"/>
      <c r="B2" s="4"/>
      <c r="C2" s="4"/>
      <c r="D2" s="4"/>
      <c r="E2" s="4"/>
      <c r="F2" s="4"/>
      <c r="G2" s="4"/>
    </row>
    <row r="3" ht="13.5" customHeight="1">
      <c r="A3" s="5" t="s">
        <v>479</v>
      </c>
    </row>
    <row r="4" spans="1:6" ht="11.25" customHeight="1">
      <c r="A4" s="166" t="s">
        <v>369</v>
      </c>
      <c r="B4" s="167"/>
      <c r="C4" s="168"/>
      <c r="D4" s="169" t="s">
        <v>60</v>
      </c>
      <c r="E4" s="169" t="s">
        <v>61</v>
      </c>
      <c r="F4" s="170" t="s">
        <v>62</v>
      </c>
    </row>
    <row r="5" spans="1:6" ht="11.25" customHeight="1">
      <c r="A5" s="492" t="s">
        <v>368</v>
      </c>
      <c r="B5" s="504" t="s">
        <v>367</v>
      </c>
      <c r="C5" s="505"/>
      <c r="D5" s="21">
        <v>2</v>
      </c>
      <c r="E5" s="22">
        <v>205</v>
      </c>
      <c r="F5" s="171">
        <v>67</v>
      </c>
    </row>
    <row r="6" spans="1:6" ht="11.25" customHeight="1">
      <c r="A6" s="507"/>
      <c r="B6" s="490" t="s">
        <v>366</v>
      </c>
      <c r="C6" s="491"/>
      <c r="D6" s="23">
        <v>2</v>
      </c>
      <c r="E6" s="24">
        <v>50</v>
      </c>
      <c r="F6" s="172">
        <v>13</v>
      </c>
    </row>
    <row r="7" spans="1:6" ht="11.25" customHeight="1">
      <c r="A7" s="506" t="s">
        <v>365</v>
      </c>
      <c r="B7" s="484"/>
      <c r="C7" s="484"/>
      <c r="D7" s="25">
        <v>1</v>
      </c>
      <c r="E7" s="26">
        <v>20</v>
      </c>
      <c r="F7" s="173">
        <v>5</v>
      </c>
    </row>
    <row r="8" spans="1:6" ht="11.25" customHeight="1">
      <c r="A8" s="492" t="s">
        <v>364</v>
      </c>
      <c r="B8" s="504" t="s">
        <v>374</v>
      </c>
      <c r="C8" s="505"/>
      <c r="D8" s="23">
        <v>16</v>
      </c>
      <c r="E8" s="27">
        <v>1065</v>
      </c>
      <c r="F8" s="172" t="s">
        <v>338</v>
      </c>
    </row>
    <row r="9" spans="1:6" ht="11.25" customHeight="1">
      <c r="A9" s="508"/>
      <c r="B9" s="482" t="s">
        <v>375</v>
      </c>
      <c r="C9" s="483"/>
      <c r="D9" s="23">
        <v>43</v>
      </c>
      <c r="E9" s="27">
        <v>1058</v>
      </c>
      <c r="F9" s="172" t="s">
        <v>338</v>
      </c>
    </row>
    <row r="10" spans="1:6" ht="11.25" customHeight="1">
      <c r="A10" s="508"/>
      <c r="B10" s="482" t="s">
        <v>376</v>
      </c>
      <c r="C10" s="483"/>
      <c r="D10" s="23">
        <v>20</v>
      </c>
      <c r="E10" s="24" t="s">
        <v>338</v>
      </c>
      <c r="F10" s="172" t="s">
        <v>338</v>
      </c>
    </row>
    <row r="11" spans="1:6" ht="11.25" customHeight="1">
      <c r="A11" s="508"/>
      <c r="B11" s="482" t="s">
        <v>63</v>
      </c>
      <c r="C11" s="483"/>
      <c r="D11" s="23">
        <v>6</v>
      </c>
      <c r="E11" s="24" t="s">
        <v>338</v>
      </c>
      <c r="F11" s="172" t="s">
        <v>338</v>
      </c>
    </row>
    <row r="12" spans="1:6" ht="11.25" customHeight="1">
      <c r="A12" s="508"/>
      <c r="B12" s="482" t="s">
        <v>363</v>
      </c>
      <c r="C12" s="483"/>
      <c r="D12" s="23">
        <v>22</v>
      </c>
      <c r="E12" s="24">
        <v>291</v>
      </c>
      <c r="F12" s="172" t="s">
        <v>338</v>
      </c>
    </row>
    <row r="13" spans="1:6" ht="11.25" customHeight="1">
      <c r="A13" s="507"/>
      <c r="B13" s="482" t="s">
        <v>362</v>
      </c>
      <c r="C13" s="483"/>
      <c r="D13" s="163">
        <v>61</v>
      </c>
      <c r="E13" s="164" t="s">
        <v>338</v>
      </c>
      <c r="F13" s="174" t="s">
        <v>338</v>
      </c>
    </row>
    <row r="14" spans="1:6" ht="11.25" customHeight="1">
      <c r="A14" s="272"/>
      <c r="B14" s="504" t="s">
        <v>361</v>
      </c>
      <c r="C14" s="505"/>
      <c r="D14" s="23">
        <v>111</v>
      </c>
      <c r="E14" s="27">
        <v>6426</v>
      </c>
      <c r="F14" s="175" t="s">
        <v>338</v>
      </c>
    </row>
    <row r="15" spans="1:6" ht="11.25" customHeight="1">
      <c r="A15" s="272" t="s">
        <v>360</v>
      </c>
      <c r="B15" s="482" t="s">
        <v>359</v>
      </c>
      <c r="C15" s="483"/>
      <c r="D15" s="23">
        <v>54</v>
      </c>
      <c r="E15" s="27">
        <v>5111</v>
      </c>
      <c r="F15" s="172" t="s">
        <v>338</v>
      </c>
    </row>
    <row r="16" spans="1:6" ht="11.25" customHeight="1">
      <c r="A16" s="273"/>
      <c r="B16" s="490" t="s">
        <v>358</v>
      </c>
      <c r="C16" s="491"/>
      <c r="D16" s="163">
        <v>9</v>
      </c>
      <c r="E16" s="164">
        <v>527</v>
      </c>
      <c r="F16" s="174" t="s">
        <v>338</v>
      </c>
    </row>
    <row r="17" spans="1:6" ht="11.25" customHeight="1">
      <c r="A17" s="509" t="s">
        <v>357</v>
      </c>
      <c r="B17" s="482" t="s">
        <v>64</v>
      </c>
      <c r="C17" s="483"/>
      <c r="D17" s="23">
        <v>55</v>
      </c>
      <c r="E17" s="24" t="s">
        <v>338</v>
      </c>
      <c r="F17" s="172" t="s">
        <v>338</v>
      </c>
    </row>
    <row r="18" spans="1:6" ht="11.25" customHeight="1">
      <c r="A18" s="508"/>
      <c r="B18" s="482" t="s">
        <v>65</v>
      </c>
      <c r="C18" s="483"/>
      <c r="D18" s="23">
        <v>391</v>
      </c>
      <c r="E18" s="24" t="s">
        <v>338</v>
      </c>
      <c r="F18" s="172" t="s">
        <v>338</v>
      </c>
    </row>
    <row r="19" spans="1:6" ht="11.25" customHeight="1">
      <c r="A19" s="507"/>
      <c r="B19" s="490" t="s">
        <v>356</v>
      </c>
      <c r="C19" s="491"/>
      <c r="D19" s="23">
        <v>186</v>
      </c>
      <c r="E19" s="27" t="s">
        <v>338</v>
      </c>
      <c r="F19" s="172" t="s">
        <v>338</v>
      </c>
    </row>
    <row r="20" spans="1:6" ht="11.25" customHeight="1">
      <c r="A20" s="506" t="s">
        <v>355</v>
      </c>
      <c r="B20" s="484"/>
      <c r="C20" s="484"/>
      <c r="D20" s="25">
        <v>3</v>
      </c>
      <c r="E20" s="26" t="s">
        <v>338</v>
      </c>
      <c r="F20" s="173" t="s">
        <v>338</v>
      </c>
    </row>
    <row r="21" spans="1:6" ht="11.25" customHeight="1">
      <c r="A21" s="498" t="s">
        <v>354</v>
      </c>
      <c r="B21" s="498" t="s">
        <v>66</v>
      </c>
      <c r="C21" s="337" t="s">
        <v>353</v>
      </c>
      <c r="D21" s="23">
        <v>144</v>
      </c>
      <c r="E21" s="24" t="s">
        <v>338</v>
      </c>
      <c r="F21" s="172" t="s">
        <v>338</v>
      </c>
    </row>
    <row r="22" spans="1:6" ht="11.25" customHeight="1">
      <c r="A22" s="499"/>
      <c r="B22" s="499"/>
      <c r="C22" s="335" t="s">
        <v>372</v>
      </c>
      <c r="D22" s="23">
        <v>135</v>
      </c>
      <c r="E22" s="24" t="s">
        <v>338</v>
      </c>
      <c r="F22" s="172" t="s">
        <v>338</v>
      </c>
    </row>
    <row r="23" spans="1:6" ht="11.25" customHeight="1">
      <c r="A23" s="499"/>
      <c r="B23" s="499"/>
      <c r="C23" s="335" t="s">
        <v>352</v>
      </c>
      <c r="D23" s="23">
        <v>46</v>
      </c>
      <c r="E23" s="24" t="s">
        <v>338</v>
      </c>
      <c r="F23" s="172" t="s">
        <v>338</v>
      </c>
    </row>
    <row r="24" spans="1:6" ht="11.25" customHeight="1">
      <c r="A24" s="499"/>
      <c r="B24" s="499"/>
      <c r="C24" s="335" t="s">
        <v>67</v>
      </c>
      <c r="D24" s="23">
        <v>22</v>
      </c>
      <c r="E24" s="24" t="s">
        <v>338</v>
      </c>
      <c r="F24" s="172" t="s">
        <v>338</v>
      </c>
    </row>
    <row r="25" spans="1:6" ht="11.25" customHeight="1">
      <c r="A25" s="499"/>
      <c r="B25" s="499"/>
      <c r="C25" s="335" t="s">
        <v>351</v>
      </c>
      <c r="D25" s="23">
        <v>1</v>
      </c>
      <c r="E25" s="24" t="s">
        <v>338</v>
      </c>
      <c r="F25" s="172" t="s">
        <v>338</v>
      </c>
    </row>
    <row r="26" spans="1:6" ht="11.25" customHeight="1">
      <c r="A26" s="499"/>
      <c r="B26" s="499"/>
      <c r="C26" s="335" t="s">
        <v>68</v>
      </c>
      <c r="D26" s="23">
        <v>66</v>
      </c>
      <c r="E26" s="336" t="s">
        <v>338</v>
      </c>
      <c r="F26" s="172" t="s">
        <v>338</v>
      </c>
    </row>
    <row r="27" spans="1:6" ht="11.25" customHeight="1">
      <c r="A27" s="499"/>
      <c r="B27" s="499"/>
      <c r="C27" s="335" t="s">
        <v>69</v>
      </c>
      <c r="D27" s="23">
        <v>3</v>
      </c>
      <c r="E27" s="24" t="s">
        <v>338</v>
      </c>
      <c r="F27" s="172" t="s">
        <v>338</v>
      </c>
    </row>
    <row r="28" spans="1:6" ht="11.25" customHeight="1">
      <c r="A28" s="499"/>
      <c r="B28" s="499"/>
      <c r="C28" s="335" t="s">
        <v>70</v>
      </c>
      <c r="D28" s="23">
        <v>129</v>
      </c>
      <c r="E28" s="24" t="s">
        <v>338</v>
      </c>
      <c r="F28" s="172" t="s">
        <v>338</v>
      </c>
    </row>
    <row r="29" spans="1:6" ht="11.25" customHeight="1">
      <c r="A29" s="499"/>
      <c r="B29" s="499"/>
      <c r="C29" s="335" t="s">
        <v>350</v>
      </c>
      <c r="D29" s="23">
        <v>48</v>
      </c>
      <c r="E29" s="24" t="s">
        <v>338</v>
      </c>
      <c r="F29" s="172" t="s">
        <v>338</v>
      </c>
    </row>
    <row r="30" spans="1:6" ht="11.25" customHeight="1">
      <c r="A30" s="499"/>
      <c r="B30" s="499"/>
      <c r="C30" s="335" t="s">
        <v>71</v>
      </c>
      <c r="D30" s="163">
        <v>28</v>
      </c>
      <c r="E30" s="164" t="s">
        <v>338</v>
      </c>
      <c r="F30" s="174" t="s">
        <v>338</v>
      </c>
    </row>
    <row r="31" spans="1:6" ht="11.25" customHeight="1">
      <c r="A31" s="499"/>
      <c r="B31" s="498" t="s">
        <v>349</v>
      </c>
      <c r="C31" s="335" t="s">
        <v>72</v>
      </c>
      <c r="D31" s="23">
        <v>29</v>
      </c>
      <c r="E31" s="24" t="s">
        <v>338</v>
      </c>
      <c r="F31" s="172" t="s">
        <v>338</v>
      </c>
    </row>
    <row r="32" spans="1:6" ht="11.25" customHeight="1">
      <c r="A32" s="499"/>
      <c r="B32" s="499"/>
      <c r="C32" s="335" t="s">
        <v>73</v>
      </c>
      <c r="D32" s="23">
        <v>39</v>
      </c>
      <c r="E32" s="24" t="s">
        <v>338</v>
      </c>
      <c r="F32" s="172" t="s">
        <v>338</v>
      </c>
    </row>
    <row r="33" spans="1:6" ht="11.25" customHeight="1">
      <c r="A33" s="499"/>
      <c r="B33" s="499"/>
      <c r="C33" s="335" t="s">
        <v>348</v>
      </c>
      <c r="D33" s="23">
        <v>9</v>
      </c>
      <c r="E33" s="24" t="s">
        <v>338</v>
      </c>
      <c r="F33" s="172" t="s">
        <v>338</v>
      </c>
    </row>
    <row r="34" spans="1:6" ht="11.25" customHeight="1">
      <c r="A34" s="499"/>
      <c r="B34" s="499"/>
      <c r="C34" s="335" t="s">
        <v>347</v>
      </c>
      <c r="D34" s="23">
        <v>18</v>
      </c>
      <c r="E34" s="24" t="s">
        <v>338</v>
      </c>
      <c r="F34" s="172" t="s">
        <v>338</v>
      </c>
    </row>
    <row r="35" spans="1:6" ht="11.25" customHeight="1">
      <c r="A35" s="499"/>
      <c r="B35" s="499"/>
      <c r="C35" s="335" t="s">
        <v>346</v>
      </c>
      <c r="D35" s="23">
        <v>11</v>
      </c>
      <c r="E35" s="24" t="s">
        <v>338</v>
      </c>
      <c r="F35" s="172" t="s">
        <v>338</v>
      </c>
    </row>
    <row r="36" spans="1:6" ht="11.25" customHeight="1">
      <c r="A36" s="499"/>
      <c r="B36" s="499"/>
      <c r="C36" s="328" t="s">
        <v>345</v>
      </c>
      <c r="D36" s="23">
        <v>81</v>
      </c>
      <c r="E36" s="24" t="s">
        <v>338</v>
      </c>
      <c r="F36" s="172" t="s">
        <v>338</v>
      </c>
    </row>
    <row r="37" spans="1:6" ht="11.25" customHeight="1">
      <c r="A37" s="499"/>
      <c r="B37" s="510"/>
      <c r="C37" s="335" t="s">
        <v>344</v>
      </c>
      <c r="D37" s="163">
        <v>42</v>
      </c>
      <c r="E37" s="164" t="s">
        <v>338</v>
      </c>
      <c r="F37" s="174" t="s">
        <v>338</v>
      </c>
    </row>
    <row r="38" spans="1:6" ht="11.25" customHeight="1">
      <c r="A38" s="499"/>
      <c r="B38" s="498" t="s">
        <v>343</v>
      </c>
      <c r="C38" s="334" t="s">
        <v>342</v>
      </c>
      <c r="D38" s="23">
        <v>54</v>
      </c>
      <c r="E38" s="27" t="s">
        <v>338</v>
      </c>
      <c r="F38" s="175" t="s">
        <v>338</v>
      </c>
    </row>
    <row r="39" spans="1:6" ht="11.25" customHeight="1">
      <c r="A39" s="499"/>
      <c r="B39" s="499"/>
      <c r="C39" s="334" t="s">
        <v>341</v>
      </c>
      <c r="D39" s="23">
        <v>37</v>
      </c>
      <c r="E39" s="24" t="s">
        <v>338</v>
      </c>
      <c r="F39" s="175" t="s">
        <v>338</v>
      </c>
    </row>
    <row r="40" spans="1:6" ht="11.25" customHeight="1">
      <c r="A40" s="499"/>
      <c r="B40" s="499"/>
      <c r="C40" s="334" t="s">
        <v>340</v>
      </c>
      <c r="D40" s="23">
        <v>37</v>
      </c>
      <c r="E40" s="24" t="s">
        <v>338</v>
      </c>
      <c r="F40" s="175" t="s">
        <v>338</v>
      </c>
    </row>
    <row r="41" spans="1:6" ht="11.25" customHeight="1">
      <c r="A41" s="510"/>
      <c r="B41" s="510"/>
      <c r="C41" s="327" t="s">
        <v>339</v>
      </c>
      <c r="D41" s="333">
        <v>42</v>
      </c>
      <c r="E41" s="332" t="s">
        <v>338</v>
      </c>
      <c r="F41" s="331" t="s">
        <v>337</v>
      </c>
    </row>
    <row r="42" spans="1:6" ht="11.25" customHeight="1">
      <c r="A42" s="498" t="s">
        <v>336</v>
      </c>
      <c r="B42" s="502" t="s">
        <v>335</v>
      </c>
      <c r="C42" s="503"/>
      <c r="D42" s="163">
        <v>2</v>
      </c>
      <c r="E42" s="164">
        <v>20</v>
      </c>
      <c r="F42" s="176" t="s">
        <v>332</v>
      </c>
    </row>
    <row r="43" spans="1:6" ht="11.25" customHeight="1">
      <c r="A43" s="499"/>
      <c r="B43" s="502" t="s">
        <v>334</v>
      </c>
      <c r="C43" s="503"/>
      <c r="D43" s="165">
        <v>1</v>
      </c>
      <c r="E43" s="330" t="s">
        <v>332</v>
      </c>
      <c r="F43" s="329" t="s">
        <v>332</v>
      </c>
    </row>
    <row r="44" spans="1:6" ht="11.25" customHeight="1">
      <c r="A44" s="499"/>
      <c r="B44" s="502" t="s">
        <v>333</v>
      </c>
      <c r="C44" s="503"/>
      <c r="D44" s="23">
        <v>2</v>
      </c>
      <c r="E44" s="24" t="s">
        <v>332</v>
      </c>
      <c r="F44" s="175" t="s">
        <v>332</v>
      </c>
    </row>
    <row r="45" spans="1:6" ht="11.25" customHeight="1" hidden="1">
      <c r="A45" s="274"/>
      <c r="B45" s="500"/>
      <c r="C45" s="501"/>
      <c r="D45" s="23"/>
      <c r="E45" s="24"/>
      <c r="F45" s="175"/>
    </row>
    <row r="46" spans="1:6" ht="11.25" customHeight="1" hidden="1">
      <c r="A46" s="274"/>
      <c r="B46" s="500"/>
      <c r="C46" s="501"/>
      <c r="D46" s="23"/>
      <c r="E46" s="24"/>
      <c r="F46" s="175"/>
    </row>
    <row r="47" spans="1:6" ht="11.25" customHeight="1" hidden="1">
      <c r="A47" s="274"/>
      <c r="B47" s="500"/>
      <c r="C47" s="501"/>
      <c r="D47" s="23"/>
      <c r="E47" s="24"/>
      <c r="F47" s="175"/>
    </row>
    <row r="48" spans="1:6" ht="11.25" customHeight="1" hidden="1">
      <c r="A48" s="274"/>
      <c r="B48" s="500"/>
      <c r="C48" s="501"/>
      <c r="D48" s="23"/>
      <c r="E48" s="24"/>
      <c r="F48" s="175"/>
    </row>
    <row r="49" spans="1:6" ht="11.25" customHeight="1" hidden="1">
      <c r="A49" s="275"/>
      <c r="B49" s="500"/>
      <c r="C49" s="501"/>
      <c r="D49" s="23"/>
      <c r="E49" s="24"/>
      <c r="F49" s="175"/>
    </row>
    <row r="50" spans="1:6" ht="11.25" customHeight="1">
      <c r="A50" s="492" t="s">
        <v>377</v>
      </c>
      <c r="B50" s="496" t="s">
        <v>331</v>
      </c>
      <c r="C50" s="497"/>
      <c r="D50" s="326">
        <v>13</v>
      </c>
      <c r="E50" s="326">
        <v>230</v>
      </c>
      <c r="F50" s="325" t="s">
        <v>313</v>
      </c>
    </row>
    <row r="51" spans="1:6" ht="11.25" customHeight="1">
      <c r="A51" s="493"/>
      <c r="B51" s="496" t="s">
        <v>330</v>
      </c>
      <c r="C51" s="497"/>
      <c r="D51" s="24">
        <v>1</v>
      </c>
      <c r="E51" s="24" t="s">
        <v>326</v>
      </c>
      <c r="F51" s="175" t="s">
        <v>326</v>
      </c>
    </row>
    <row r="52" spans="1:6" ht="11.25" customHeight="1">
      <c r="A52" s="493"/>
      <c r="B52" s="496" t="s">
        <v>329</v>
      </c>
      <c r="C52" s="497"/>
      <c r="D52" s="24">
        <v>14</v>
      </c>
      <c r="E52" s="24">
        <v>195</v>
      </c>
      <c r="F52" s="175" t="s">
        <v>326</v>
      </c>
    </row>
    <row r="53" spans="1:6" ht="11.25" customHeight="1">
      <c r="A53" s="493"/>
      <c r="B53" s="496" t="s">
        <v>328</v>
      </c>
      <c r="C53" s="497"/>
      <c r="D53" s="24">
        <v>5</v>
      </c>
      <c r="E53" s="24" t="s">
        <v>326</v>
      </c>
      <c r="F53" s="175" t="s">
        <v>326</v>
      </c>
    </row>
    <row r="54" spans="1:6" ht="11.25" customHeight="1">
      <c r="A54" s="493"/>
      <c r="B54" s="496" t="s">
        <v>327</v>
      </c>
      <c r="C54" s="497"/>
      <c r="D54" s="24">
        <v>6</v>
      </c>
      <c r="E54" s="24">
        <v>200</v>
      </c>
      <c r="F54" s="175" t="s">
        <v>326</v>
      </c>
    </row>
    <row r="55" spans="1:6" ht="11.25" customHeight="1">
      <c r="A55" s="493"/>
      <c r="B55" s="496" t="s">
        <v>325</v>
      </c>
      <c r="C55" s="497"/>
      <c r="D55" s="24">
        <v>2</v>
      </c>
      <c r="E55" s="24" t="s">
        <v>314</v>
      </c>
      <c r="F55" s="175" t="s">
        <v>314</v>
      </c>
    </row>
    <row r="56" spans="1:6" ht="11.25" customHeight="1">
      <c r="A56" s="493"/>
      <c r="B56" s="482" t="s">
        <v>324</v>
      </c>
      <c r="C56" s="495"/>
      <c r="D56" s="24">
        <v>12</v>
      </c>
      <c r="E56" s="24" t="s">
        <v>314</v>
      </c>
      <c r="F56" s="175" t="s">
        <v>314</v>
      </c>
    </row>
    <row r="57" spans="1:7" ht="11.25" customHeight="1">
      <c r="A57" s="493"/>
      <c r="B57" s="482" t="s">
        <v>323</v>
      </c>
      <c r="C57" s="483"/>
      <c r="D57" s="24">
        <v>1</v>
      </c>
      <c r="E57" s="24">
        <v>30</v>
      </c>
      <c r="F57" s="172">
        <v>30</v>
      </c>
      <c r="G57" s="4"/>
    </row>
    <row r="58" spans="1:6" ht="11.25" customHeight="1">
      <c r="A58" s="493"/>
      <c r="B58" s="482" t="s">
        <v>322</v>
      </c>
      <c r="C58" s="483"/>
      <c r="D58" s="24">
        <v>9</v>
      </c>
      <c r="E58" s="24">
        <v>175</v>
      </c>
      <c r="F58" s="172">
        <v>95</v>
      </c>
    </row>
    <row r="59" spans="1:6" ht="11.25" customHeight="1">
      <c r="A59" s="493"/>
      <c r="B59" s="482" t="s">
        <v>321</v>
      </c>
      <c r="C59" s="483"/>
      <c r="D59" s="24">
        <v>253</v>
      </c>
      <c r="E59" s="27">
        <v>23538</v>
      </c>
      <c r="F59" s="175" t="s">
        <v>314</v>
      </c>
    </row>
    <row r="60" spans="1:6" ht="11.25" customHeight="1">
      <c r="A60" s="493"/>
      <c r="B60" s="482" t="s">
        <v>320</v>
      </c>
      <c r="C60" s="483"/>
      <c r="D60" s="24">
        <v>21</v>
      </c>
      <c r="E60" s="27">
        <v>1071</v>
      </c>
      <c r="F60" s="172" t="s">
        <v>314</v>
      </c>
    </row>
    <row r="61" spans="1:6" ht="11.25" customHeight="1">
      <c r="A61" s="493"/>
      <c r="B61" s="482" t="s">
        <v>319</v>
      </c>
      <c r="C61" s="483"/>
      <c r="D61" s="24">
        <v>94</v>
      </c>
      <c r="E61" s="24" t="s">
        <v>314</v>
      </c>
      <c r="F61" s="172">
        <v>286</v>
      </c>
    </row>
    <row r="62" spans="1:6" ht="11.25" customHeight="1">
      <c r="A62" s="493"/>
      <c r="B62" s="482" t="s">
        <v>318</v>
      </c>
      <c r="C62" s="483"/>
      <c r="D62" s="24">
        <v>4</v>
      </c>
      <c r="E62" s="24">
        <v>223</v>
      </c>
      <c r="F62" s="172">
        <v>146</v>
      </c>
    </row>
    <row r="63" spans="1:6" ht="11.25" customHeight="1">
      <c r="A63" s="494"/>
      <c r="B63" s="490" t="s">
        <v>317</v>
      </c>
      <c r="C63" s="491"/>
      <c r="D63" s="24">
        <v>1</v>
      </c>
      <c r="E63" s="24">
        <v>36</v>
      </c>
      <c r="F63" s="172">
        <v>33</v>
      </c>
    </row>
    <row r="64" spans="1:6" ht="11.25" customHeight="1">
      <c r="A64" s="277" t="s">
        <v>74</v>
      </c>
      <c r="B64" s="484" t="s">
        <v>75</v>
      </c>
      <c r="C64" s="485"/>
      <c r="D64" s="25">
        <v>1</v>
      </c>
      <c r="E64" s="26" t="s">
        <v>314</v>
      </c>
      <c r="F64" s="173">
        <v>4</v>
      </c>
    </row>
    <row r="65" spans="1:6" ht="11.25" customHeight="1">
      <c r="A65" s="276" t="s">
        <v>316</v>
      </c>
      <c r="B65" s="484" t="s">
        <v>316</v>
      </c>
      <c r="C65" s="485"/>
      <c r="D65" s="25">
        <v>1</v>
      </c>
      <c r="E65" s="26">
        <v>16</v>
      </c>
      <c r="F65" s="173">
        <v>7</v>
      </c>
    </row>
    <row r="66" spans="1:6" ht="11.25" customHeight="1">
      <c r="A66" s="486" t="s">
        <v>315</v>
      </c>
      <c r="B66" s="487"/>
      <c r="C66" s="488"/>
      <c r="D66" s="25">
        <v>61</v>
      </c>
      <c r="E66" s="26" t="s">
        <v>314</v>
      </c>
      <c r="F66" s="173" t="s">
        <v>314</v>
      </c>
    </row>
    <row r="67" spans="1:6" s="12" customFormat="1" ht="11.25" customHeight="1">
      <c r="A67" s="489" t="s">
        <v>312</v>
      </c>
      <c r="B67" s="487"/>
      <c r="C67" s="488"/>
      <c r="D67" s="28">
        <f>SUM(D5:D66)</f>
        <v>2507</v>
      </c>
      <c r="E67" s="29">
        <f>SUM(E5:E66)</f>
        <v>40487</v>
      </c>
      <c r="F67" s="177">
        <f>SUM(F5:F66)</f>
        <v>686</v>
      </c>
    </row>
    <row r="68" ht="12" customHeight="1">
      <c r="A68" s="20" t="s">
        <v>311</v>
      </c>
    </row>
    <row r="69" ht="13.5" customHeight="1">
      <c r="B69" s="20"/>
    </row>
    <row r="70" ht="13.5" customHeight="1"/>
    <row r="71" ht="13.5" customHeight="1"/>
  </sheetData>
  <sheetProtection/>
  <mergeCells count="51">
    <mergeCell ref="B51:C51"/>
    <mergeCell ref="B43:C43"/>
    <mergeCell ref="B44:C44"/>
    <mergeCell ref="B45:C45"/>
    <mergeCell ref="B49:C49"/>
    <mergeCell ref="B10:C10"/>
    <mergeCell ref="A21:A41"/>
    <mergeCell ref="B31:B37"/>
    <mergeCell ref="B38:B41"/>
    <mergeCell ref="A42:A44"/>
    <mergeCell ref="B50:C50"/>
    <mergeCell ref="B16:C16"/>
    <mergeCell ref="B5:C5"/>
    <mergeCell ref="B6:C6"/>
    <mergeCell ref="B8:C8"/>
    <mergeCell ref="A20:C20"/>
    <mergeCell ref="A7:C7"/>
    <mergeCell ref="A5:A6"/>
    <mergeCell ref="A8:A13"/>
    <mergeCell ref="A17:A19"/>
    <mergeCell ref="B9:C9"/>
    <mergeCell ref="B53:C53"/>
    <mergeCell ref="B46:C46"/>
    <mergeCell ref="B47:C47"/>
    <mergeCell ref="B48:C48"/>
    <mergeCell ref="B42:C42"/>
    <mergeCell ref="B11:C11"/>
    <mergeCell ref="B12:C12"/>
    <mergeCell ref="B13:C13"/>
    <mergeCell ref="B14:C14"/>
    <mergeCell ref="B15:C15"/>
    <mergeCell ref="B57:C57"/>
    <mergeCell ref="B58:C58"/>
    <mergeCell ref="B59:C59"/>
    <mergeCell ref="B54:C54"/>
    <mergeCell ref="B55:C55"/>
    <mergeCell ref="B17:C17"/>
    <mergeCell ref="B18:C18"/>
    <mergeCell ref="B19:C19"/>
    <mergeCell ref="B21:B30"/>
    <mergeCell ref="B52:C52"/>
    <mergeCell ref="B60:C60"/>
    <mergeCell ref="B65:C65"/>
    <mergeCell ref="A66:C66"/>
    <mergeCell ref="A67:C67"/>
    <mergeCell ref="B61:C61"/>
    <mergeCell ref="B62:C62"/>
    <mergeCell ref="B63:C63"/>
    <mergeCell ref="B64:C64"/>
    <mergeCell ref="A50:A63"/>
    <mergeCell ref="B56:C5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I11"/>
  <sheetViews>
    <sheetView showGridLines="0" zoomScalePageLayoutView="0" workbookViewId="0" topLeftCell="A1">
      <selection activeCell="A3" sqref="A3"/>
    </sheetView>
  </sheetViews>
  <sheetFormatPr defaultColWidth="8.796875" defaultRowHeight="18" customHeight="1"/>
  <cols>
    <col min="1" max="1" width="14.59765625" style="5" customWidth="1"/>
    <col min="2" max="2" width="12.19921875" style="5" bestFit="1" customWidth="1"/>
    <col min="3" max="3" width="6.69921875" style="5" customWidth="1"/>
    <col min="4" max="5" width="8.59765625" style="5" customWidth="1"/>
    <col min="6" max="6" width="8.09765625" style="5" customWidth="1"/>
    <col min="7" max="7" width="9" style="5" customWidth="1"/>
    <col min="8" max="8" width="6.59765625" style="5" customWidth="1"/>
    <col min="9" max="9" width="2.8984375" style="5" customWidth="1"/>
    <col min="10" max="16384" width="9" style="5" customWidth="1"/>
  </cols>
  <sheetData>
    <row r="1" spans="1:6" ht="15.75" customHeight="1">
      <c r="A1" s="3" t="s">
        <v>310</v>
      </c>
      <c r="B1" s="4"/>
      <c r="C1" s="4"/>
      <c r="D1" s="4"/>
      <c r="E1" s="4"/>
      <c r="F1" s="4"/>
    </row>
    <row r="2" spans="1:6" ht="15.75" customHeight="1">
      <c r="A2" s="3"/>
      <c r="B2" s="4"/>
      <c r="C2" s="4"/>
      <c r="D2" s="4"/>
      <c r="E2" s="4"/>
      <c r="F2" s="4"/>
    </row>
    <row r="3" spans="1:9" ht="18" customHeight="1">
      <c r="A3" s="4" t="s">
        <v>309</v>
      </c>
      <c r="B3" s="4"/>
      <c r="C3" s="4"/>
      <c r="D3" s="4"/>
      <c r="E3" s="4"/>
      <c r="F3" s="4"/>
      <c r="G3" s="4"/>
      <c r="H3" s="4"/>
      <c r="I3" s="4"/>
    </row>
    <row r="4" spans="1:9" ht="18" customHeight="1">
      <c r="A4" s="304" t="s">
        <v>308</v>
      </c>
      <c r="B4" s="338"/>
      <c r="C4" s="511" t="s">
        <v>307</v>
      </c>
      <c r="D4" s="513">
        <v>3383</v>
      </c>
      <c r="E4" s="515" t="s">
        <v>76</v>
      </c>
      <c r="F4" s="517">
        <v>3339</v>
      </c>
      <c r="G4" s="178" t="s">
        <v>77</v>
      </c>
      <c r="H4" s="33">
        <v>1537</v>
      </c>
      <c r="I4" s="179" t="s">
        <v>78</v>
      </c>
    </row>
    <row r="5" spans="1:9" ht="18" customHeight="1">
      <c r="A5" s="343"/>
      <c r="B5" s="342" t="s">
        <v>478</v>
      </c>
      <c r="C5" s="512"/>
      <c r="D5" s="514"/>
      <c r="E5" s="516"/>
      <c r="F5" s="518"/>
      <c r="G5" s="13" t="s">
        <v>79</v>
      </c>
      <c r="H5" s="30">
        <v>1802</v>
      </c>
      <c r="I5" s="180" t="s">
        <v>78</v>
      </c>
    </row>
    <row r="6" spans="1:9" ht="18" customHeight="1">
      <c r="A6" s="304" t="s">
        <v>306</v>
      </c>
      <c r="B6" s="306"/>
      <c r="C6" s="32" t="s">
        <v>305</v>
      </c>
      <c r="D6" s="33">
        <v>212</v>
      </c>
      <c r="E6" s="7" t="s">
        <v>80</v>
      </c>
      <c r="F6" s="7"/>
      <c r="G6" s="7"/>
      <c r="H6" s="34">
        <v>25</v>
      </c>
      <c r="I6" s="179" t="s">
        <v>304</v>
      </c>
    </row>
    <row r="7" spans="1:9" ht="18" customHeight="1">
      <c r="A7" s="304" t="s">
        <v>303</v>
      </c>
      <c r="B7" s="340"/>
      <c r="C7" s="32" t="s">
        <v>302</v>
      </c>
      <c r="D7" s="33"/>
      <c r="E7" s="321">
        <v>1793</v>
      </c>
      <c r="F7" s="31" t="s">
        <v>81</v>
      </c>
      <c r="G7" s="322">
        <v>77227</v>
      </c>
      <c r="H7" s="7" t="s">
        <v>78</v>
      </c>
      <c r="I7" s="179"/>
    </row>
    <row r="8" spans="1:9" ht="18" customHeight="1">
      <c r="A8" s="339"/>
      <c r="B8" s="341" t="s">
        <v>481</v>
      </c>
      <c r="C8" s="344" t="s">
        <v>301</v>
      </c>
      <c r="D8" s="30"/>
      <c r="E8" s="10"/>
      <c r="F8" s="9"/>
      <c r="G8" s="30">
        <v>429206</v>
      </c>
      <c r="H8" s="15" t="s">
        <v>371</v>
      </c>
      <c r="I8" s="180"/>
    </row>
    <row r="9" spans="1:9" ht="18" customHeight="1">
      <c r="A9" s="304" t="s">
        <v>300</v>
      </c>
      <c r="B9" s="306" t="s">
        <v>476</v>
      </c>
      <c r="C9" s="32" t="s">
        <v>299</v>
      </c>
      <c r="D9" s="33"/>
      <c r="E9" s="321">
        <v>2742</v>
      </c>
      <c r="F9" s="31" t="s">
        <v>81</v>
      </c>
      <c r="G9" s="322">
        <v>40264</v>
      </c>
      <c r="H9" s="7" t="s">
        <v>78</v>
      </c>
      <c r="I9" s="179"/>
    </row>
    <row r="10" spans="1:9" ht="18" customHeight="1">
      <c r="A10" s="305" t="s">
        <v>82</v>
      </c>
      <c r="B10" s="306" t="s">
        <v>477</v>
      </c>
      <c r="C10" s="36" t="s">
        <v>299</v>
      </c>
      <c r="D10" s="37"/>
      <c r="E10" s="323">
        <v>1424</v>
      </c>
      <c r="F10" s="35" t="s">
        <v>81</v>
      </c>
      <c r="G10" s="324">
        <v>10616</v>
      </c>
      <c r="H10" s="38" t="s">
        <v>78</v>
      </c>
      <c r="I10" s="181"/>
    </row>
    <row r="11" spans="1:4" ht="13.5" customHeight="1">
      <c r="A11" s="4" t="s">
        <v>83</v>
      </c>
      <c r="B11" s="4"/>
      <c r="C11" s="4"/>
      <c r="D11" s="4"/>
    </row>
  </sheetData>
  <sheetProtection/>
  <mergeCells count="4">
    <mergeCell ref="C4:C5"/>
    <mergeCell ref="D4:D5"/>
    <mergeCell ref="E4:E5"/>
    <mergeCell ref="F4:F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D15"/>
  <sheetViews>
    <sheetView showGridLines="0" zoomScalePageLayoutView="0" workbookViewId="0" topLeftCell="A1">
      <selection activeCell="A3" sqref="A3"/>
    </sheetView>
  </sheetViews>
  <sheetFormatPr defaultColWidth="8.796875" defaultRowHeight="15"/>
  <cols>
    <col min="1" max="1" width="25.19921875" style="2" customWidth="1"/>
    <col min="2" max="4" width="15.59765625" style="2" customWidth="1"/>
    <col min="5" max="16384" width="9" style="2" customWidth="1"/>
  </cols>
  <sheetData>
    <row r="1" ht="14.25">
      <c r="A1" s="232" t="s">
        <v>277</v>
      </c>
    </row>
    <row r="2" ht="14.25">
      <c r="A2" s="232"/>
    </row>
    <row r="3" spans="1:4" ht="13.5" customHeight="1">
      <c r="A3" s="2" t="s">
        <v>256</v>
      </c>
      <c r="D3" s="231" t="s">
        <v>253</v>
      </c>
    </row>
    <row r="4" spans="1:4" ht="13.5" customHeight="1">
      <c r="A4" s="472" t="s">
        <v>459</v>
      </c>
      <c r="B4" s="473" t="s">
        <v>257</v>
      </c>
      <c r="C4" s="474" t="s">
        <v>289</v>
      </c>
      <c r="D4" s="475" t="s">
        <v>465</v>
      </c>
    </row>
    <row r="5" spans="1:4" ht="13.5" customHeight="1">
      <c r="A5" s="425" t="s">
        <v>460</v>
      </c>
      <c r="B5" s="279">
        <v>262144</v>
      </c>
      <c r="C5" s="437">
        <v>259192</v>
      </c>
      <c r="D5" s="438">
        <v>256429</v>
      </c>
    </row>
    <row r="6" spans="1:4" ht="13.5" customHeight="1">
      <c r="A6" s="418" t="s">
        <v>458</v>
      </c>
      <c r="B6" s="280">
        <v>1785</v>
      </c>
      <c r="C6" s="15">
        <v>1888</v>
      </c>
      <c r="D6" s="431">
        <v>1859</v>
      </c>
    </row>
    <row r="7" spans="1:4" ht="13.5" customHeight="1">
      <c r="A7" s="418" t="s">
        <v>248</v>
      </c>
      <c r="B7" s="280">
        <v>171420</v>
      </c>
      <c r="C7" s="15">
        <v>168499</v>
      </c>
      <c r="D7" s="431">
        <v>164642</v>
      </c>
    </row>
    <row r="8" spans="1:4" ht="13.5" customHeight="1">
      <c r="A8" s="418" t="s">
        <v>249</v>
      </c>
      <c r="B8" s="280">
        <v>14783</v>
      </c>
      <c r="C8" s="15">
        <v>15201</v>
      </c>
      <c r="D8" s="431">
        <v>14978</v>
      </c>
    </row>
    <row r="9" spans="1:4" ht="13.5" customHeight="1">
      <c r="A9" s="418" t="s">
        <v>250</v>
      </c>
      <c r="B9" s="280">
        <v>6684</v>
      </c>
      <c r="C9" s="15">
        <v>6817</v>
      </c>
      <c r="D9" s="431">
        <v>7541</v>
      </c>
    </row>
    <row r="10" spans="1:4" ht="13.5" customHeight="1">
      <c r="A10" s="418" t="s">
        <v>251</v>
      </c>
      <c r="B10" s="280">
        <v>7167</v>
      </c>
      <c r="C10" s="15">
        <v>6967</v>
      </c>
      <c r="D10" s="431">
        <v>6472</v>
      </c>
    </row>
    <row r="11" spans="1:4" ht="13.5" customHeight="1">
      <c r="A11" s="418" t="s">
        <v>252</v>
      </c>
      <c r="B11" s="280">
        <v>5502</v>
      </c>
      <c r="C11" s="15">
        <v>5390</v>
      </c>
      <c r="D11" s="431">
        <v>7680</v>
      </c>
    </row>
    <row r="12" spans="1:4" ht="13.5" customHeight="1">
      <c r="A12" s="420" t="s">
        <v>245</v>
      </c>
      <c r="B12" s="280">
        <v>50270</v>
      </c>
      <c r="C12" s="15">
        <v>49262</v>
      </c>
      <c r="D12" s="431">
        <v>48460</v>
      </c>
    </row>
    <row r="13" spans="1:4" ht="13.5" customHeight="1">
      <c r="A13" s="419" t="s">
        <v>246</v>
      </c>
      <c r="B13" s="281">
        <v>4533</v>
      </c>
      <c r="C13" s="16">
        <v>5168</v>
      </c>
      <c r="D13" s="432">
        <v>4797</v>
      </c>
    </row>
    <row r="14" ht="13.5" customHeight="1">
      <c r="A14" s="230" t="s">
        <v>247</v>
      </c>
    </row>
    <row r="15" ht="13.5" customHeight="1">
      <c r="A15" s="2" t="s">
        <v>85</v>
      </c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D25"/>
  <sheetViews>
    <sheetView showGridLines="0" zoomScalePageLayoutView="0" workbookViewId="0" topLeftCell="A1">
      <selection activeCell="A2" sqref="A2"/>
    </sheetView>
  </sheetViews>
  <sheetFormatPr defaultColWidth="8.796875" defaultRowHeight="15"/>
  <cols>
    <col min="1" max="1" width="3.09765625" style="217" customWidth="1"/>
    <col min="2" max="2" width="43" style="217" customWidth="1"/>
    <col min="3" max="4" width="11.59765625" style="217" customWidth="1"/>
    <col min="5" max="16384" width="9" style="217" customWidth="1"/>
  </cols>
  <sheetData>
    <row r="1" ht="14.25">
      <c r="A1" s="232" t="s">
        <v>277</v>
      </c>
    </row>
    <row r="3" spans="1:4" ht="13.5" customHeight="1">
      <c r="A3" s="217" t="s">
        <v>255</v>
      </c>
      <c r="D3" s="350" t="s">
        <v>394</v>
      </c>
    </row>
    <row r="4" spans="1:4" ht="13.5" customHeight="1">
      <c r="A4" s="521" t="s">
        <v>378</v>
      </c>
      <c r="B4" s="521"/>
      <c r="C4" s="218" t="s">
        <v>290</v>
      </c>
      <c r="D4" s="426" t="s">
        <v>467</v>
      </c>
    </row>
    <row r="5" spans="1:4" ht="13.5" customHeight="1">
      <c r="A5" s="219" t="s">
        <v>225</v>
      </c>
      <c r="B5" s="219"/>
      <c r="C5" s="220">
        <v>259191738</v>
      </c>
      <c r="D5" s="439">
        <v>256427953</v>
      </c>
    </row>
    <row r="6" spans="1:4" ht="13.5" customHeight="1">
      <c r="A6" s="228" t="s">
        <v>226</v>
      </c>
      <c r="B6" s="228"/>
      <c r="C6" s="229">
        <v>21933000</v>
      </c>
      <c r="D6" s="440">
        <v>20730000</v>
      </c>
    </row>
    <row r="7" spans="1:4" ht="13.5" customHeight="1">
      <c r="A7" s="520"/>
      <c r="B7" s="221" t="s">
        <v>227</v>
      </c>
      <c r="C7" s="222">
        <v>585000</v>
      </c>
      <c r="D7" s="576" t="s">
        <v>482</v>
      </c>
    </row>
    <row r="8" spans="1:4" ht="13.5" customHeight="1">
      <c r="A8" s="520"/>
      <c r="B8" s="223" t="s">
        <v>228</v>
      </c>
      <c r="C8" s="224">
        <v>1547000</v>
      </c>
      <c r="D8" s="442">
        <v>5487000</v>
      </c>
    </row>
    <row r="9" spans="1:4" ht="13.5" customHeight="1">
      <c r="A9" s="520"/>
      <c r="B9" s="223" t="s">
        <v>229</v>
      </c>
      <c r="C9" s="224">
        <v>1303000</v>
      </c>
      <c r="D9" s="442">
        <v>1793000</v>
      </c>
    </row>
    <row r="10" spans="1:4" ht="13.5" customHeight="1">
      <c r="A10" s="520"/>
      <c r="B10" s="223" t="s">
        <v>230</v>
      </c>
      <c r="C10" s="224">
        <v>6000000</v>
      </c>
      <c r="D10" s="442">
        <v>6000000</v>
      </c>
    </row>
    <row r="11" spans="1:4" ht="13.5" customHeight="1">
      <c r="A11" s="520"/>
      <c r="B11" s="225" t="s">
        <v>231</v>
      </c>
      <c r="C11" s="226">
        <v>12498000</v>
      </c>
      <c r="D11" s="443">
        <v>7450000</v>
      </c>
    </row>
    <row r="12" spans="1:4" ht="13.5" customHeight="1">
      <c r="A12" s="519" t="s">
        <v>232</v>
      </c>
      <c r="B12" s="519"/>
      <c r="C12" s="229">
        <v>135164781</v>
      </c>
      <c r="D12" s="440">
        <v>133092213</v>
      </c>
    </row>
    <row r="13" spans="1:4" ht="13.5" customHeight="1">
      <c r="A13" s="520"/>
      <c r="B13" s="221" t="s">
        <v>233</v>
      </c>
      <c r="C13" s="222">
        <v>121349016</v>
      </c>
      <c r="D13" s="441">
        <v>118409013</v>
      </c>
    </row>
    <row r="14" spans="1:4" ht="13.5" customHeight="1">
      <c r="A14" s="520"/>
      <c r="B14" s="225" t="s">
        <v>234</v>
      </c>
      <c r="C14" s="226">
        <v>13815765</v>
      </c>
      <c r="D14" s="443">
        <v>14683200</v>
      </c>
    </row>
    <row r="15" spans="1:4" ht="13.5" customHeight="1">
      <c r="A15" s="519" t="s">
        <v>235</v>
      </c>
      <c r="B15" s="519"/>
      <c r="C15" s="229">
        <v>9700000</v>
      </c>
      <c r="D15" s="440">
        <v>9600000</v>
      </c>
    </row>
    <row r="16" spans="1:4" ht="13.5" customHeight="1">
      <c r="A16" s="520"/>
      <c r="B16" s="221" t="s">
        <v>236</v>
      </c>
      <c r="C16" s="222">
        <v>2000000</v>
      </c>
      <c r="D16" s="441">
        <v>2000000</v>
      </c>
    </row>
    <row r="17" spans="1:4" ht="13.5" customHeight="1">
      <c r="A17" s="520"/>
      <c r="B17" s="225" t="s">
        <v>237</v>
      </c>
      <c r="C17" s="226">
        <v>7700000</v>
      </c>
      <c r="D17" s="443">
        <v>7600000</v>
      </c>
    </row>
    <row r="18" spans="1:4" ht="13.5" customHeight="1">
      <c r="A18" s="519" t="s">
        <v>238</v>
      </c>
      <c r="B18" s="519"/>
      <c r="C18" s="229">
        <v>48124219</v>
      </c>
      <c r="D18" s="440">
        <v>49042532</v>
      </c>
    </row>
    <row r="19" spans="1:4" ht="13.5" customHeight="1">
      <c r="A19" s="520" t="s">
        <v>239</v>
      </c>
      <c r="B19" s="221" t="s">
        <v>240</v>
      </c>
      <c r="C19" s="222">
        <v>34035140</v>
      </c>
      <c r="D19" s="441">
        <v>34224048</v>
      </c>
    </row>
    <row r="20" spans="1:4" ht="13.5" customHeight="1">
      <c r="A20" s="520"/>
      <c r="B20" s="225" t="s">
        <v>241</v>
      </c>
      <c r="C20" s="226">
        <v>14089079</v>
      </c>
      <c r="D20" s="443">
        <v>14818484</v>
      </c>
    </row>
    <row r="21" spans="1:4" ht="13.5" customHeight="1">
      <c r="A21" s="519" t="s">
        <v>242</v>
      </c>
      <c r="B21" s="519"/>
      <c r="C21" s="229">
        <v>44269738</v>
      </c>
      <c r="D21" s="440">
        <v>43963208</v>
      </c>
    </row>
    <row r="22" spans="1:4" ht="13.5" customHeight="1">
      <c r="A22" s="520" t="s">
        <v>239</v>
      </c>
      <c r="B22" s="221" t="s">
        <v>243</v>
      </c>
      <c r="C22" s="222">
        <v>3889000</v>
      </c>
      <c r="D22" s="441">
        <v>4820000</v>
      </c>
    </row>
    <row r="23" spans="1:4" ht="13.5" customHeight="1">
      <c r="A23" s="520"/>
      <c r="B23" s="225" t="s">
        <v>244</v>
      </c>
      <c r="C23" s="226">
        <v>40380738</v>
      </c>
      <c r="D23" s="443">
        <v>39143208</v>
      </c>
    </row>
    <row r="24" spans="1:4" ht="13.5" customHeight="1">
      <c r="A24" s="2" t="s">
        <v>85</v>
      </c>
      <c r="C24" s="227"/>
      <c r="D24" s="227"/>
    </row>
    <row r="25" spans="3:4" ht="12">
      <c r="C25" s="227"/>
      <c r="D25" s="227"/>
    </row>
  </sheetData>
  <sheetProtection/>
  <mergeCells count="10">
    <mergeCell ref="A18:B18"/>
    <mergeCell ref="A19:A20"/>
    <mergeCell ref="A21:B21"/>
    <mergeCell ref="A22:A23"/>
    <mergeCell ref="A4:B4"/>
    <mergeCell ref="A7:A11"/>
    <mergeCell ref="A12:B12"/>
    <mergeCell ref="A13:A14"/>
    <mergeCell ref="A15:B15"/>
    <mergeCell ref="A16:A1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2.8984375" style="41" customWidth="1"/>
    <col min="2" max="2" width="2.3984375" style="41" customWidth="1"/>
    <col min="3" max="3" width="12" style="41" customWidth="1"/>
    <col min="4" max="4" width="8.59765625" style="41" customWidth="1"/>
    <col min="5" max="5" width="12.59765625" style="41" customWidth="1"/>
    <col min="6" max="6" width="8.59765625" style="41" customWidth="1"/>
    <col min="7" max="7" width="12.59765625" style="41" customWidth="1"/>
    <col min="8" max="8" width="8.59765625" style="41" customWidth="1"/>
    <col min="9" max="9" width="11.3984375" style="41" customWidth="1"/>
    <col min="10" max="16384" width="9" style="41" customWidth="1"/>
  </cols>
  <sheetData>
    <row r="1" spans="1:7" ht="15.75" customHeight="1">
      <c r="A1" s="39" t="s">
        <v>278</v>
      </c>
      <c r="B1" s="39"/>
      <c r="C1" s="40"/>
      <c r="D1" s="40"/>
      <c r="E1" s="40"/>
      <c r="F1" s="40"/>
      <c r="G1" s="40"/>
    </row>
    <row r="2" spans="1:7" ht="15.75" customHeight="1">
      <c r="A2" s="40"/>
      <c r="B2" s="40"/>
      <c r="C2" s="40"/>
      <c r="D2" s="40"/>
      <c r="E2" s="40"/>
      <c r="F2" s="40"/>
      <c r="G2" s="40"/>
    </row>
    <row r="3" spans="1:9" ht="15.75" customHeight="1">
      <c r="A3" s="40" t="s">
        <v>442</v>
      </c>
      <c r="B3" s="40"/>
      <c r="I3" s="45" t="s">
        <v>213</v>
      </c>
    </row>
    <row r="4" spans="1:9" ht="18" customHeight="1">
      <c r="A4" s="533" t="s">
        <v>2</v>
      </c>
      <c r="B4" s="534"/>
      <c r="C4" s="535"/>
      <c r="D4" s="307" t="s">
        <v>208</v>
      </c>
      <c r="E4" s="125"/>
      <c r="F4" s="522" t="s">
        <v>257</v>
      </c>
      <c r="G4" s="523"/>
      <c r="H4" s="307" t="s">
        <v>287</v>
      </c>
      <c r="I4" s="125"/>
    </row>
    <row r="5" spans="1:9" ht="18" customHeight="1">
      <c r="A5" s="536"/>
      <c r="B5" s="537"/>
      <c r="C5" s="538"/>
      <c r="D5" s="424" t="s">
        <v>96</v>
      </c>
      <c r="E5" s="390" t="s">
        <v>98</v>
      </c>
      <c r="F5" s="424" t="s">
        <v>96</v>
      </c>
      <c r="G5" s="391" t="s">
        <v>98</v>
      </c>
      <c r="H5" s="424" t="s">
        <v>434</v>
      </c>
      <c r="I5" s="391" t="s">
        <v>98</v>
      </c>
    </row>
    <row r="6" spans="1:9" ht="15.75" customHeight="1">
      <c r="A6" s="524" t="s">
        <v>99</v>
      </c>
      <c r="B6" s="525"/>
      <c r="C6" s="526"/>
      <c r="D6" s="361">
        <v>332789</v>
      </c>
      <c r="E6" s="363">
        <v>208459311</v>
      </c>
      <c r="F6" s="362">
        <v>338284</v>
      </c>
      <c r="G6" s="363">
        <v>213327211</v>
      </c>
      <c r="H6" s="361">
        <v>346177</v>
      </c>
      <c r="I6" s="363">
        <v>220068802</v>
      </c>
    </row>
    <row r="7" spans="1:9" ht="15.75" customHeight="1">
      <c r="A7" s="527" t="s">
        <v>406</v>
      </c>
      <c r="B7" s="539" t="s">
        <v>407</v>
      </c>
      <c r="C7" s="540"/>
      <c r="D7" s="370">
        <v>41919</v>
      </c>
      <c r="E7" s="369">
        <v>16227340</v>
      </c>
      <c r="F7" s="370">
        <v>37198</v>
      </c>
      <c r="G7" s="369">
        <v>14367793</v>
      </c>
      <c r="H7" s="368">
        <v>32616</v>
      </c>
      <c r="I7" s="369">
        <v>12601790</v>
      </c>
    </row>
    <row r="8" spans="1:9" ht="15.75" customHeight="1">
      <c r="A8" s="527"/>
      <c r="B8" s="367" t="s">
        <v>101</v>
      </c>
      <c r="C8" s="394"/>
      <c r="D8" s="357">
        <v>28464</v>
      </c>
      <c r="E8" s="358">
        <v>12211879</v>
      </c>
      <c r="F8" s="374">
        <v>24962</v>
      </c>
      <c r="G8" s="375">
        <v>10723518</v>
      </c>
      <c r="H8" s="356">
        <v>21622</v>
      </c>
      <c r="I8" s="358">
        <v>9305941</v>
      </c>
    </row>
    <row r="9" spans="1:9" ht="15.75" customHeight="1">
      <c r="A9" s="527"/>
      <c r="B9" s="399" t="s">
        <v>102</v>
      </c>
      <c r="C9" s="392"/>
      <c r="D9" s="359">
        <v>11274</v>
      </c>
      <c r="E9" s="360">
        <v>2378819</v>
      </c>
      <c r="F9" s="376">
        <v>10256</v>
      </c>
      <c r="G9" s="377">
        <v>2170447</v>
      </c>
      <c r="H9" s="359">
        <v>9171</v>
      </c>
      <c r="I9" s="444">
        <v>1948009</v>
      </c>
    </row>
    <row r="10" spans="1:9" ht="15.75" customHeight="1">
      <c r="A10" s="527"/>
      <c r="B10" s="400" t="s">
        <v>103</v>
      </c>
      <c r="C10" s="392"/>
      <c r="D10" s="96">
        <v>1479</v>
      </c>
      <c r="E10" s="98">
        <v>1317244</v>
      </c>
      <c r="F10" s="378">
        <v>1326</v>
      </c>
      <c r="G10" s="379">
        <v>1177279</v>
      </c>
      <c r="H10" s="96">
        <v>1205</v>
      </c>
      <c r="I10" s="98">
        <v>1067128</v>
      </c>
    </row>
    <row r="11" spans="1:9" ht="15.75" customHeight="1">
      <c r="A11" s="528"/>
      <c r="B11" s="401" t="s">
        <v>373</v>
      </c>
      <c r="C11" s="393"/>
      <c r="D11" s="46">
        <v>702</v>
      </c>
      <c r="E11" s="99">
        <v>319398</v>
      </c>
      <c r="F11" s="380">
        <v>654</v>
      </c>
      <c r="G11" s="381">
        <v>296549</v>
      </c>
      <c r="H11" s="46">
        <v>618</v>
      </c>
      <c r="I11" s="99">
        <v>280713</v>
      </c>
    </row>
    <row r="12" spans="1:9" ht="15.75" customHeight="1">
      <c r="A12" s="529" t="s">
        <v>405</v>
      </c>
      <c r="B12" s="539" t="s">
        <v>407</v>
      </c>
      <c r="C12" s="540"/>
      <c r="D12" s="372">
        <v>290818</v>
      </c>
      <c r="E12" s="373">
        <v>192210869</v>
      </c>
      <c r="F12" s="370">
        <v>301054</v>
      </c>
      <c r="G12" s="369">
        <v>198946484</v>
      </c>
      <c r="H12" s="372">
        <v>313541</v>
      </c>
      <c r="I12" s="373">
        <v>207458954</v>
      </c>
    </row>
    <row r="13" spans="1:9" ht="15" customHeight="1">
      <c r="A13" s="527"/>
      <c r="B13" s="397" t="s">
        <v>100</v>
      </c>
      <c r="C13" s="395"/>
      <c r="D13" s="42">
        <v>269068</v>
      </c>
      <c r="E13" s="97">
        <v>173226027</v>
      </c>
      <c r="F13" s="383">
        <v>279125</v>
      </c>
      <c r="G13" s="385">
        <v>179843628</v>
      </c>
      <c r="H13" s="42">
        <v>291493</v>
      </c>
      <c r="I13" s="97">
        <v>188264519</v>
      </c>
    </row>
    <row r="14" spans="1:9" ht="15" customHeight="1">
      <c r="A14" s="527"/>
      <c r="B14" s="398" t="s">
        <v>402</v>
      </c>
      <c r="C14" s="396"/>
      <c r="D14" s="365">
        <v>19017</v>
      </c>
      <c r="E14" s="366">
        <v>16828833</v>
      </c>
      <c r="F14" s="386">
        <v>19247</v>
      </c>
      <c r="G14" s="387">
        <v>17000218</v>
      </c>
      <c r="H14" s="365">
        <v>19466</v>
      </c>
      <c r="I14" s="366">
        <v>17166633</v>
      </c>
    </row>
    <row r="15" spans="1:9" ht="35.25" customHeight="1">
      <c r="A15" s="527"/>
      <c r="B15" s="371"/>
      <c r="C15" s="407" t="s">
        <v>403</v>
      </c>
      <c r="D15" s="359">
        <v>8094</v>
      </c>
      <c r="E15" s="360">
        <v>7108009</v>
      </c>
      <c r="F15" s="376">
        <v>8303</v>
      </c>
      <c r="G15" s="377">
        <v>7267622</v>
      </c>
      <c r="H15" s="359">
        <v>8458</v>
      </c>
      <c r="I15" s="360">
        <v>7387617</v>
      </c>
    </row>
    <row r="16" spans="1:9" ht="36.75" customHeight="1">
      <c r="A16" s="527"/>
      <c r="B16" s="406"/>
      <c r="C16" s="408" t="s">
        <v>404</v>
      </c>
      <c r="D16" s="96">
        <v>10923</v>
      </c>
      <c r="E16" s="98">
        <v>9720824</v>
      </c>
      <c r="F16" s="378">
        <v>10944</v>
      </c>
      <c r="G16" s="379">
        <v>9732596</v>
      </c>
      <c r="H16" s="96">
        <v>11008</v>
      </c>
      <c r="I16" s="98">
        <v>9779016</v>
      </c>
    </row>
    <row r="17" spans="1:9" ht="12">
      <c r="A17" s="528"/>
      <c r="B17" s="355" t="s">
        <v>104</v>
      </c>
      <c r="D17" s="42">
        <v>2733</v>
      </c>
      <c r="E17" s="97">
        <v>2156009</v>
      </c>
      <c r="F17" s="383">
        <v>2682</v>
      </c>
      <c r="G17" s="385">
        <v>2102638</v>
      </c>
      <c r="H17" s="42">
        <v>2582</v>
      </c>
      <c r="I17" s="97">
        <v>2027802</v>
      </c>
    </row>
    <row r="18" spans="1:9" ht="15.75" customHeight="1">
      <c r="A18" s="530" t="s">
        <v>285</v>
      </c>
      <c r="B18" s="531"/>
      <c r="C18" s="532"/>
      <c r="D18" s="354">
        <v>52</v>
      </c>
      <c r="E18" s="364">
        <v>21102</v>
      </c>
      <c r="F18" s="388">
        <v>32</v>
      </c>
      <c r="G18" s="389">
        <v>12934</v>
      </c>
      <c r="H18" s="353">
        <v>20</v>
      </c>
      <c r="I18" s="445">
        <v>8058</v>
      </c>
    </row>
    <row r="19" spans="1:2" ht="15.75" customHeight="1">
      <c r="A19" s="43" t="s">
        <v>449</v>
      </c>
      <c r="B19" s="43"/>
    </row>
    <row r="20" spans="1:2" ht="15.75" customHeight="1">
      <c r="A20" s="40" t="s">
        <v>397</v>
      </c>
      <c r="B20" s="40"/>
    </row>
  </sheetData>
  <sheetProtection/>
  <mergeCells count="8">
    <mergeCell ref="F4:G4"/>
    <mergeCell ref="A6:C6"/>
    <mergeCell ref="A7:A11"/>
    <mergeCell ref="A12:A17"/>
    <mergeCell ref="A18:C18"/>
    <mergeCell ref="A4:C5"/>
    <mergeCell ref="B7:C7"/>
    <mergeCell ref="B12:C1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scaleWithDoc="0"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2015-01-07T04:50:44Z</cp:lastPrinted>
  <dcterms:created xsi:type="dcterms:W3CDTF">2011-01-07T06:26:44Z</dcterms:created>
  <dcterms:modified xsi:type="dcterms:W3CDTF">2015-02-18T10:18:10Z</dcterms:modified>
  <cp:category/>
  <cp:version/>
  <cp:contentType/>
  <cp:contentStatus/>
</cp:coreProperties>
</file>