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5431" windowWidth="15345" windowHeight="7050" activeTab="0"/>
  </bookViews>
  <sheets>
    <sheet name="中表紙" sheetId="1" r:id="rId1"/>
    <sheet name="1～2" sheetId="2" r:id="rId2"/>
    <sheet name="3～5" sheetId="3" r:id="rId3"/>
    <sheet name="6" sheetId="4" r:id="rId4"/>
    <sheet name="7" sheetId="5" r:id="rId5"/>
    <sheet name="8～19" sheetId="6" r:id="rId6"/>
    <sheet name="20～33" sheetId="7" r:id="rId7"/>
  </sheets>
  <externalReferences>
    <externalReference r:id="rId10"/>
  </externalReferences>
  <definedNames>
    <definedName name="_Key1" localSheetId="1" hidden="1">'[1]都道府県勢編45,46'!#REF!</definedName>
    <definedName name="_Key1" localSheetId="2" hidden="1">'[1]都道府県勢編45,46'!#REF!</definedName>
    <definedName name="_Key1" localSheetId="3" hidden="1">'[1]都道府県勢編45,46'!#REF!</definedName>
    <definedName name="_Key1" localSheetId="5" hidden="1">'[1]都道府県勢編45,46'!#REF!</definedName>
    <definedName name="_Key1" hidden="1">'[1]都道府県勢編45,46'!#REF!</definedName>
    <definedName name="_Order1" hidden="1">0</definedName>
    <definedName name="_xlnm.Print_Titles" localSheetId="1">'1～2'!$A:$B,'1～2'!$1:$7</definedName>
    <definedName name="_xlnm.Print_Titles" localSheetId="6">'20～33'!$A:$B,'20～33'!$1:$7</definedName>
    <definedName name="_xlnm.Print_Titles" localSheetId="2">'3～5'!$A:$B,'3～5'!$1:$7</definedName>
    <definedName name="_xlnm.Print_Titles" localSheetId="3">'6'!$A:$B,'6'!$1:$7</definedName>
    <definedName name="_xlnm.Print_Titles" localSheetId="4">'7'!$A:$B,'7'!$1:$7</definedName>
    <definedName name="_xlnm.Print_Titles" localSheetId="5">'8～19'!$A:$B,'8～19'!$1:$7</definedName>
    <definedName name="Z_F03036BF_99D0_4397_8C49_A6095B0C9429_.wvu.PrintArea" localSheetId="0" hidden="1">'中表紙'!$B$2:$S$27</definedName>
  </definedNames>
  <calcPr fullCalcOnLoad="1"/>
</workbook>
</file>

<file path=xl/sharedStrings.xml><?xml version="1.0" encoding="utf-8"?>
<sst xmlns="http://schemas.openxmlformats.org/spreadsheetml/2006/main" count="1995" uniqueCount="567">
  <si>
    <t>調査時期</t>
  </si>
  <si>
    <t>単　位</t>
  </si>
  <si>
    <t>k㎡</t>
  </si>
  <si>
    <t>市　計</t>
  </si>
  <si>
    <t>町村計</t>
  </si>
  <si>
    <t>能代市</t>
  </si>
  <si>
    <t>十文字町</t>
  </si>
  <si>
    <t>山内村</t>
  </si>
  <si>
    <t>大雄村</t>
  </si>
  <si>
    <t>大館市</t>
  </si>
  <si>
    <t>比内町</t>
  </si>
  <si>
    <t>田代町</t>
  </si>
  <si>
    <t>男鹿市</t>
  </si>
  <si>
    <t>若美町</t>
  </si>
  <si>
    <t>湯沢市</t>
  </si>
  <si>
    <t>稲川町</t>
  </si>
  <si>
    <t>雄勝町</t>
  </si>
  <si>
    <t>皆瀬村</t>
  </si>
  <si>
    <t>鹿角市</t>
  </si>
  <si>
    <t>本荘市</t>
  </si>
  <si>
    <t>矢島町</t>
  </si>
  <si>
    <t>岩城町</t>
  </si>
  <si>
    <t>由利町</t>
  </si>
  <si>
    <t>西目町</t>
  </si>
  <si>
    <t>鳥海町</t>
  </si>
  <si>
    <t>東由利町</t>
  </si>
  <si>
    <t>大内町</t>
  </si>
  <si>
    <t>昭和町</t>
  </si>
  <si>
    <t>飯田川町</t>
  </si>
  <si>
    <t>天王町</t>
  </si>
  <si>
    <t>大曲市</t>
  </si>
  <si>
    <t>神岡町</t>
  </si>
  <si>
    <t>西仙北町</t>
  </si>
  <si>
    <t>中仙町</t>
  </si>
  <si>
    <t>協和町</t>
  </si>
  <si>
    <t>南外村</t>
  </si>
  <si>
    <t>仙北町</t>
  </si>
  <si>
    <t>太田町</t>
  </si>
  <si>
    <t>鷹巣町</t>
  </si>
  <si>
    <t>森吉町</t>
  </si>
  <si>
    <t>阿仁町</t>
  </si>
  <si>
    <t>合川町</t>
  </si>
  <si>
    <t>仁賀保町</t>
  </si>
  <si>
    <t>金浦町</t>
  </si>
  <si>
    <t>象潟町</t>
  </si>
  <si>
    <t>角館町</t>
  </si>
  <si>
    <t>田沢湖町</t>
  </si>
  <si>
    <t>西木村</t>
  </si>
  <si>
    <t>小坂町</t>
  </si>
  <si>
    <t>上小阿仁村</t>
  </si>
  <si>
    <t>藤里町</t>
  </si>
  <si>
    <t>五城目町</t>
  </si>
  <si>
    <t>八郎潟町</t>
  </si>
  <si>
    <t>井川町</t>
  </si>
  <si>
    <t>大潟村</t>
  </si>
  <si>
    <t>羽後町</t>
  </si>
  <si>
    <t>東成瀬村</t>
  </si>
  <si>
    <t>1　総面積</t>
  </si>
  <si>
    <t>県計</t>
  </si>
  <si>
    <t>鹿角郡計</t>
  </si>
  <si>
    <t>北秋田郡計</t>
  </si>
  <si>
    <t>山本郡計</t>
  </si>
  <si>
    <t>南秋田郡計</t>
  </si>
  <si>
    <t>仙北郡計</t>
  </si>
  <si>
    <t>雄勝郡計</t>
  </si>
  <si>
    <t>秋田市</t>
  </si>
  <si>
    <t>(旧)</t>
  </si>
  <si>
    <t>能代市</t>
  </si>
  <si>
    <t>二ツ井町</t>
  </si>
  <si>
    <t>横手市</t>
  </si>
  <si>
    <t>大館市</t>
  </si>
  <si>
    <t>男鹿市</t>
  </si>
  <si>
    <t>湯沢市</t>
  </si>
  <si>
    <t>由利本荘市</t>
  </si>
  <si>
    <t>潟上市</t>
  </si>
  <si>
    <t>大仙市</t>
  </si>
  <si>
    <t>北秋田市</t>
  </si>
  <si>
    <t>にかほ市</t>
  </si>
  <si>
    <t>仙北市</t>
  </si>
  <si>
    <t>三種町</t>
  </si>
  <si>
    <t>琴丘町</t>
  </si>
  <si>
    <t>山本町</t>
  </si>
  <si>
    <t>八竜町</t>
  </si>
  <si>
    <t>八峰町</t>
  </si>
  <si>
    <t>八森町</t>
  </si>
  <si>
    <t>峰浜村</t>
  </si>
  <si>
    <t>美郷町</t>
  </si>
  <si>
    <t>六郷町</t>
  </si>
  <si>
    <t>千畑町</t>
  </si>
  <si>
    <t>仙南村</t>
  </si>
  <si>
    <t>※</t>
  </si>
  <si>
    <t>総 数</t>
  </si>
  <si>
    <t>田</t>
  </si>
  <si>
    <t>畑</t>
  </si>
  <si>
    <t>宅 地</t>
  </si>
  <si>
    <t>鉱泉地</t>
  </si>
  <si>
    <t>池 沼</t>
  </si>
  <si>
    <t>山 林</t>
  </si>
  <si>
    <t>牧 場</t>
  </si>
  <si>
    <t>原 野</t>
  </si>
  <si>
    <t>-</t>
  </si>
  <si>
    <t>　注1　計は四捨五入により一致しない場合がある。</t>
  </si>
  <si>
    <t>　　2　固定資産評価面積である。</t>
  </si>
  <si>
    <t>7　産業別就業者数(15歳以上)　　　　</t>
  </si>
  <si>
    <t>総　数</t>
  </si>
  <si>
    <t>農 業</t>
  </si>
  <si>
    <t>林 業</t>
  </si>
  <si>
    <t>漁 業</t>
  </si>
  <si>
    <t>建設業</t>
  </si>
  <si>
    <t>製造業</t>
  </si>
  <si>
    <t>情報</t>
  </si>
  <si>
    <t>サービス業
(他に分類さ
れないもの)</t>
  </si>
  <si>
    <t>公　務
(他に分類さ
れないもの)</t>
  </si>
  <si>
    <t>通信業</t>
  </si>
  <si>
    <t>小売業</t>
  </si>
  <si>
    <t>保険業</t>
  </si>
  <si>
    <t>世　帯</t>
  </si>
  <si>
    <t>人</t>
  </si>
  <si>
    <t>中　　学　　校</t>
  </si>
  <si>
    <t>学校数</t>
  </si>
  <si>
    <t>教員数</t>
  </si>
  <si>
    <t>児童数</t>
  </si>
  <si>
    <t>教員１人</t>
  </si>
  <si>
    <t>生徒数</t>
  </si>
  <si>
    <t>総数</t>
  </si>
  <si>
    <t>当児童数</t>
  </si>
  <si>
    <t>当生徒数</t>
  </si>
  <si>
    <t>校</t>
  </si>
  <si>
    <t>小　　学　　校</t>
  </si>
  <si>
    <t>出 生</t>
  </si>
  <si>
    <t>死 亡</t>
  </si>
  <si>
    <t>うち乳児</t>
  </si>
  <si>
    <t>自然増加</t>
  </si>
  <si>
    <t>死 産</t>
  </si>
  <si>
    <t>婚 姻</t>
  </si>
  <si>
    <t>離 婚</t>
  </si>
  <si>
    <t>胎</t>
  </si>
  <si>
    <t>件</t>
  </si>
  <si>
    <t>12　主副業別農家数（販売農家）</t>
  </si>
  <si>
    <t>13　経営規模別農家数（販売農家）</t>
  </si>
  <si>
    <t>14  農業従事者数（販売農家）</t>
  </si>
  <si>
    <t>17  経営耕地面積（販売農家）</t>
  </si>
  <si>
    <t>総面積</t>
  </si>
  <si>
    <t>動力田植機</t>
  </si>
  <si>
    <t>個人経営体</t>
  </si>
  <si>
    <t>主業農家</t>
  </si>
  <si>
    <t>準主業農家</t>
  </si>
  <si>
    <t>副業的農家</t>
  </si>
  <si>
    <t>0.3～0.5ha</t>
  </si>
  <si>
    <t>10.0～20.0</t>
  </si>
  <si>
    <t>20.0～30.0</t>
  </si>
  <si>
    <t>30.0～50.0</t>
  </si>
  <si>
    <t>50.0～100.0</t>
  </si>
  <si>
    <t>男</t>
  </si>
  <si>
    <t>女</t>
  </si>
  <si>
    <t>樹園地</t>
  </si>
  <si>
    <t>経営体</t>
  </si>
  <si>
    <t>戸</t>
  </si>
  <si>
    <t>a</t>
  </si>
  <si>
    <t>台</t>
  </si>
  <si>
    <t>大豆</t>
  </si>
  <si>
    <t xml:space="preserve"> t</t>
  </si>
  <si>
    <t>従業者1人当
年間出荷額等</t>
  </si>
  <si>
    <t>事業所数</t>
  </si>
  <si>
    <t>従業者数</t>
  </si>
  <si>
    <t>年　　間</t>
  </si>
  <si>
    <t>1事業所当たり</t>
  </si>
  <si>
    <t>事業所数</t>
  </si>
  <si>
    <t>年　　　間</t>
  </si>
  <si>
    <t>売場面積</t>
  </si>
  <si>
    <t>出荷額等</t>
  </si>
  <si>
    <t>商品販売額</t>
  </si>
  <si>
    <t>年間出荷額等</t>
  </si>
  <si>
    <t>所</t>
  </si>
  <si>
    <t>万円</t>
  </si>
  <si>
    <t>百万円</t>
  </si>
  <si>
    <t>㎡</t>
  </si>
  <si>
    <t>うち乗用車</t>
  </si>
  <si>
    <t>(軽四輪車を含む)</t>
  </si>
  <si>
    <t>簡　易　水　道</t>
  </si>
  <si>
    <t>専　用　水　道</t>
  </si>
  <si>
    <t>合　　　計</t>
  </si>
  <si>
    <t>総　 　計</t>
  </si>
  <si>
    <t>小 規 模 水 道</t>
  </si>
  <si>
    <t>事業数</t>
  </si>
  <si>
    <t>給水人口</t>
  </si>
  <si>
    <t>普及率</t>
  </si>
  <si>
    <t>カ所</t>
  </si>
  <si>
    <t>％</t>
  </si>
  <si>
    <t>合　　計</t>
  </si>
  <si>
    <t>公共下水道</t>
  </si>
  <si>
    <t>農業集落排水</t>
  </si>
  <si>
    <t>漁･林･簡易
･小規模等</t>
  </si>
  <si>
    <t>合併処理浄化槽</t>
  </si>
  <si>
    <t>処理人口</t>
  </si>
  <si>
    <t>人</t>
  </si>
  <si>
    <t>議員定数</t>
  </si>
  <si>
    <t>（現行定数）</t>
  </si>
  <si>
    <t>合計</t>
  </si>
  <si>
    <t>地方税</t>
  </si>
  <si>
    <t>地方交付税</t>
  </si>
  <si>
    <t>議会費</t>
  </si>
  <si>
    <t>民生費</t>
  </si>
  <si>
    <t>農林水</t>
  </si>
  <si>
    <t>商工費</t>
  </si>
  <si>
    <t>土木費</t>
  </si>
  <si>
    <t>教育費</t>
  </si>
  <si>
    <t>その他</t>
  </si>
  <si>
    <t>総務費</t>
  </si>
  <si>
    <t>産業費</t>
  </si>
  <si>
    <t>の支出</t>
  </si>
  <si>
    <t>千円</t>
  </si>
  <si>
    <t>保護率</t>
  </si>
  <si>
    <t>(対人口千人)</t>
  </si>
  <si>
    <t>病院・診療所</t>
  </si>
  <si>
    <t>施設数</t>
  </si>
  <si>
    <t>医師数</t>
  </si>
  <si>
    <t>施設</t>
  </si>
  <si>
    <t>損害額</t>
  </si>
  <si>
    <t>件</t>
  </si>
  <si>
    <t>千円</t>
  </si>
  <si>
    <t>発生件数</t>
  </si>
  <si>
    <t>死者数</t>
  </si>
  <si>
    <t>負傷者数</t>
  </si>
  <si>
    <t>国　　　　　　　　　有　　　　　　　　　林</t>
  </si>
  <si>
    <t>国　　　有　　　林</t>
  </si>
  <si>
    <t>民   有   林</t>
  </si>
  <si>
    <t>林　　　　　　　　　地</t>
  </si>
  <si>
    <t>無立
木地</t>
  </si>
  <si>
    <t>総　　数</t>
  </si>
  <si>
    <t>計</t>
  </si>
  <si>
    <t>立　　木　　地</t>
  </si>
  <si>
    <t>伐採跡地</t>
  </si>
  <si>
    <t>林地以外</t>
  </si>
  <si>
    <t>総数</t>
  </si>
  <si>
    <t>竹林</t>
  </si>
  <si>
    <t>総　数</t>
  </si>
  <si>
    <t>針葉樹</t>
  </si>
  <si>
    <t>広葉樹</t>
  </si>
  <si>
    <t>天然林</t>
  </si>
  <si>
    <t>ha</t>
  </si>
  <si>
    <t>8　事業所数と従業者数(民営)</t>
  </si>
  <si>
    <t>8　事業所数と従業者数(民営)　(つづき)</t>
  </si>
  <si>
    <t>総　　数</t>
  </si>
  <si>
    <t>農林漁業</t>
  </si>
  <si>
    <t xml:space="preserve">建  設  業 </t>
  </si>
  <si>
    <t>製　造　業</t>
  </si>
  <si>
    <t>情報通信業</t>
  </si>
  <si>
    <t>卸売・小売業</t>
  </si>
  <si>
    <t>金融・保険業</t>
  </si>
  <si>
    <t>医療、福祉</t>
  </si>
  <si>
    <t>事業所</t>
  </si>
  <si>
    <t>従業者</t>
  </si>
  <si>
    <t>農業</t>
  </si>
  <si>
    <t>林業</t>
  </si>
  <si>
    <t>水産業</t>
  </si>
  <si>
    <t>第１次</t>
  </si>
  <si>
    <t>鉱業</t>
  </si>
  <si>
    <t>第２次</t>
  </si>
  <si>
    <t>電気・ガス</t>
  </si>
  <si>
    <t>卸売・</t>
  </si>
  <si>
    <t>第３次</t>
  </si>
  <si>
    <t>産業計</t>
  </si>
  <si>
    <t>（控除）</t>
  </si>
  <si>
    <t>市町村内</t>
  </si>
  <si>
    <t>雇用者報酬</t>
  </si>
  <si>
    <t>財産所得</t>
  </si>
  <si>
    <t>企業所得</t>
  </si>
  <si>
    <t>うち個人</t>
  </si>
  <si>
    <t>総　計</t>
  </si>
  <si>
    <t>産業計</t>
  </si>
  <si>
    <t>・水道業</t>
  </si>
  <si>
    <t>小売業</t>
  </si>
  <si>
    <t>総生産</t>
  </si>
  <si>
    <t>Ⅱ 市町村勢編</t>
  </si>
  <si>
    <t>総面積</t>
  </si>
  <si>
    <t>評価総面積</t>
  </si>
  <si>
    <t>世帯数</t>
  </si>
  <si>
    <t>主要農作物の収穫量</t>
  </si>
  <si>
    <t>人口</t>
  </si>
  <si>
    <t>森林面積</t>
  </si>
  <si>
    <t>人口密度</t>
  </si>
  <si>
    <t>森林蓄積量</t>
  </si>
  <si>
    <t>人口動態</t>
  </si>
  <si>
    <t>製造業(概数)従業者･規模</t>
  </si>
  <si>
    <t>産業別就業者数</t>
  </si>
  <si>
    <t>商業の状況</t>
  </si>
  <si>
    <t>事業所数と従業者数</t>
  </si>
  <si>
    <t>自動車の保有台数</t>
  </si>
  <si>
    <t>水道</t>
  </si>
  <si>
    <t>生活排水処理施設</t>
  </si>
  <si>
    <t>農業経営体</t>
  </si>
  <si>
    <t>有権者数と議会議員定数</t>
  </si>
  <si>
    <t>主副業別農家数</t>
  </si>
  <si>
    <t>普通会計決算額</t>
  </si>
  <si>
    <t>経営規模別農家数</t>
  </si>
  <si>
    <t>学校の状況</t>
  </si>
  <si>
    <t>農業従事者数</t>
  </si>
  <si>
    <t>生活保護</t>
  </si>
  <si>
    <t>農業就業人口</t>
  </si>
  <si>
    <t>医療</t>
  </si>
  <si>
    <t>基幹的農業従事者数</t>
  </si>
  <si>
    <t>交通事故</t>
  </si>
  <si>
    <t>経営耕地面積</t>
  </si>
  <si>
    <t>火災</t>
  </si>
  <si>
    <t>上　　水　　道</t>
  </si>
  <si>
    <t>2　　評　価　総　面　積</t>
  </si>
  <si>
    <t>5　人口密度</t>
  </si>
  <si>
    <t>6　　人　　口　　動　　態</t>
  </si>
  <si>
    <t>11　農業経営体</t>
  </si>
  <si>
    <t>3 世帯数</t>
  </si>
  <si>
    <t>不動産業</t>
  </si>
  <si>
    <t>サービス業</t>
  </si>
  <si>
    <t>(1k㎡当たり)</t>
  </si>
  <si>
    <t>死　　亡</t>
  </si>
  <si>
    <t>0.5～1.0</t>
  </si>
  <si>
    <t>1.0～1.5</t>
  </si>
  <si>
    <t>1.5～2.0</t>
  </si>
  <si>
    <t>2.0～3.0</t>
  </si>
  <si>
    <t>3.0～5.0</t>
  </si>
  <si>
    <t>5.0～10.0</t>
  </si>
  <si>
    <t>100ha以上</t>
  </si>
  <si>
    <t>人／㎢</t>
  </si>
  <si>
    <t>秋田市</t>
  </si>
  <si>
    <t>河辺町</t>
  </si>
  <si>
    <t>雄和町</t>
  </si>
  <si>
    <t>横手市</t>
  </si>
  <si>
    <t>増田町</t>
  </si>
  <si>
    <t>平鹿町</t>
  </si>
  <si>
    <t>雄物川町</t>
  </si>
  <si>
    <t>大森町</t>
  </si>
  <si>
    <t>　注　「総数」には、分類不能の産業を含む。</t>
  </si>
  <si>
    <t>歳　　　出</t>
  </si>
  <si>
    <t>4　人　口</t>
  </si>
  <si>
    <t>鉱業、採石業、砂利採取業</t>
  </si>
  <si>
    <t>運輸業、郵便業</t>
  </si>
  <si>
    <t>不動産業、物品賃貸業</t>
  </si>
  <si>
    <t>宿泊業、飲食サービス業</t>
  </si>
  <si>
    <t>生活関連サービス業、娯楽業</t>
  </si>
  <si>
    <t>教育、学習支援業</t>
  </si>
  <si>
    <t>複合サービス事業</t>
  </si>
  <si>
    <t>7　産業別就業者数(15歳以上) (つづき)</t>
  </si>
  <si>
    <t>8　事業所数と従業者数(民営)（つづき）</t>
  </si>
  <si>
    <t>トラクター</t>
  </si>
  <si>
    <t>コンバイン</t>
  </si>
  <si>
    <t>-</t>
  </si>
  <si>
    <t>運輸業、</t>
  </si>
  <si>
    <t>郵便業　</t>
  </si>
  <si>
    <t>学術研究、専門・技術サービス業</t>
  </si>
  <si>
    <t>不動産業、物品賃貸業</t>
  </si>
  <si>
    <t>生活関連サービス業、娯楽業</t>
  </si>
  <si>
    <t>医療、</t>
  </si>
  <si>
    <t>福祉　</t>
  </si>
  <si>
    <t>7　資料：「平成22年国勢調査」</t>
  </si>
  <si>
    <t>13　資料：2010年世界農林業センサス</t>
  </si>
  <si>
    <t>校</t>
  </si>
  <si>
    <t>人</t>
  </si>
  <si>
    <t>　　 　注1　「医療施設調査」は各年10月1日現在</t>
  </si>
  <si>
    <t>人</t>
  </si>
  <si>
    <t>件</t>
  </si>
  <si>
    <t>6　資料：厚生労働省大臣官房統計情報部「人口動態統計」</t>
  </si>
  <si>
    <t>　　２　単位未満四捨五入のため計と一致しない場合がある。</t>
  </si>
  <si>
    <t>　</t>
  </si>
  <si>
    <t>　秋田地域センター</t>
  </si>
  <si>
    <t>　「作物統計調査」</t>
  </si>
  <si>
    <t>ため、合計と内訳の計が</t>
  </si>
  <si>
    <t>注　数値はラウンドの</t>
  </si>
  <si>
    <t>　注1　八郎潟調整池（22.02k㎡）は、水面の一部が境界未定のため、</t>
  </si>
  <si>
    <t>　　 　県計には含まれるが市町の面積には含まれない。</t>
  </si>
  <si>
    <t xml:space="preserve">       推定面積による。</t>
  </si>
  <si>
    <t>3～4 資料：「秋田県年齢別人口流動調査」</t>
  </si>
  <si>
    <t>　　 　  3　医師数・歯科医師数は、医療施設の従事者数</t>
  </si>
  <si>
    <t>9　資料:県調査統計課</t>
  </si>
  <si>
    <t>15 農業就業人口（販売農家）</t>
  </si>
  <si>
    <t>16 基幹的農業従事者数（販売農家）</t>
  </si>
  <si>
    <t>国　有　林</t>
  </si>
  <si>
    <t>24  自動車の保有台数</t>
  </si>
  <si>
    <t>26  生活排水処理施設</t>
  </si>
  <si>
    <t>33　火災</t>
  </si>
  <si>
    <t>19　主要農作物の収穫量</t>
  </si>
  <si>
    <t>26　資料：県下水道課</t>
  </si>
  <si>
    <t>28　資料：県市町村課「市町村財政概要」</t>
  </si>
  <si>
    <t>30　資料：</t>
  </si>
  <si>
    <t>32　資料：秋田県警察本部交通部「交通統計」</t>
  </si>
  <si>
    <t>11､12　資料：2010年世界農林業センサス</t>
  </si>
  <si>
    <t>　　　　　　　　　「医師・歯科医師・薬剤師調査」</t>
  </si>
  <si>
    <t>　　 　  2　「医師・歯科医師・薬剤師調査」は</t>
  </si>
  <si>
    <t>　　　　　　隔年12月31日現在</t>
  </si>
  <si>
    <t>24　資料：東北運輸局秋田運輸支局</t>
  </si>
  <si>
    <t>19　資料：東北農政局</t>
  </si>
  <si>
    <t>18　資料：2010年世界農林業センサス</t>
  </si>
  <si>
    <t>-</t>
  </si>
  <si>
    <t>卸売業</t>
  </si>
  <si>
    <t>金融業・</t>
  </si>
  <si>
    <t>宿泊業、飲食ｻｰﾋﾞｽ業</t>
  </si>
  <si>
    <t>教育、
学習支援業</t>
  </si>
  <si>
    <t>複合ｻｰﾋﾞｽ
事　　 業　　　　</t>
  </si>
  <si>
    <t>金融業、
保険業　</t>
  </si>
  <si>
    <t>経営耕地なし</t>
  </si>
  <si>
    <t>16、17　資料：2010年世界農林業センサス</t>
  </si>
  <si>
    <t>一致しない場合がある。</t>
  </si>
  <si>
    <t xml:space="preserve"> </t>
  </si>
  <si>
    <t>　　政策課</t>
  </si>
  <si>
    <t xml:space="preserve">    県福祉</t>
  </si>
  <si>
    <t>31資料：厚生労働省「医療施設調査」及び</t>
  </si>
  <si>
    <t>‰</t>
  </si>
  <si>
    <t>㎥</t>
  </si>
  <si>
    <t>㎥</t>
  </si>
  <si>
    <t>ha</t>
  </si>
  <si>
    <t>収　　入</t>
  </si>
  <si>
    <t>人工林</t>
  </si>
  <si>
    <t>施設数</t>
  </si>
  <si>
    <t>その他の</t>
  </si>
  <si>
    <t>普及率</t>
  </si>
  <si>
    <t>無立木地</t>
  </si>
  <si>
    <t>出火件数</t>
  </si>
  <si>
    <t>歳　　　入</t>
  </si>
  <si>
    <t>(条例適用施設)</t>
  </si>
  <si>
    <t>32  交通事故</t>
  </si>
  <si>
    <t>31　  医　　　　療</t>
  </si>
  <si>
    <t>30 生活保護</t>
  </si>
  <si>
    <t>29　　学　校　の　状　況</t>
  </si>
  <si>
    <t>28 　普通会計決算額　(つづき)</t>
  </si>
  <si>
    <t>27  有権者数と議会議員定数</t>
  </si>
  <si>
    <t>23　商業の状況(飲食店を除く)</t>
  </si>
  <si>
    <t>22　製造業(概数)従業者・規模　(4人以上)</t>
  </si>
  <si>
    <t>21　森林蓄積量　(つづき)</t>
  </si>
  <si>
    <t>21　　森　林　蓄　積　量</t>
  </si>
  <si>
    <t>-</t>
  </si>
  <si>
    <t>国庫・　　　県支出金</t>
  </si>
  <si>
    <t>市町村内総生産</t>
  </si>
  <si>
    <t>市町村民所得</t>
  </si>
  <si>
    <t>9　  市町村内総生産</t>
  </si>
  <si>
    <t>9　  市町村内総生産　(つづき)</t>
  </si>
  <si>
    <t>0.3ha未満</t>
  </si>
  <si>
    <t>平成23年産</t>
  </si>
  <si>
    <t>平成23年度</t>
  </si>
  <si>
    <t>平成23年度</t>
  </si>
  <si>
    <t>平成24年</t>
  </si>
  <si>
    <t>(-)</t>
  </si>
  <si>
    <t>注  １　「国有林」の（　）は、官行造林地で外数　　</t>
  </si>
  <si>
    <t>情報
通信業</t>
  </si>
  <si>
    <t>運輸業</t>
  </si>
  <si>
    <t>8　資料：総務省統計局「平成２４年経済センサス－活動調査」</t>
  </si>
  <si>
    <t>　　　　 産業横断的集計（事業所数、従業者数）</t>
  </si>
  <si>
    <t>　注　従業者数には「個人業主」「無給家族従業者」「有給役員」及び「常用雇用者」のほか、臨時</t>
  </si>
  <si>
    <t>　　雇用者を含めている。</t>
  </si>
  <si>
    <t>事業所</t>
  </si>
  <si>
    <t>　注1　従業者数には臨時雇用者は含めていない。</t>
  </si>
  <si>
    <t>22　資料：総務省統計局及び経済産業省</t>
  </si>
  <si>
    <t>　　　　 　「平成22年国勢調査」</t>
  </si>
  <si>
    <t>　注1　分校は再掲</t>
  </si>
  <si>
    <t>　　2　教員数は本務者の数</t>
  </si>
  <si>
    <t>-</t>
  </si>
  <si>
    <t>(-)</t>
  </si>
  <si>
    <t>藤里町</t>
  </si>
  <si>
    <t>8　事業所数と従業者数(民営)　(つづき)</t>
  </si>
  <si>
    <t>13　経営規模別農家数（販売農家）（つづき）</t>
  </si>
  <si>
    <t>他経営体
(法人・団体)</t>
  </si>
  <si>
    <t>電気・ガス・熱供給・水道業</t>
  </si>
  <si>
    <t>28 　普通会計決算額（つづき）</t>
  </si>
  <si>
    <t>歳　　　入</t>
  </si>
  <si>
    <t>28 普通会計決算額</t>
  </si>
  <si>
    <t>　　2　※印は、市町村自治研究会発行 「全国市町村要覧(平成25年版)」の</t>
  </si>
  <si>
    <t>14、15　資料：</t>
  </si>
  <si>
    <t>2010年世界農林業センサス</t>
  </si>
  <si>
    <t xml:space="preserve">         「平成24年経済センサス-活動調査」</t>
  </si>
  <si>
    <t>　　　　　産業別集計（製造業に関する集計）</t>
  </si>
  <si>
    <t>23　資料：総務省統計局「平成24年経済センサス</t>
  </si>
  <si>
    <t>　　　　　小売業に関する集計）</t>
  </si>
  <si>
    <t>　　　　　-活動調査」産業別集計（卸売業、</t>
  </si>
  <si>
    <t>　　　 場合がある。</t>
  </si>
  <si>
    <t>　　　いる上水道施設の内数</t>
  </si>
  <si>
    <t>27　資料：県市町村課（有権者数については、</t>
  </si>
  <si>
    <t>　　　　　選挙人名簿登録者数を記載）</t>
  </si>
  <si>
    <t>5　資料：平成25年全国市町村要覧</t>
  </si>
  <si>
    <t>注1　12～17、19については農業経営体のうち販売農家(総数)の数値である。</t>
  </si>
  <si>
    <t>　2　農業経営体　　①経営耕地面30a以上、②農産物販売金額が50万円以上、又は農業</t>
  </si>
  <si>
    <t>　 　　　　　　　　経営が一定の外形基準以上、③農作業の受託の事業を営む個人・</t>
  </si>
  <si>
    <t>　　　　　　　　　 団体・法人</t>
  </si>
  <si>
    <t>　 　販売農家　　　経営耕地面30a以上、又は農産物販売金額が50万円以上の世帯</t>
  </si>
  <si>
    <t>　3　主副業別分類　農業所得と農業労働力の状況を組み合わせて農業生産の担い手農家を　</t>
  </si>
  <si>
    <t xml:space="preserve"> 　　　 　　　　 　より鮮明に析出する農家</t>
  </si>
  <si>
    <t>　 　主業農家　　　農業所得が主(農家所得の50%以上が農業所得)で65歳未満の農業</t>
  </si>
  <si>
    <t>10　市町村民所得（つづき）</t>
  </si>
  <si>
    <t>対家計民間非営利サービス生産者</t>
  </si>
  <si>
    <t>政府ｻｰﾋﾞｽ　　　生産者</t>
  </si>
  <si>
    <t>2　評価総面積</t>
  </si>
  <si>
    <t>学術研究、専門・
技術サービス業</t>
  </si>
  <si>
    <t>サービス業(他に
分類されないもの)</t>
  </si>
  <si>
    <t>22　製造業(概数)従業者・規模　(4人以上)</t>
  </si>
  <si>
    <t>25　水道</t>
  </si>
  <si>
    <t>25　水道(つづき)</t>
  </si>
  <si>
    <t>水道法適用施設</t>
  </si>
  <si>
    <t>水道法適用施設（つづき）</t>
  </si>
  <si>
    <t>25　水道（つづき）</t>
  </si>
  <si>
    <t>26  生活排水処理施設（つづき）</t>
  </si>
  <si>
    <t>鉱業､
採石業、
砂利採取業</t>
  </si>
  <si>
    <t>電気･ガス･ 
熱供給・
水道業</t>
  </si>
  <si>
    <t>1　資料：国土交通省国土地理院「全国都道府県市区町村別面積調」（平成25年10月1日現在）</t>
  </si>
  <si>
    <t>2　資料：県税務課「平成24年度固定資産の価格等の概要調書」</t>
  </si>
  <si>
    <t>雑種地</t>
  </si>
  <si>
    <t>-</t>
  </si>
  <si>
    <t>国勢調査</t>
  </si>
  <si>
    <t>総　　数</t>
  </si>
  <si>
    <t>（年齢別人口流動調査）</t>
  </si>
  <si>
    <t>注　　人口総数の県計を算出するに当たっては、県内市町村</t>
  </si>
  <si>
    <t>　　　間の転入及び転出を除いているため、市町村計とは一</t>
  </si>
  <si>
    <t>　　　致しない。</t>
  </si>
  <si>
    <t>注　　平成25年10月1日現在の国土地理院「全国都道府県市区</t>
  </si>
  <si>
    <t>　　　町村別面積調」の面積と、平成25年10月1日現在の「秋</t>
  </si>
  <si>
    <t>　　　田県年齢別人口流動調査」による人口により計算</t>
  </si>
  <si>
    <t>17のつづき</t>
  </si>
  <si>
    <t>18　所有農業用機械（販売農家）</t>
  </si>
  <si>
    <t>水稲</t>
  </si>
  <si>
    <t>平成23年</t>
  </si>
  <si>
    <t>23のつづき</t>
  </si>
  <si>
    <t>　　2  売場面積は小売業のみ</t>
  </si>
  <si>
    <t>　　3　各計は四捨五入により、一致しない</t>
  </si>
  <si>
    <t>　注　（　）は、他市町村の水道事業から供給を受けて</t>
  </si>
  <si>
    <t>-</t>
  </si>
  <si>
    <t>29　資料：文部科学省「学校基本調査結果報告書」</t>
  </si>
  <si>
    <t>歯科診療所</t>
  </si>
  <si>
    <t>-</t>
  </si>
  <si>
    <t xml:space="preserve">              「民有林」は、県森林整備課</t>
  </si>
  <si>
    <t>平25.4.1</t>
  </si>
  <si>
    <t>平25.9.2</t>
  </si>
  <si>
    <t>平25.3</t>
  </si>
  <si>
    <t>平25.4.1</t>
  </si>
  <si>
    <t>平25.3.31</t>
  </si>
  <si>
    <t>平24.2.1</t>
  </si>
  <si>
    <t>平24.3.31</t>
  </si>
  <si>
    <t>所有農業用機械</t>
  </si>
  <si>
    <t>-</t>
  </si>
  <si>
    <t>ha</t>
  </si>
  <si>
    <t>天然林</t>
  </si>
  <si>
    <t>人工林</t>
  </si>
  <si>
    <t>計</t>
  </si>
  <si>
    <t>立　　木　　地</t>
  </si>
  <si>
    <t>民　　　　有　　　　林</t>
  </si>
  <si>
    <t>20　　森  林  面  積　(つづき)</t>
  </si>
  <si>
    <t>注　各計には不明分も含まれるの</t>
  </si>
  <si>
    <t>　  で各市町村の計とは一致しない。</t>
  </si>
  <si>
    <t>25　資料：県生活衛生課</t>
  </si>
  <si>
    <t xml:space="preserve">  33　資料：総合防災課</t>
  </si>
  <si>
    <t>平24.1～12月</t>
  </si>
  <si>
    <t>平24.1～12月</t>
  </si>
  <si>
    <t>平24.2.1</t>
  </si>
  <si>
    <t>平22.2.1</t>
  </si>
  <si>
    <t>　　　　　　　　　 含まない。</t>
  </si>
  <si>
    <t>　 　個人経営体　　農業経営体のうち､世帯単位で事業を行っているもので､法人を</t>
  </si>
  <si>
    <t>　　 　　　　　　　従事60日以上の者がいる農家</t>
  </si>
  <si>
    <t>　 　準副業農家　　農外所得が主で、65歳未満の農業従事60日以上の者がいる農家</t>
  </si>
  <si>
    <t>　 　副業的農家　　65歳未満の農業従事60日以上の者がいない農家</t>
  </si>
  <si>
    <t>-</t>
  </si>
  <si>
    <t>x</t>
  </si>
  <si>
    <t>x</t>
  </si>
  <si>
    <t>平成23年度</t>
  </si>
  <si>
    <t>百万円</t>
  </si>
  <si>
    <t>税・関税等</t>
  </si>
  <si>
    <t>「平成23年度秋田県市町村民経済計算」</t>
  </si>
  <si>
    <t>10　資料:県調査統計課「23年度秋田県市町村民経済計算」</t>
  </si>
  <si>
    <t>うち分校</t>
  </si>
  <si>
    <t>20～21　資料：「国有林」は、東北森林管理局「平成24年度有効森林調査簿」</t>
  </si>
  <si>
    <t>10　市町村民所得</t>
  </si>
  <si>
    <t>20　　森　林　面　積</t>
  </si>
  <si>
    <t>項目</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</si>
</sst>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_);[Red]\(#,##0\)"/>
    <numFmt numFmtId="179" formatCode="#,##0.0_ "/>
    <numFmt numFmtId="180" formatCode="#,##0;&quot;△ &quot;#,##0"/>
    <numFmt numFmtId="181" formatCode="#,##0_);\(#,##0\)"/>
    <numFmt numFmtId="182" formatCode="0.0_);[Red]\(0.0\)"/>
    <numFmt numFmtId="183" formatCode="0;&quot;△ &quot;0"/>
    <numFmt numFmtId="184" formatCode="0.0_ "/>
    <numFmt numFmtId="185" formatCode="#,##0.0;\-#,##0.0"/>
    <numFmt numFmtId="186" formatCode="#,##0_ "/>
    <numFmt numFmtId="187" formatCode="0_ "/>
    <numFmt numFmtId="188" formatCode="[$-411]ge\.m\.d;@"/>
    <numFmt numFmtId="189" formatCode="#,##0;0;&quot;-&quot;"/>
    <numFmt numFmtId="190" formatCode="[$-411]ggge&quot;年&quot;m&quot;月&quot;d&quot;日&quot;;@"/>
    <numFmt numFmtId="191" formatCode="_ * #,##0_ ;_ * \-#,##0_ ;_ * \-_ ;_ @_ "/>
    <numFmt numFmtId="192" formatCode="0.0"/>
    <numFmt numFmtId="193" formatCode="0.00_);[Red]\(0.00\)"/>
    <numFmt numFmtId="194" formatCode="0.0%"/>
    <numFmt numFmtId="195" formatCode="#,##0.0_);[Red]\(#,##0.0\)"/>
    <numFmt numFmtId="196" formatCode="&quot;(&quot;##,###&quot;)&quot;"/>
    <numFmt numFmtId="197" formatCode="&quot;(&quot;##,##0&quot;)&quot;"/>
    <numFmt numFmtId="198" formatCode="&quot;△ &quot;#,##0"/>
    <numFmt numFmtId="199" formatCode="#,##0.000"/>
    <numFmt numFmtId="200" formatCode="#,##0.0000"/>
    <numFmt numFmtId="201" formatCode="#,##0.00000"/>
    <numFmt numFmtId="202" formatCode="#,##0.000000"/>
    <numFmt numFmtId="203" formatCode="_ * #,##0.0_ ;_ * \-#,##0.0_ ;_ * &quot;-&quot;?_ ;_ @_ "/>
    <numFmt numFmtId="204" formatCode="[$-411]gge\.m\.d"/>
    <numFmt numFmtId="205" formatCode="[$-411]gee\.m\.d"/>
    <numFmt numFmtId="206" formatCode="_ &quot;¥&quot;* #,##0.0_ ;_ &quot;¥&quot;* \-#,##0.0_ ;_ &quot;¥&quot;* &quot;-&quot;?_ ;_ @_ "/>
  </numFmts>
  <fonts count="56">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sz val="9"/>
      <name val="ＭＳ ゴシック"/>
      <family val="3"/>
    </font>
    <font>
      <sz val="10"/>
      <name val="ＭＳ ゴシック"/>
      <family val="3"/>
    </font>
    <font>
      <sz val="7"/>
      <name val="ＭＳ Ｐ明朝"/>
      <family val="1"/>
    </font>
    <font>
      <sz val="8"/>
      <name val="ＭＳ ゴシック"/>
      <family val="3"/>
    </font>
    <font>
      <sz val="7"/>
      <name val="ＭＳ 明朝"/>
      <family val="1"/>
    </font>
    <font>
      <sz val="12"/>
      <name val="ＭＳ ゴシック"/>
      <family val="3"/>
    </font>
    <font>
      <sz val="48"/>
      <name val="HG平成明朝体W9"/>
      <family val="1"/>
    </font>
    <font>
      <sz val="12"/>
      <name val="ＭＳ 明朝"/>
      <family val="1"/>
    </font>
    <font>
      <sz val="6"/>
      <name val="明朝"/>
      <family val="3"/>
    </font>
    <font>
      <sz val="9"/>
      <name val="ＭＳ Ｐゴシック"/>
      <family val="3"/>
    </font>
    <font>
      <sz val="7"/>
      <name val="ＭＳ ゴシック"/>
      <family val="3"/>
    </font>
    <font>
      <strike/>
      <sz val="8"/>
      <name val="ＭＳ ゴシック"/>
      <family val="3"/>
    </font>
    <font>
      <sz val="6"/>
      <name val="ＭＳ ゴシック"/>
      <family val="3"/>
    </font>
    <font>
      <sz val="48"/>
      <name val="HG明朝E"/>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thin"/>
      <right style="hair"/>
      <top style="hair"/>
      <bottom style="double"/>
    </border>
    <border>
      <left style="hair"/>
      <right style="thin"/>
      <top style="hair"/>
      <bottom style="double"/>
    </border>
    <border>
      <left style="hair"/>
      <right style="hair"/>
      <top style="hair"/>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double"/>
    </border>
    <border>
      <left>
        <color indexed="63"/>
      </left>
      <right style="hair"/>
      <top style="thin"/>
      <bottom style="hair"/>
    </border>
    <border>
      <left>
        <color indexed="63"/>
      </left>
      <right style="hair"/>
      <top style="hair"/>
      <bottom style="hair"/>
    </border>
    <border>
      <left>
        <color indexed="63"/>
      </left>
      <right style="hair"/>
      <top style="hair"/>
      <bottom style="double"/>
    </border>
    <border>
      <left>
        <color indexed="63"/>
      </left>
      <right style="hair"/>
      <top>
        <color indexed="63"/>
      </top>
      <bottom>
        <color indexed="63"/>
      </bottom>
    </border>
    <border>
      <left style="hair"/>
      <right style="thin"/>
      <top>
        <color indexed="63"/>
      </top>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style="hair"/>
      <top style="thin"/>
      <bottom style="thin"/>
    </border>
    <border>
      <left style="hair"/>
      <right style="thin"/>
      <top style="thin"/>
      <bottom style="thin"/>
    </border>
    <border>
      <left style="thin">
        <color indexed="8"/>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hair"/>
      <top style="thin"/>
      <bottom>
        <color indexed="63"/>
      </bottom>
    </border>
    <border>
      <left style="hair"/>
      <right style="thin"/>
      <top style="thin"/>
      <bottom>
        <color indexed="63"/>
      </bottom>
    </border>
    <border>
      <left style="hair"/>
      <right>
        <color indexed="63"/>
      </right>
      <top style="hair"/>
      <bottom style="hair"/>
    </border>
    <border>
      <left style="hair"/>
      <right>
        <color indexed="63"/>
      </right>
      <top style="hair"/>
      <bottom style="double"/>
    </border>
    <border>
      <left style="thin">
        <color indexed="8"/>
      </left>
      <right style="thin">
        <color indexed="8"/>
      </right>
      <top>
        <color indexed="63"/>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thin"/>
      <right style="hair">
        <color indexed="8"/>
      </right>
      <top style="hair">
        <color indexed="8"/>
      </top>
      <bottom style="double"/>
    </border>
    <border>
      <left style="hair">
        <color indexed="8"/>
      </left>
      <right style="hair">
        <color indexed="8"/>
      </right>
      <top style="hair">
        <color indexed="8"/>
      </top>
      <bottom style="double"/>
    </border>
    <border>
      <left style="hair"/>
      <right>
        <color indexed="63"/>
      </right>
      <top style="thin"/>
      <bottom style="hair"/>
    </border>
    <border>
      <left style="hair"/>
      <right>
        <color indexed="63"/>
      </right>
      <top>
        <color indexed="63"/>
      </top>
      <bottom>
        <color indexed="63"/>
      </bottom>
    </border>
    <border>
      <left>
        <color indexed="63"/>
      </left>
      <right style="hair"/>
      <top style="hair"/>
      <bottom style="thin"/>
    </border>
    <border>
      <left>
        <color indexed="63"/>
      </left>
      <right style="hair"/>
      <top style="thin"/>
      <bottom style="thin"/>
    </border>
    <border>
      <left>
        <color indexed="63"/>
      </left>
      <right style="hair"/>
      <top style="thin"/>
      <bottom>
        <color indexed="63"/>
      </bottom>
    </border>
    <border>
      <left style="thin">
        <color indexed="8"/>
      </left>
      <right style="thin"/>
      <top style="thin"/>
      <bottom style="thin">
        <color indexed="8"/>
      </bottom>
    </border>
    <border>
      <left style="thin">
        <color indexed="8"/>
      </left>
      <right style="thin"/>
      <top>
        <color indexed="63"/>
      </top>
      <bottom>
        <color indexed="63"/>
      </bottom>
    </border>
    <border>
      <left style="hair">
        <color indexed="8"/>
      </left>
      <right style="thin"/>
      <top style="thin">
        <color indexed="8"/>
      </top>
      <bottom style="hair">
        <color indexed="8"/>
      </bottom>
    </border>
    <border>
      <left style="hair">
        <color indexed="8"/>
      </left>
      <right style="thin"/>
      <top style="hair">
        <color indexed="8"/>
      </top>
      <bottom style="hair">
        <color indexed="8"/>
      </bottom>
    </border>
    <border>
      <left style="hair">
        <color indexed="8"/>
      </left>
      <right style="thin"/>
      <top style="hair">
        <color indexed="8"/>
      </top>
      <bottom style="double"/>
    </border>
    <border>
      <left>
        <color indexed="63"/>
      </left>
      <right style="hair"/>
      <top style="hair"/>
      <bottom>
        <color indexed="63"/>
      </bottom>
    </border>
    <border>
      <left style="hair"/>
      <right style="hair"/>
      <top>
        <color indexed="63"/>
      </top>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hair">
        <color indexed="8"/>
      </right>
      <top style="hair"/>
      <bottom style="hair"/>
    </border>
    <border>
      <left style="hair">
        <color indexed="8"/>
      </left>
      <right style="hair">
        <color indexed="8"/>
      </right>
      <top style="hair"/>
      <bottom style="hair"/>
    </border>
    <border>
      <left style="hair">
        <color indexed="8"/>
      </left>
      <right style="thin"/>
      <top style="hair"/>
      <bottom style="hair"/>
    </border>
    <border>
      <left style="hair"/>
      <right style="thin"/>
      <top style="double"/>
      <bottom>
        <color indexed="63"/>
      </bottom>
    </border>
    <border>
      <left style="thin"/>
      <right style="hair"/>
      <top style="double"/>
      <bottom>
        <color indexed="63"/>
      </bottom>
    </border>
    <border>
      <left style="hair"/>
      <right style="hair"/>
      <top style="double"/>
      <bottom>
        <color indexed="63"/>
      </bottom>
    </border>
    <border>
      <left>
        <color indexed="63"/>
      </left>
      <right style="thin"/>
      <top style="double"/>
      <bottom>
        <color indexed="63"/>
      </bottom>
    </border>
    <border>
      <left style="hair"/>
      <right>
        <color indexed="63"/>
      </right>
      <top>
        <color indexed="63"/>
      </top>
      <bottom style="hair"/>
    </border>
    <border>
      <left style="hair"/>
      <right style="thin"/>
      <top style="double"/>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lignment vertical="center"/>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0" fontId="0" fillId="0" borderId="0">
      <alignment vertical="center"/>
      <protection/>
    </xf>
    <xf numFmtId="0" fontId="1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1054">
    <xf numFmtId="0" fontId="0" fillId="0" borderId="0" xfId="0" applyAlignment="1">
      <alignment vertical="center"/>
    </xf>
    <xf numFmtId="0" fontId="5" fillId="0" borderId="1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5" fillId="0" borderId="11" xfId="0" applyNumberFormat="1" applyFont="1" applyFill="1" applyBorder="1" applyAlignment="1" applyProtection="1">
      <alignment vertical="center"/>
      <protection/>
    </xf>
    <xf numFmtId="0" fontId="5" fillId="0" borderId="12" xfId="0" applyFont="1" applyFill="1" applyBorder="1" applyAlignment="1">
      <alignment vertical="center"/>
    </xf>
    <xf numFmtId="0" fontId="6" fillId="0" borderId="11" xfId="0" applyNumberFormat="1" applyFont="1" applyFill="1" applyBorder="1" applyAlignment="1" applyProtection="1">
      <alignment vertical="center"/>
      <protection/>
    </xf>
    <xf numFmtId="0" fontId="5" fillId="0" borderId="13"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vertical="center"/>
    </xf>
    <xf numFmtId="0" fontId="5" fillId="0" borderId="17" xfId="0" applyNumberFormat="1" applyFont="1" applyFill="1" applyBorder="1" applyAlignment="1">
      <alignment vertical="center"/>
    </xf>
    <xf numFmtId="0" fontId="5" fillId="0" borderId="18" xfId="0" applyNumberFormat="1" applyFont="1" applyFill="1" applyBorder="1" applyAlignment="1" applyProtection="1">
      <alignment horizontal="distributed" vertical="center"/>
      <protection/>
    </xf>
    <xf numFmtId="0" fontId="5" fillId="0" borderId="19" xfId="0" applyNumberFormat="1" applyFont="1" applyFill="1" applyBorder="1" applyAlignment="1">
      <alignment vertical="center"/>
    </xf>
    <xf numFmtId="0" fontId="5" fillId="0" borderId="20" xfId="0" applyNumberFormat="1" applyFont="1" applyFill="1" applyBorder="1" applyAlignment="1" applyProtection="1">
      <alignment horizontal="distributed" vertical="center"/>
      <protection/>
    </xf>
    <xf numFmtId="0" fontId="5" fillId="0" borderId="21" xfId="0" applyNumberFormat="1" applyFont="1" applyFill="1" applyBorder="1" applyAlignment="1">
      <alignment vertical="center"/>
    </xf>
    <xf numFmtId="0" fontId="5" fillId="0" borderId="22" xfId="0" applyFont="1" applyFill="1" applyBorder="1" applyAlignment="1">
      <alignment horizontal="distributed" vertical="center"/>
    </xf>
    <xf numFmtId="0" fontId="5" fillId="0" borderId="22" xfId="0" applyNumberFormat="1" applyFont="1" applyFill="1" applyBorder="1" applyAlignment="1" applyProtection="1">
      <alignment horizontal="distributed" vertical="center"/>
      <protection/>
    </xf>
    <xf numFmtId="0" fontId="5" fillId="0" borderId="17" xfId="0" applyFont="1" applyFill="1" applyBorder="1" applyAlignment="1">
      <alignment vertical="center"/>
    </xf>
    <xf numFmtId="0" fontId="5" fillId="0" borderId="18" xfId="0" applyFont="1" applyFill="1" applyBorder="1" applyAlignment="1">
      <alignment horizontal="distributed" vertical="center"/>
    </xf>
    <xf numFmtId="0" fontId="5" fillId="0" borderId="21" xfId="0" applyFont="1" applyFill="1" applyBorder="1" applyAlignment="1">
      <alignment vertical="center"/>
    </xf>
    <xf numFmtId="0" fontId="5" fillId="0" borderId="18"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8" fillId="0" borderId="0" xfId="0" applyNumberFormat="1" applyFont="1" applyFill="1" applyAlignment="1">
      <alignment vertical="center"/>
    </xf>
    <xf numFmtId="0" fontId="8" fillId="0" borderId="0" xfId="0" applyNumberFormat="1" applyFont="1" applyFill="1" applyBorder="1" applyAlignment="1">
      <alignment vertical="center"/>
    </xf>
    <xf numFmtId="0" fontId="8" fillId="0" borderId="0" xfId="62" applyNumberFormat="1" applyFont="1" applyFill="1" applyBorder="1" applyAlignment="1">
      <alignment vertical="center"/>
      <protection/>
    </xf>
    <xf numFmtId="0" fontId="8" fillId="0" borderId="0" xfId="62" applyNumberFormat="1" applyFont="1" applyFill="1" applyAlignment="1">
      <alignment vertical="center"/>
      <protection/>
    </xf>
    <xf numFmtId="38" fontId="8" fillId="0" borderId="0" xfId="49" applyFont="1" applyFill="1" applyAlignment="1">
      <alignment vertical="center"/>
    </xf>
    <xf numFmtId="0" fontId="8" fillId="0" borderId="0" xfId="62" applyNumberFormat="1" applyFont="1" applyFill="1" applyAlignment="1" applyProtection="1">
      <alignment vertical="center"/>
      <protection/>
    </xf>
    <xf numFmtId="0" fontId="8" fillId="0" borderId="0" xfId="0" applyFont="1" applyFill="1" applyAlignment="1">
      <alignment vertical="center"/>
    </xf>
    <xf numFmtId="38" fontId="5" fillId="0" borderId="0" xfId="49" applyFont="1" applyFill="1" applyAlignment="1">
      <alignment vertical="center"/>
    </xf>
    <xf numFmtId="0" fontId="5" fillId="0" borderId="0" xfId="0" applyFont="1" applyFill="1" applyAlignment="1">
      <alignment vertical="center"/>
    </xf>
    <xf numFmtId="38" fontId="6" fillId="0" borderId="0" xfId="49" applyFont="1" applyFill="1" applyAlignment="1">
      <alignment vertical="center"/>
    </xf>
    <xf numFmtId="0" fontId="6" fillId="0" borderId="23" xfId="62" applyNumberFormat="1" applyFont="1" applyFill="1" applyBorder="1" applyAlignment="1" applyProtection="1">
      <alignment horizontal="centerContinuous" vertical="center"/>
      <protection/>
    </xf>
    <xf numFmtId="37" fontId="6" fillId="0" borderId="24" xfId="62" applyFont="1" applyFill="1" applyBorder="1" applyAlignment="1">
      <alignment horizontal="centerContinuous" vertical="center"/>
      <protection/>
    </xf>
    <xf numFmtId="37" fontId="6" fillId="0" borderId="25" xfId="62" applyFont="1" applyFill="1" applyBorder="1" applyAlignment="1">
      <alignment horizontal="centerContinuous" vertical="center"/>
      <protection/>
    </xf>
    <xf numFmtId="0" fontId="6" fillId="0" borderId="26" xfId="62" applyNumberFormat="1" applyFont="1" applyFill="1" applyBorder="1" applyAlignment="1" applyProtection="1">
      <alignment horizontal="center" vertical="center"/>
      <protection/>
    </xf>
    <xf numFmtId="0" fontId="6" fillId="0" borderId="27" xfId="62" applyNumberFormat="1" applyFont="1" applyFill="1" applyBorder="1" applyAlignment="1" applyProtection="1">
      <alignment horizontal="center" vertical="center"/>
      <protection/>
    </xf>
    <xf numFmtId="0" fontId="6" fillId="0" borderId="28" xfId="62" applyNumberFormat="1" applyFont="1" applyFill="1" applyBorder="1" applyAlignment="1" applyProtection="1">
      <alignment horizontal="center" vertical="center"/>
      <protection/>
    </xf>
    <xf numFmtId="38" fontId="6" fillId="0" borderId="29" xfId="49" applyFont="1" applyFill="1" applyBorder="1" applyAlignment="1">
      <alignment horizontal="right" vertical="center"/>
    </xf>
    <xf numFmtId="38" fontId="6" fillId="0" borderId="30" xfId="49" applyFont="1" applyFill="1" applyBorder="1" applyAlignment="1">
      <alignment horizontal="right" vertical="center"/>
    </xf>
    <xf numFmtId="38" fontId="6" fillId="0" borderId="31" xfId="49" applyFont="1" applyFill="1" applyBorder="1" applyAlignment="1">
      <alignment horizontal="right" vertical="center"/>
    </xf>
    <xf numFmtId="38" fontId="6" fillId="0" borderId="32" xfId="49" applyFont="1" applyFill="1" applyBorder="1" applyAlignment="1">
      <alignment horizontal="right" vertical="center"/>
    </xf>
    <xf numFmtId="38" fontId="6" fillId="0" borderId="33" xfId="49" applyFont="1" applyFill="1" applyBorder="1" applyAlignment="1">
      <alignment horizontal="right" vertical="center"/>
    </xf>
    <xf numFmtId="38" fontId="6" fillId="0" borderId="34" xfId="49" applyFont="1" applyFill="1" applyBorder="1" applyAlignment="1">
      <alignment horizontal="right" vertical="center"/>
    </xf>
    <xf numFmtId="37" fontId="8" fillId="0" borderId="0" xfId="62" applyFont="1" applyFill="1" applyAlignment="1">
      <alignment vertical="center"/>
      <protection/>
    </xf>
    <xf numFmtId="37" fontId="6" fillId="0" borderId="0" xfId="62" applyFont="1" applyFill="1" applyAlignment="1">
      <alignment vertical="center"/>
      <protection/>
    </xf>
    <xf numFmtId="0" fontId="6" fillId="0" borderId="27" xfId="0" applyNumberFormat="1" applyFont="1" applyFill="1" applyBorder="1" applyAlignment="1" applyProtection="1">
      <alignment vertical="center"/>
      <protection/>
    </xf>
    <xf numFmtId="0" fontId="6" fillId="0" borderId="23" xfId="0" applyNumberFormat="1" applyFont="1" applyFill="1" applyBorder="1" applyAlignment="1" applyProtection="1">
      <alignment horizontal="centerContinuous" vertical="center"/>
      <protection/>
    </xf>
    <xf numFmtId="0" fontId="6" fillId="0" borderId="25" xfId="0" applyFont="1" applyFill="1" applyBorder="1" applyAlignment="1">
      <alignment horizontal="centerContinuous" vertical="center"/>
    </xf>
    <xf numFmtId="0" fontId="6" fillId="0" borderId="24" xfId="0" applyFont="1" applyFill="1" applyBorder="1" applyAlignment="1">
      <alignment horizontal="centerContinuous" vertical="center"/>
    </xf>
    <xf numFmtId="0" fontId="6" fillId="0" borderId="24" xfId="0" applyNumberFormat="1" applyFont="1" applyFill="1" applyBorder="1" applyAlignment="1" applyProtection="1">
      <alignment horizontal="centerContinuous" vertical="center"/>
      <protection/>
    </xf>
    <xf numFmtId="0" fontId="6" fillId="0" borderId="24" xfId="0" applyNumberFormat="1" applyFont="1" applyFill="1" applyBorder="1" applyAlignment="1">
      <alignment horizontal="centerContinuous" vertical="center"/>
    </xf>
    <xf numFmtId="0" fontId="6" fillId="0" borderId="3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28" xfId="0" applyFont="1" applyFill="1" applyBorder="1" applyAlignment="1">
      <alignment vertical="center"/>
    </xf>
    <xf numFmtId="0" fontId="6" fillId="0" borderId="2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 fontId="6" fillId="0" borderId="31" xfId="0" applyNumberFormat="1" applyFont="1" applyFill="1" applyBorder="1" applyAlignment="1">
      <alignment horizontal="right" vertical="center"/>
    </xf>
    <xf numFmtId="3" fontId="6" fillId="0" borderId="32" xfId="0" applyNumberFormat="1" applyFont="1" applyFill="1" applyBorder="1" applyAlignment="1">
      <alignment horizontal="right" vertical="center"/>
    </xf>
    <xf numFmtId="3" fontId="6" fillId="0" borderId="34" xfId="0" applyNumberFormat="1" applyFont="1" applyFill="1" applyBorder="1" applyAlignment="1">
      <alignment horizontal="right" vertical="center"/>
    </xf>
    <xf numFmtId="0" fontId="6" fillId="0" borderId="32" xfId="0"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0" borderId="36"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6" fillId="0" borderId="33" xfId="0" applyFont="1" applyFill="1" applyBorder="1" applyAlignment="1">
      <alignment horizontal="right" vertical="center"/>
    </xf>
    <xf numFmtId="0" fontId="6" fillId="0" borderId="34" xfId="0" applyFont="1" applyFill="1" applyBorder="1" applyAlignment="1">
      <alignment horizontal="right" vertical="center"/>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184" fontId="8" fillId="0" borderId="0" xfId="0" applyNumberFormat="1" applyFont="1" applyFill="1" applyAlignment="1">
      <alignment vertical="center"/>
    </xf>
    <xf numFmtId="0" fontId="8" fillId="0" borderId="0" xfId="62" applyNumberFormat="1" applyFont="1" applyFill="1" applyAlignment="1" applyProtection="1">
      <alignment horizontal="left" vertical="center"/>
      <protection/>
    </xf>
    <xf numFmtId="0" fontId="6" fillId="0" borderId="23" xfId="0" applyNumberFormat="1" applyFont="1" applyFill="1" applyBorder="1" applyAlignment="1">
      <alignment horizontal="centerContinuous" vertical="center"/>
    </xf>
    <xf numFmtId="0" fontId="5" fillId="0" borderId="26" xfId="0" applyNumberFormat="1" applyFont="1" applyFill="1" applyBorder="1" applyAlignment="1" applyProtection="1">
      <alignment horizontal="center" vertical="center"/>
      <protection/>
    </xf>
    <xf numFmtId="0" fontId="5" fillId="0" borderId="26" xfId="0" applyFont="1" applyFill="1" applyBorder="1" applyAlignment="1">
      <alignment horizontal="center" vertical="center" wrapText="1"/>
    </xf>
    <xf numFmtId="38" fontId="6" fillId="0" borderId="36" xfId="49" applyFont="1" applyFill="1" applyBorder="1" applyAlignment="1">
      <alignment horizontal="right" vertical="center"/>
    </xf>
    <xf numFmtId="38" fontId="6" fillId="0" borderId="38" xfId="49" applyFont="1" applyFill="1" applyBorder="1" applyAlignment="1">
      <alignment horizontal="right" vertical="center"/>
    </xf>
    <xf numFmtId="38" fontId="6" fillId="0" borderId="37" xfId="49" applyFont="1" applyFill="1" applyBorder="1" applyAlignment="1">
      <alignment horizontal="right" vertical="center"/>
    </xf>
    <xf numFmtId="0" fontId="8" fillId="0" borderId="0" xfId="0" applyNumberFormat="1" applyFont="1" applyFill="1" applyAlignment="1" applyProtection="1">
      <alignment horizontal="center" vertical="center"/>
      <protection/>
    </xf>
    <xf numFmtId="0" fontId="6" fillId="0" borderId="25" xfId="0" applyNumberFormat="1" applyFont="1" applyFill="1" applyBorder="1" applyAlignment="1">
      <alignment horizontal="centerContinuous" vertical="center"/>
    </xf>
    <xf numFmtId="0" fontId="6" fillId="0" borderId="27"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35" xfId="0" applyFont="1" applyFill="1" applyBorder="1" applyAlignment="1">
      <alignment horizontal="center" vertical="center"/>
    </xf>
    <xf numFmtId="0" fontId="6" fillId="0" borderId="16" xfId="0" applyNumberFormat="1" applyFont="1" applyFill="1" applyBorder="1" applyAlignment="1">
      <alignment vertical="center"/>
    </xf>
    <xf numFmtId="0" fontId="6" fillId="0" borderId="28" xfId="0" applyNumberFormat="1" applyFont="1" applyFill="1" applyBorder="1" applyAlignment="1" applyProtection="1">
      <alignment vertical="center"/>
      <protection/>
    </xf>
    <xf numFmtId="38" fontId="6" fillId="0" borderId="39" xfId="49" applyFont="1" applyFill="1" applyBorder="1" applyAlignment="1">
      <alignment horizontal="right" vertical="center"/>
    </xf>
    <xf numFmtId="38" fontId="6" fillId="0" borderId="40" xfId="49" applyFont="1" applyFill="1" applyBorder="1" applyAlignment="1">
      <alignment horizontal="right" vertical="center"/>
    </xf>
    <xf numFmtId="38" fontId="6" fillId="0" borderId="41" xfId="49"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25" xfId="62" applyNumberFormat="1" applyFont="1" applyFill="1" applyBorder="1" applyAlignment="1">
      <alignment horizontal="centerContinuous" vertical="center"/>
      <protection/>
    </xf>
    <xf numFmtId="0" fontId="6" fillId="0" borderId="12" xfId="62" applyNumberFormat="1" applyFont="1" applyFill="1" applyBorder="1" applyAlignment="1" applyProtection="1">
      <alignment horizontal="centerContinuous" vertical="center"/>
      <protection/>
    </xf>
    <xf numFmtId="0" fontId="6" fillId="0" borderId="15" xfId="62" applyNumberFormat="1" applyFont="1" applyFill="1" applyBorder="1" applyAlignment="1" applyProtection="1">
      <alignment horizontal="center" vertical="center"/>
      <protection/>
    </xf>
    <xf numFmtId="0" fontId="6" fillId="0" borderId="25" xfId="62" applyNumberFormat="1" applyFont="1" applyFill="1" applyBorder="1" applyAlignment="1" applyProtection="1">
      <alignment horizontal="centerContinuous" vertical="center"/>
      <protection/>
    </xf>
    <xf numFmtId="0" fontId="6" fillId="0" borderId="26" xfId="62" applyNumberFormat="1" applyFont="1" applyFill="1" applyBorder="1" applyAlignment="1" applyProtection="1">
      <alignment horizontal="centerContinuous" vertical="center"/>
      <protection/>
    </xf>
    <xf numFmtId="37" fontId="8" fillId="0" borderId="0" xfId="62" applyFont="1" applyFill="1" applyBorder="1" applyAlignment="1">
      <alignment vertical="center"/>
      <protection/>
    </xf>
    <xf numFmtId="37" fontId="6" fillId="0" borderId="0" xfId="62" applyFont="1" applyFill="1" applyBorder="1" applyAlignment="1">
      <alignment vertical="center"/>
      <protection/>
    </xf>
    <xf numFmtId="0" fontId="8" fillId="0" borderId="0" xfId="62" applyNumberFormat="1" applyFont="1" applyFill="1" applyBorder="1" applyAlignment="1" applyProtection="1">
      <alignment vertical="center"/>
      <protection/>
    </xf>
    <xf numFmtId="0" fontId="6" fillId="0" borderId="35" xfId="62" applyNumberFormat="1" applyFont="1" applyFill="1" applyBorder="1" applyAlignment="1" applyProtection="1">
      <alignment horizontal="center" vertical="center"/>
      <protection/>
    </xf>
    <xf numFmtId="0" fontId="6" fillId="0" borderId="13" xfId="62" applyNumberFormat="1" applyFont="1" applyFill="1" applyBorder="1" applyAlignment="1" applyProtection="1">
      <alignment horizontal="center" vertical="center"/>
      <protection/>
    </xf>
    <xf numFmtId="0" fontId="6" fillId="0" borderId="28" xfId="62" applyNumberFormat="1" applyFont="1" applyFill="1" applyBorder="1" applyAlignment="1">
      <alignment horizontal="center" vertical="center"/>
      <protection/>
    </xf>
    <xf numFmtId="3" fontId="8" fillId="0" borderId="0" xfId="62" applyNumberFormat="1" applyFont="1" applyFill="1" applyBorder="1" applyAlignment="1">
      <alignment vertical="center"/>
      <protection/>
    </xf>
    <xf numFmtId="0" fontId="8" fillId="0" borderId="35" xfId="62" applyNumberFormat="1" applyFont="1" applyFill="1" applyBorder="1" applyAlignment="1" applyProtection="1">
      <alignment horizontal="center" vertical="center"/>
      <protection/>
    </xf>
    <xf numFmtId="176" fontId="6" fillId="0" borderId="42" xfId="62" applyNumberFormat="1" applyFont="1" applyFill="1" applyBorder="1" applyAlignment="1">
      <alignment horizontal="right" vertical="center"/>
      <protection/>
    </xf>
    <xf numFmtId="176" fontId="6" fillId="0" borderId="43" xfId="62" applyNumberFormat="1" applyFont="1" applyFill="1" applyBorder="1" applyAlignment="1">
      <alignment horizontal="right" vertical="center"/>
      <protection/>
    </xf>
    <xf numFmtId="176" fontId="6" fillId="0" borderId="44" xfId="62" applyNumberFormat="1" applyFont="1" applyFill="1" applyBorder="1" applyAlignment="1">
      <alignment horizontal="right" vertical="center"/>
      <protection/>
    </xf>
    <xf numFmtId="176" fontId="6" fillId="0" borderId="35" xfId="62" applyNumberFormat="1" applyFont="1" applyFill="1" applyBorder="1" applyAlignment="1">
      <alignment horizontal="right" vertical="center"/>
      <protection/>
    </xf>
    <xf numFmtId="0" fontId="6" fillId="0" borderId="23" xfId="65" applyNumberFormat="1" applyFont="1" applyFill="1" applyBorder="1" applyAlignment="1" applyProtection="1">
      <alignment horizontal="centerContinuous" vertical="center"/>
      <protection/>
    </xf>
    <xf numFmtId="37" fontId="6" fillId="0" borderId="24" xfId="65" applyFont="1" applyFill="1" applyBorder="1" applyAlignment="1">
      <alignment horizontal="centerContinuous" vertical="center"/>
      <protection/>
    </xf>
    <xf numFmtId="37" fontId="6" fillId="0" borderId="32" xfId="65" applyNumberFormat="1" applyFont="1" applyFill="1" applyBorder="1" applyAlignment="1">
      <alignment horizontal="right" vertical="center"/>
      <protection/>
    </xf>
    <xf numFmtId="37" fontId="6" fillId="0" borderId="33" xfId="65" applyNumberFormat="1" applyFont="1" applyFill="1" applyBorder="1" applyAlignment="1">
      <alignment horizontal="right" vertical="center"/>
      <protection/>
    </xf>
    <xf numFmtId="37" fontId="6" fillId="0" borderId="38" xfId="65" applyNumberFormat="1" applyFont="1" applyFill="1" applyBorder="1" applyAlignment="1">
      <alignment horizontal="right" vertical="center"/>
      <protection/>
    </xf>
    <xf numFmtId="0" fontId="8" fillId="0" borderId="0" xfId="65" applyNumberFormat="1" applyFont="1" applyFill="1" applyAlignment="1">
      <alignment vertical="center"/>
      <protection/>
    </xf>
    <xf numFmtId="37" fontId="8" fillId="0" borderId="0" xfId="65" applyFont="1" applyFill="1" applyAlignment="1">
      <alignment vertical="center"/>
      <protection/>
    </xf>
    <xf numFmtId="37" fontId="6" fillId="0" borderId="0" xfId="65" applyFont="1" applyFill="1" applyAlignment="1">
      <alignment vertical="center"/>
      <protection/>
    </xf>
    <xf numFmtId="0" fontId="6" fillId="0" borderId="27" xfId="0" applyNumberFormat="1" applyFont="1" applyFill="1" applyBorder="1" applyAlignment="1">
      <alignment horizontal="center" vertical="center"/>
    </xf>
    <xf numFmtId="37" fontId="6" fillId="0" borderId="28" xfId="62" applyFont="1" applyFill="1" applyBorder="1" applyAlignment="1">
      <alignment horizontal="center" vertical="center"/>
      <protection/>
    </xf>
    <xf numFmtId="0" fontId="5" fillId="0" borderId="28" xfId="0" applyNumberFormat="1" applyFont="1" applyFill="1" applyBorder="1" applyAlignment="1">
      <alignment horizontal="center" vertical="center"/>
    </xf>
    <xf numFmtId="3" fontId="6" fillId="0" borderId="39" xfId="0" applyNumberFormat="1" applyFont="1" applyFill="1" applyBorder="1" applyAlignment="1">
      <alignment horizontal="right" vertical="center"/>
    </xf>
    <xf numFmtId="3" fontId="6" fillId="0" borderId="40" xfId="0" applyNumberFormat="1" applyFont="1" applyFill="1" applyBorder="1" applyAlignment="1">
      <alignment horizontal="right" vertical="center"/>
    </xf>
    <xf numFmtId="3" fontId="6" fillId="0" borderId="41" xfId="0" applyNumberFormat="1" applyFont="1" applyFill="1" applyBorder="1" applyAlignment="1">
      <alignment horizontal="righ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4" xfId="0" applyFont="1" applyFill="1" applyBorder="1" applyAlignment="1">
      <alignment vertical="center"/>
    </xf>
    <xf numFmtId="0" fontId="6" fillId="0" borderId="12" xfId="0" applyFont="1" applyFill="1" applyBorder="1" applyAlignment="1">
      <alignment vertical="center"/>
    </xf>
    <xf numFmtId="0" fontId="5" fillId="0" borderId="13" xfId="0" applyFont="1" applyFill="1" applyBorder="1" applyAlignment="1">
      <alignment vertical="center"/>
    </xf>
    <xf numFmtId="0" fontId="6" fillId="0" borderId="16" xfId="0" applyFont="1" applyFill="1" applyBorder="1" applyAlignment="1">
      <alignment vertical="center"/>
    </xf>
    <xf numFmtId="0" fontId="8" fillId="0" borderId="35" xfId="0" applyNumberFormat="1" applyFont="1" applyFill="1" applyBorder="1" applyAlignment="1" applyProtection="1">
      <alignment horizontal="center" vertical="center"/>
      <protection/>
    </xf>
    <xf numFmtId="0" fontId="5" fillId="0" borderId="15" xfId="0" applyNumberFormat="1" applyFont="1" applyFill="1" applyBorder="1" applyAlignment="1">
      <alignment vertical="center"/>
    </xf>
    <xf numFmtId="0" fontId="5" fillId="0" borderId="16" xfId="0" applyNumberFormat="1" applyFont="1" applyFill="1" applyBorder="1" applyAlignment="1">
      <alignment vertical="center"/>
    </xf>
    <xf numFmtId="0" fontId="6" fillId="0" borderId="28" xfId="0" applyNumberFormat="1" applyFont="1" applyFill="1" applyBorder="1" applyAlignment="1">
      <alignment vertical="center"/>
    </xf>
    <xf numFmtId="3" fontId="6" fillId="0" borderId="45" xfId="0" applyNumberFormat="1" applyFont="1" applyFill="1" applyBorder="1" applyAlignment="1">
      <alignment horizontal="right" vertical="center"/>
    </xf>
    <xf numFmtId="3" fontId="6" fillId="0" borderId="46" xfId="0" applyNumberFormat="1" applyFont="1" applyFill="1" applyBorder="1" applyAlignment="1">
      <alignment horizontal="right" vertical="center"/>
    </xf>
    <xf numFmtId="3" fontId="6" fillId="0" borderId="47" xfId="0" applyNumberFormat="1" applyFont="1" applyFill="1" applyBorder="1" applyAlignment="1">
      <alignment horizontal="right" vertical="center"/>
    </xf>
    <xf numFmtId="38" fontId="6" fillId="0" borderId="48" xfId="49" applyFont="1" applyFill="1" applyBorder="1" applyAlignment="1">
      <alignment horizontal="right" vertical="center"/>
    </xf>
    <xf numFmtId="181" fontId="8" fillId="0" borderId="0" xfId="0" applyNumberFormat="1" applyFont="1" applyFill="1" applyBorder="1" applyAlignment="1">
      <alignment vertical="center"/>
    </xf>
    <xf numFmtId="0" fontId="8" fillId="0" borderId="35" xfId="62" applyNumberFormat="1" applyFont="1" applyFill="1" applyBorder="1" applyAlignment="1">
      <alignment horizontal="center" vertical="center"/>
      <protection/>
    </xf>
    <xf numFmtId="0" fontId="6" fillId="0" borderId="24" xfId="62" applyNumberFormat="1" applyFont="1" applyFill="1" applyBorder="1" applyAlignment="1" applyProtection="1">
      <alignment horizontal="centerContinuous" vertical="center"/>
      <protection/>
    </xf>
    <xf numFmtId="0" fontId="10" fillId="33" borderId="0" xfId="61" applyFill="1">
      <alignment vertical="center"/>
      <protection/>
    </xf>
    <xf numFmtId="0" fontId="10" fillId="0" borderId="0" xfId="61">
      <alignment vertical="center"/>
      <protection/>
    </xf>
    <xf numFmtId="0" fontId="10" fillId="0" borderId="0" xfId="61" applyFill="1">
      <alignment vertical="center"/>
      <protection/>
    </xf>
    <xf numFmtId="0" fontId="6" fillId="33" borderId="0" xfId="61" applyFont="1" applyFill="1">
      <alignment vertical="center"/>
      <protection/>
    </xf>
    <xf numFmtId="0" fontId="6" fillId="0" borderId="0" xfId="61" applyFont="1">
      <alignment vertical="center"/>
      <protection/>
    </xf>
    <xf numFmtId="0" fontId="10" fillId="33" borderId="0" xfId="61" applyFont="1" applyFill="1" applyBorder="1" applyAlignment="1">
      <alignment vertical="center"/>
      <protection/>
    </xf>
    <xf numFmtId="0" fontId="12" fillId="33" borderId="0" xfId="61" applyFont="1" applyFill="1" applyBorder="1" applyAlignment="1">
      <alignment vertical="center"/>
      <protection/>
    </xf>
    <xf numFmtId="0" fontId="6" fillId="0" borderId="49" xfId="0" applyNumberFormat="1" applyFont="1" applyFill="1" applyBorder="1" applyAlignment="1" applyProtection="1">
      <alignment horizontal="center" vertical="center"/>
      <protection/>
    </xf>
    <xf numFmtId="0" fontId="8" fillId="0" borderId="50" xfId="0" applyNumberFormat="1" applyFont="1" applyFill="1" applyBorder="1" applyAlignment="1">
      <alignment vertical="center"/>
    </xf>
    <xf numFmtId="0" fontId="8" fillId="0" borderId="50" xfId="0" applyNumberFormat="1" applyFont="1" applyFill="1" applyBorder="1" applyAlignment="1" applyProtection="1">
      <alignment horizontal="left" vertical="center"/>
      <protection/>
    </xf>
    <xf numFmtId="38" fontId="8" fillId="0" borderId="50" xfId="49" applyFont="1" applyFill="1" applyBorder="1" applyAlignment="1">
      <alignment vertical="center"/>
    </xf>
    <xf numFmtId="0" fontId="6" fillId="0" borderId="15" xfId="66" applyNumberFormat="1" applyFont="1" applyFill="1" applyBorder="1" applyAlignment="1" applyProtection="1">
      <alignment horizontal="center" vertical="center"/>
      <protection/>
    </xf>
    <xf numFmtId="0" fontId="6" fillId="0" borderId="28" xfId="66" applyNumberFormat="1" applyFont="1" applyFill="1" applyBorder="1" applyAlignment="1" applyProtection="1">
      <alignment horizontal="center" vertical="center"/>
      <protection/>
    </xf>
    <xf numFmtId="3" fontId="8" fillId="0" borderId="0" xfId="66" applyNumberFormat="1" applyFont="1" applyFill="1" applyBorder="1" applyAlignment="1">
      <alignment vertical="center"/>
      <protection/>
    </xf>
    <xf numFmtId="3" fontId="8" fillId="0" borderId="0" xfId="66" applyNumberFormat="1" applyFont="1" applyFill="1" applyBorder="1" applyAlignment="1">
      <alignment horizontal="right" vertical="center"/>
      <protection/>
    </xf>
    <xf numFmtId="0" fontId="8" fillId="0" borderId="0" xfId="66" applyNumberFormat="1" applyFont="1" applyFill="1" applyAlignment="1">
      <alignment vertical="center"/>
      <protection/>
    </xf>
    <xf numFmtId="0" fontId="8" fillId="0" borderId="0" xfId="66" applyNumberFormat="1" applyFont="1" applyFill="1" applyAlignment="1" applyProtection="1">
      <alignment horizontal="center" vertical="center"/>
      <protection/>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5" fillId="0" borderId="0" xfId="0" applyFont="1" applyFill="1" applyAlignment="1">
      <alignment horizontal="center" vertical="center"/>
    </xf>
    <xf numFmtId="37" fontId="5" fillId="0" borderId="0" xfId="62" applyFont="1" applyFill="1" applyAlignment="1">
      <alignment vertical="center"/>
      <protection/>
    </xf>
    <xf numFmtId="0" fontId="5" fillId="0" borderId="0" xfId="0" applyFont="1" applyFill="1" applyBorder="1" applyAlignment="1">
      <alignment vertical="center"/>
    </xf>
    <xf numFmtId="0" fontId="5" fillId="0" borderId="10" xfId="0" applyNumberFormat="1" applyFont="1" applyFill="1" applyBorder="1" applyAlignment="1">
      <alignment horizontal="center" vertical="center"/>
    </xf>
    <xf numFmtId="0" fontId="5" fillId="0" borderId="10" xfId="62" applyNumberFormat="1" applyFont="1" applyFill="1" applyBorder="1" applyAlignment="1">
      <alignment vertical="center"/>
      <protection/>
    </xf>
    <xf numFmtId="38" fontId="5" fillId="0" borderId="10" xfId="49" applyFont="1" applyFill="1" applyBorder="1" applyAlignment="1">
      <alignmen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5" fillId="0" borderId="12" xfId="0"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Continuous" vertical="center"/>
      <protection/>
    </xf>
    <xf numFmtId="37" fontId="5" fillId="0" borderId="24" xfId="62" applyFont="1" applyFill="1" applyBorder="1" applyAlignment="1">
      <alignment horizontal="centerContinuous" vertical="center"/>
      <protection/>
    </xf>
    <xf numFmtId="37" fontId="5" fillId="0" borderId="25" xfId="62" applyFont="1" applyFill="1" applyBorder="1" applyAlignment="1">
      <alignment horizontal="centerContinuous" vertical="center"/>
      <protection/>
    </xf>
    <xf numFmtId="0" fontId="5" fillId="0" borderId="27" xfId="0" applyNumberFormat="1" applyFont="1" applyFill="1" applyBorder="1" applyAlignment="1" applyProtection="1">
      <alignment vertical="center"/>
      <protection/>
    </xf>
    <xf numFmtId="0" fontId="5" fillId="0" borderId="24" xfId="0" applyNumberFormat="1" applyFont="1" applyFill="1" applyBorder="1" applyAlignment="1" applyProtection="1">
      <alignment horizontal="center" vertical="center"/>
      <protection/>
    </xf>
    <xf numFmtId="0" fontId="5" fillId="0" borderId="25" xfId="0" applyFont="1" applyFill="1" applyBorder="1" applyAlignment="1">
      <alignment horizontal="centerContinuous" vertical="center"/>
    </xf>
    <xf numFmtId="0" fontId="5" fillId="0" borderId="23" xfId="0" applyNumberFormat="1" applyFont="1" applyFill="1" applyBorder="1" applyAlignment="1" applyProtection="1">
      <alignment horizontal="centerContinuous" vertical="center"/>
      <protection/>
    </xf>
    <xf numFmtId="0" fontId="5" fillId="0" borderId="24" xfId="0" applyFont="1" applyFill="1" applyBorder="1" applyAlignment="1">
      <alignment horizontal="centerContinuous" vertical="center"/>
    </xf>
    <xf numFmtId="38" fontId="5" fillId="0" borderId="23" xfId="49" applyFont="1" applyFill="1" applyBorder="1" applyAlignment="1" applyProtection="1">
      <alignment horizontal="centerContinuous" vertical="center"/>
      <protection/>
    </xf>
    <xf numFmtId="38" fontId="5" fillId="0" borderId="25" xfId="49" applyFont="1" applyFill="1" applyBorder="1" applyAlignment="1">
      <alignment horizontal="centerContinuous" vertical="center"/>
    </xf>
    <xf numFmtId="0" fontId="5" fillId="0" borderId="27" xfId="62"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51" xfId="0" applyNumberFormat="1" applyFont="1" applyFill="1" applyBorder="1" applyAlignment="1" applyProtection="1">
      <alignment horizontal="center" vertical="center"/>
      <protection/>
    </xf>
    <xf numFmtId="0" fontId="5" fillId="0" borderId="12" xfId="0" applyNumberFormat="1" applyFont="1" applyFill="1" applyBorder="1" applyAlignment="1">
      <alignment horizontal="center" vertical="center"/>
    </xf>
    <xf numFmtId="0" fontId="5" fillId="0" borderId="24" xfId="0" applyNumberFormat="1" applyFont="1" applyFill="1" applyBorder="1" applyAlignment="1" applyProtection="1">
      <alignment vertical="center"/>
      <protection/>
    </xf>
    <xf numFmtId="0" fontId="5" fillId="0" borderId="25"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24" xfId="0" applyNumberFormat="1" applyFont="1" applyFill="1" applyBorder="1" applyAlignment="1">
      <alignment vertical="center" wrapText="1"/>
    </xf>
    <xf numFmtId="0" fontId="5" fillId="0" borderId="25"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5" fillId="0" borderId="25" xfId="0" applyNumberFormat="1" applyFont="1" applyFill="1" applyBorder="1" applyAlignment="1">
      <alignment vertical="center"/>
    </xf>
    <xf numFmtId="0" fontId="5" fillId="0" borderId="16" xfId="0" applyFont="1" applyFill="1" applyBorder="1" applyAlignment="1">
      <alignment horizontal="center" vertical="center"/>
    </xf>
    <xf numFmtId="0" fontId="5" fillId="0" borderId="28" xfId="62" applyNumberFormat="1" applyFont="1" applyFill="1" applyBorder="1" applyAlignment="1" applyProtection="1">
      <alignment horizontal="center" vertical="center"/>
      <protection/>
    </xf>
    <xf numFmtId="0" fontId="5" fillId="0" borderId="52" xfId="0" applyFont="1" applyFill="1" applyBorder="1" applyAlignment="1">
      <alignment horizontal="center" vertical="center"/>
    </xf>
    <xf numFmtId="38" fontId="5" fillId="0" borderId="15" xfId="49" applyFont="1" applyFill="1" applyBorder="1" applyAlignment="1" applyProtection="1">
      <alignment horizontal="center" vertical="center"/>
      <protection/>
    </xf>
    <xf numFmtId="38" fontId="5" fillId="0" borderId="28" xfId="49" applyFont="1" applyFill="1" applyBorder="1" applyAlignment="1" applyProtection="1">
      <alignment horizontal="center" vertical="center"/>
      <protection/>
    </xf>
    <xf numFmtId="0" fontId="5" fillId="0" borderId="26"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35" xfId="62" applyNumberFormat="1" applyFont="1" applyFill="1" applyBorder="1" applyAlignment="1" applyProtection="1">
      <alignment horizontal="center" vertical="center"/>
      <protection/>
    </xf>
    <xf numFmtId="0" fontId="5" fillId="0" borderId="55" xfId="62" applyNumberFormat="1" applyFont="1" applyFill="1" applyBorder="1" applyAlignment="1" applyProtection="1">
      <alignment horizontal="center" vertical="center"/>
      <protection/>
    </xf>
    <xf numFmtId="43" fontId="5" fillId="0" borderId="56" xfId="0" applyNumberFormat="1" applyFont="1" applyFill="1" applyBorder="1" applyAlignment="1">
      <alignment horizontal="right" vertical="center"/>
    </xf>
    <xf numFmtId="4" fontId="5" fillId="0" borderId="57" xfId="0" applyNumberFormat="1" applyFont="1" applyFill="1" applyBorder="1" applyAlignment="1">
      <alignment horizontal="center" vertical="center"/>
    </xf>
    <xf numFmtId="3" fontId="5" fillId="0" borderId="29" xfId="0" applyNumberFormat="1" applyFont="1" applyFill="1" applyBorder="1" applyAlignment="1">
      <alignment horizontal="right" vertical="center"/>
    </xf>
    <xf numFmtId="178" fontId="5" fillId="0" borderId="29" xfId="49" applyNumberFormat="1" applyFont="1" applyFill="1" applyBorder="1" applyAlignment="1">
      <alignment horizontal="right" vertical="center"/>
    </xf>
    <xf numFmtId="178" fontId="5" fillId="0" borderId="30" xfId="49" applyNumberFormat="1" applyFont="1" applyFill="1" applyBorder="1" applyAlignment="1">
      <alignment horizontal="right" vertical="center"/>
    </xf>
    <xf numFmtId="178" fontId="5" fillId="0" borderId="31" xfId="49" applyNumberFormat="1" applyFont="1" applyFill="1" applyBorder="1" applyAlignment="1">
      <alignment horizontal="right" vertical="center"/>
    </xf>
    <xf numFmtId="38" fontId="5" fillId="0" borderId="29" xfId="49" applyFont="1" applyFill="1" applyBorder="1" applyAlignment="1">
      <alignment horizontal="right" vertical="center"/>
    </xf>
    <xf numFmtId="38" fontId="5" fillId="0" borderId="30" xfId="49" applyFont="1" applyFill="1" applyBorder="1" applyAlignment="1">
      <alignment horizontal="right" vertical="center"/>
    </xf>
    <xf numFmtId="38" fontId="5" fillId="0" borderId="31" xfId="49" applyFont="1" applyFill="1" applyBorder="1" applyAlignment="1">
      <alignment horizontal="right" vertical="center"/>
    </xf>
    <xf numFmtId="38" fontId="5" fillId="0" borderId="58" xfId="49" applyFont="1" applyFill="1" applyBorder="1" applyAlignment="1">
      <alignment horizontal="right" vertical="center"/>
    </xf>
    <xf numFmtId="180" fontId="5" fillId="0" borderId="29" xfId="0" applyNumberFormat="1" applyFont="1" applyFill="1" applyBorder="1" applyAlignment="1">
      <alignment horizontal="right" vertical="center"/>
    </xf>
    <xf numFmtId="180" fontId="5" fillId="0" borderId="30" xfId="0" applyNumberFormat="1" applyFont="1" applyFill="1" applyBorder="1" applyAlignment="1">
      <alignment horizontal="right" vertical="center"/>
    </xf>
    <xf numFmtId="180" fontId="5" fillId="0" borderId="31" xfId="0" applyNumberFormat="1" applyFont="1" applyFill="1" applyBorder="1" applyAlignment="1">
      <alignment horizontal="right" vertical="center"/>
    </xf>
    <xf numFmtId="38" fontId="5" fillId="0" borderId="45" xfId="49" applyFont="1" applyFill="1" applyBorder="1" applyAlignment="1">
      <alignment horizontal="right" vertical="center"/>
    </xf>
    <xf numFmtId="43" fontId="5" fillId="0" borderId="17" xfId="0" applyNumberFormat="1" applyFont="1" applyFill="1" applyBorder="1" applyAlignment="1">
      <alignment horizontal="right" vertical="center"/>
    </xf>
    <xf numFmtId="4" fontId="5" fillId="0" borderId="59" xfId="0" applyNumberFormat="1" applyFont="1" applyFill="1" applyBorder="1" applyAlignment="1">
      <alignment horizontal="center" vertical="center"/>
    </xf>
    <xf numFmtId="3" fontId="5" fillId="0" borderId="32" xfId="0" applyNumberFormat="1" applyFont="1" applyFill="1" applyBorder="1" applyAlignment="1">
      <alignment horizontal="right" vertical="center"/>
    </xf>
    <xf numFmtId="178" fontId="5" fillId="0" borderId="32" xfId="49" applyNumberFormat="1" applyFont="1" applyFill="1" applyBorder="1" applyAlignment="1">
      <alignment horizontal="right" vertical="center"/>
    </xf>
    <xf numFmtId="178" fontId="5" fillId="0" borderId="33" xfId="49" applyNumberFormat="1" applyFont="1" applyFill="1" applyBorder="1" applyAlignment="1">
      <alignment horizontal="right" vertical="center"/>
    </xf>
    <xf numFmtId="178" fontId="5" fillId="0" borderId="34" xfId="49" applyNumberFormat="1" applyFont="1" applyFill="1" applyBorder="1" applyAlignment="1">
      <alignment horizontal="right" vertical="center"/>
    </xf>
    <xf numFmtId="38" fontId="5" fillId="0" borderId="17" xfId="49" applyFont="1" applyFill="1" applyBorder="1" applyAlignment="1">
      <alignment horizontal="right" vertical="center"/>
    </xf>
    <xf numFmtId="38" fontId="5" fillId="0" borderId="33" xfId="49" applyFont="1" applyFill="1" applyBorder="1" applyAlignment="1">
      <alignment horizontal="right" vertical="center"/>
    </xf>
    <xf numFmtId="38" fontId="5" fillId="0" borderId="34" xfId="49" applyFont="1" applyFill="1" applyBorder="1" applyAlignment="1">
      <alignment horizontal="right" vertical="center"/>
    </xf>
    <xf numFmtId="38" fontId="5" fillId="0" borderId="32" xfId="49" applyFont="1" applyFill="1" applyBorder="1" applyAlignment="1">
      <alignment horizontal="right" vertical="center"/>
    </xf>
    <xf numFmtId="38" fontId="5" fillId="0" borderId="18" xfId="49" applyFont="1" applyFill="1" applyBorder="1" applyAlignment="1">
      <alignment horizontal="right" vertical="center"/>
    </xf>
    <xf numFmtId="180" fontId="5" fillId="0" borderId="32" xfId="0" applyNumberFormat="1" applyFont="1" applyFill="1" applyBorder="1" applyAlignment="1">
      <alignment horizontal="right" vertical="center"/>
    </xf>
    <xf numFmtId="180" fontId="5" fillId="0" borderId="33" xfId="0" applyNumberFormat="1" applyFont="1" applyFill="1" applyBorder="1" applyAlignment="1">
      <alignment horizontal="right" vertical="center"/>
    </xf>
    <xf numFmtId="180" fontId="5" fillId="0" borderId="34" xfId="0" applyNumberFormat="1" applyFont="1" applyFill="1" applyBorder="1" applyAlignment="1">
      <alignment horizontal="right" vertical="center"/>
    </xf>
    <xf numFmtId="38" fontId="5" fillId="0" borderId="46" xfId="49" applyFont="1" applyFill="1" applyBorder="1" applyAlignment="1">
      <alignment horizontal="right" vertical="center"/>
    </xf>
    <xf numFmtId="189" fontId="5" fillId="0" borderId="33" xfId="49" applyNumberFormat="1" applyFont="1" applyFill="1" applyBorder="1" applyAlignment="1">
      <alignment horizontal="right" vertical="center"/>
    </xf>
    <xf numFmtId="177" fontId="5" fillId="0" borderId="59" xfId="0" applyNumberFormat="1" applyFont="1" applyFill="1" applyBorder="1" applyAlignment="1">
      <alignment horizontal="center" vertical="center"/>
    </xf>
    <xf numFmtId="178" fontId="5" fillId="0" borderId="33" xfId="49" applyNumberFormat="1" applyFont="1" applyFill="1" applyBorder="1" applyAlignment="1" applyProtection="1">
      <alignment horizontal="right" vertical="center"/>
      <protection/>
    </xf>
    <xf numFmtId="178" fontId="5" fillId="0" borderId="34" xfId="49" applyNumberFormat="1" applyFont="1" applyFill="1" applyBorder="1" applyAlignment="1" applyProtection="1">
      <alignment horizontal="right" vertical="center"/>
      <protection/>
    </xf>
    <xf numFmtId="178" fontId="5" fillId="0" borderId="32" xfId="0" applyNumberFormat="1" applyFont="1" applyFill="1" applyBorder="1" applyAlignment="1">
      <alignment horizontal="right" vertical="center"/>
    </xf>
    <xf numFmtId="178" fontId="5" fillId="0" borderId="33" xfId="0" applyNumberFormat="1" applyFont="1" applyFill="1" applyBorder="1" applyAlignment="1">
      <alignment horizontal="right" vertical="center"/>
    </xf>
    <xf numFmtId="178" fontId="5" fillId="0" borderId="34" xfId="0" applyNumberFormat="1" applyFont="1" applyFill="1" applyBorder="1" applyAlignment="1">
      <alignment horizontal="right" vertical="center"/>
    </xf>
    <xf numFmtId="43" fontId="5" fillId="0" borderId="60" xfId="0" applyNumberFormat="1" applyFont="1" applyFill="1" applyBorder="1" applyAlignment="1">
      <alignment horizontal="right" vertical="center"/>
    </xf>
    <xf numFmtId="177" fontId="5" fillId="0" borderId="61" xfId="0" applyNumberFormat="1" applyFont="1" applyFill="1" applyBorder="1" applyAlignment="1">
      <alignment horizontal="center" vertical="center"/>
    </xf>
    <xf numFmtId="3" fontId="5" fillId="0" borderId="36" xfId="0" applyNumberFormat="1" applyFont="1" applyFill="1" applyBorder="1" applyAlignment="1">
      <alignment horizontal="right" vertical="center"/>
    </xf>
    <xf numFmtId="178" fontId="5" fillId="0" borderId="36" xfId="49" applyNumberFormat="1" applyFont="1" applyFill="1" applyBorder="1" applyAlignment="1">
      <alignment horizontal="right" vertical="center"/>
    </xf>
    <xf numFmtId="178" fontId="5" fillId="0" borderId="38" xfId="49" applyNumberFormat="1" applyFont="1" applyFill="1" applyBorder="1" applyAlignment="1">
      <alignment horizontal="right" vertical="center"/>
    </xf>
    <xf numFmtId="178" fontId="5" fillId="0" borderId="37" xfId="49" applyNumberFormat="1" applyFont="1" applyFill="1" applyBorder="1" applyAlignment="1">
      <alignment horizontal="right" vertical="center"/>
    </xf>
    <xf numFmtId="38" fontId="5" fillId="0" borderId="60" xfId="49" applyFont="1" applyFill="1" applyBorder="1" applyAlignment="1">
      <alignment horizontal="right" vertical="center"/>
    </xf>
    <xf numFmtId="38" fontId="5" fillId="0" borderId="38" xfId="49" applyFont="1" applyFill="1" applyBorder="1" applyAlignment="1">
      <alignment horizontal="right" vertical="center"/>
    </xf>
    <xf numFmtId="38" fontId="5" fillId="0" borderId="37" xfId="49" applyFont="1" applyFill="1" applyBorder="1" applyAlignment="1">
      <alignment horizontal="right" vertical="center"/>
    </xf>
    <xf numFmtId="38" fontId="5" fillId="0" borderId="36" xfId="49" applyFont="1" applyFill="1" applyBorder="1" applyAlignment="1">
      <alignment horizontal="right" vertical="center"/>
    </xf>
    <xf numFmtId="189" fontId="5" fillId="0" borderId="38" xfId="49" applyNumberFormat="1" applyFont="1" applyFill="1" applyBorder="1" applyAlignment="1">
      <alignment horizontal="right" vertical="center"/>
    </xf>
    <xf numFmtId="38" fontId="5" fillId="0" borderId="62" xfId="49" applyFont="1" applyFill="1" applyBorder="1" applyAlignment="1">
      <alignment horizontal="right" vertical="center"/>
    </xf>
    <xf numFmtId="180" fontId="5" fillId="0" borderId="36" xfId="0" applyNumberFormat="1" applyFont="1" applyFill="1" applyBorder="1" applyAlignment="1">
      <alignment horizontal="right" vertical="center"/>
    </xf>
    <xf numFmtId="180" fontId="5" fillId="0" borderId="38" xfId="0" applyNumberFormat="1" applyFont="1" applyFill="1" applyBorder="1" applyAlignment="1">
      <alignment horizontal="right" vertical="center"/>
    </xf>
    <xf numFmtId="180" fontId="5" fillId="0" borderId="37" xfId="0" applyNumberFormat="1" applyFont="1" applyFill="1" applyBorder="1" applyAlignment="1">
      <alignment horizontal="right" vertical="center"/>
    </xf>
    <xf numFmtId="38" fontId="5" fillId="0" borderId="47" xfId="49" applyFont="1" applyFill="1" applyBorder="1" applyAlignment="1">
      <alignment horizontal="right" vertical="center"/>
    </xf>
    <xf numFmtId="43" fontId="5" fillId="0" borderId="63" xfId="0" applyNumberFormat="1" applyFont="1" applyFill="1" applyBorder="1" applyAlignment="1">
      <alignment horizontal="right" vertical="center"/>
    </xf>
    <xf numFmtId="3" fontId="5" fillId="0" borderId="64" xfId="0" applyNumberFormat="1" applyFont="1" applyFill="1" applyBorder="1" applyAlignment="1">
      <alignment horizontal="right" vertical="center"/>
    </xf>
    <xf numFmtId="178" fontId="5" fillId="0" borderId="64" xfId="49" applyNumberFormat="1" applyFont="1" applyFill="1" applyBorder="1" applyAlignment="1">
      <alignment horizontal="right" vertical="center"/>
    </xf>
    <xf numFmtId="178" fontId="5" fillId="0" borderId="65" xfId="49" applyNumberFormat="1" applyFont="1" applyFill="1" applyBorder="1" applyAlignment="1">
      <alignment horizontal="right" vertical="center"/>
    </xf>
    <xf numFmtId="178" fontId="5" fillId="0" borderId="66" xfId="49" applyNumberFormat="1" applyFont="1" applyFill="1" applyBorder="1" applyAlignment="1">
      <alignment horizontal="right" vertical="center"/>
    </xf>
    <xf numFmtId="38" fontId="5" fillId="0" borderId="64" xfId="49" applyFont="1" applyFill="1" applyBorder="1" applyAlignment="1">
      <alignment horizontal="right" vertical="center"/>
    </xf>
    <xf numFmtId="38" fontId="5" fillId="0" borderId="65" xfId="49" applyFont="1" applyFill="1" applyBorder="1" applyAlignment="1">
      <alignment horizontal="right" vertical="center"/>
    </xf>
    <xf numFmtId="38" fontId="5" fillId="0" borderId="66" xfId="49" applyFont="1" applyFill="1" applyBorder="1" applyAlignment="1">
      <alignment horizontal="right" vertical="center"/>
    </xf>
    <xf numFmtId="38" fontId="5" fillId="0" borderId="67" xfId="49" applyFont="1" applyFill="1" applyBorder="1" applyAlignment="1">
      <alignment horizontal="right" vertical="center"/>
    </xf>
    <xf numFmtId="38" fontId="5" fillId="0" borderId="68" xfId="49" applyFont="1" applyFill="1" applyBorder="1" applyAlignment="1">
      <alignment horizontal="right" vertical="center"/>
    </xf>
    <xf numFmtId="3" fontId="5" fillId="0" borderId="69" xfId="0" applyNumberFormat="1" applyFont="1" applyFill="1" applyBorder="1" applyAlignment="1">
      <alignment horizontal="right" vertical="center"/>
    </xf>
    <xf numFmtId="178" fontId="5" fillId="0" borderId="69" xfId="49" applyNumberFormat="1" applyFont="1" applyFill="1" applyBorder="1" applyAlignment="1">
      <alignment horizontal="right" vertical="center"/>
    </xf>
    <xf numFmtId="178" fontId="5" fillId="0" borderId="70" xfId="49" applyNumberFormat="1" applyFont="1" applyFill="1" applyBorder="1" applyAlignment="1">
      <alignment horizontal="right" vertical="center"/>
    </xf>
    <xf numFmtId="178" fontId="5" fillId="0" borderId="71" xfId="49" applyNumberFormat="1" applyFont="1" applyFill="1" applyBorder="1" applyAlignment="1">
      <alignment horizontal="right" vertical="center"/>
    </xf>
    <xf numFmtId="3" fontId="5" fillId="0" borderId="72" xfId="0" applyNumberFormat="1" applyFont="1" applyFill="1" applyBorder="1" applyAlignment="1">
      <alignment horizontal="right" vertical="center"/>
    </xf>
    <xf numFmtId="178" fontId="5" fillId="0" borderId="72" xfId="49" applyNumberFormat="1" applyFont="1" applyFill="1" applyBorder="1" applyAlignment="1">
      <alignment horizontal="right" vertical="center"/>
    </xf>
    <xf numFmtId="178" fontId="5" fillId="0" borderId="73" xfId="49" applyNumberFormat="1" applyFont="1" applyFill="1" applyBorder="1" applyAlignment="1">
      <alignment horizontal="right" vertical="center"/>
    </xf>
    <xf numFmtId="178" fontId="5" fillId="0" borderId="74" xfId="49" applyNumberFormat="1" applyFont="1" applyFill="1" applyBorder="1" applyAlignment="1">
      <alignment horizontal="right" vertical="center"/>
    </xf>
    <xf numFmtId="178" fontId="5" fillId="0" borderId="73"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3" fontId="5" fillId="0" borderId="53" xfId="0" applyNumberFormat="1" applyFont="1" applyFill="1" applyBorder="1" applyAlignment="1">
      <alignment horizontal="right" vertical="center"/>
    </xf>
    <xf numFmtId="178" fontId="5" fillId="0" borderId="53" xfId="49" applyNumberFormat="1" applyFont="1" applyFill="1" applyBorder="1" applyAlignment="1">
      <alignment horizontal="right" vertical="center"/>
    </xf>
    <xf numFmtId="178" fontId="5" fillId="0" borderId="75" xfId="49" applyNumberFormat="1" applyFont="1" applyFill="1" applyBorder="1" applyAlignment="1">
      <alignment horizontal="right" vertical="center"/>
    </xf>
    <xf numFmtId="178" fontId="5" fillId="0" borderId="54" xfId="49"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178" fontId="5" fillId="0" borderId="72" xfId="0" applyNumberFormat="1" applyFont="1" applyFill="1" applyBorder="1" applyAlignment="1">
      <alignment horizontal="right" vertical="center"/>
    </xf>
    <xf numFmtId="178" fontId="5" fillId="0" borderId="74" xfId="0" applyNumberFormat="1" applyFont="1" applyFill="1" applyBorder="1" applyAlignment="1">
      <alignment horizontal="right" vertical="center"/>
    </xf>
    <xf numFmtId="178" fontId="5" fillId="0" borderId="53" xfId="0" applyNumberFormat="1" applyFont="1" applyFill="1" applyBorder="1" applyAlignment="1">
      <alignment horizontal="right" vertical="center"/>
    </xf>
    <xf numFmtId="178" fontId="5" fillId="0" borderId="75" xfId="0" applyNumberFormat="1" applyFont="1" applyFill="1" applyBorder="1" applyAlignment="1">
      <alignment horizontal="right" vertical="center"/>
    </xf>
    <xf numFmtId="178" fontId="5" fillId="0" borderId="51" xfId="0" applyNumberFormat="1" applyFont="1" applyFill="1" applyBorder="1" applyAlignment="1">
      <alignment horizontal="right" vertical="center"/>
    </xf>
    <xf numFmtId="178" fontId="5" fillId="0" borderId="51" xfId="49" applyNumberFormat="1" applyFont="1" applyFill="1" applyBorder="1" applyAlignment="1">
      <alignment horizontal="right" vertical="center"/>
    </xf>
    <xf numFmtId="178" fontId="5" fillId="0" borderId="76" xfId="49" applyNumberFormat="1" applyFont="1" applyFill="1" applyBorder="1" applyAlignment="1">
      <alignment horizontal="right" vertical="center"/>
    </xf>
    <xf numFmtId="178" fontId="5" fillId="0" borderId="77" xfId="49" applyNumberFormat="1" applyFont="1" applyFill="1" applyBorder="1" applyAlignment="1">
      <alignment horizontal="right" vertical="center"/>
    </xf>
    <xf numFmtId="0" fontId="5" fillId="0" borderId="0" xfId="62" applyNumberFormat="1" applyFont="1" applyFill="1" applyBorder="1" applyAlignment="1">
      <alignment vertical="center"/>
      <protection/>
    </xf>
    <xf numFmtId="0" fontId="5" fillId="0" borderId="0" xfId="62" applyNumberFormat="1" applyFont="1" applyFill="1" applyAlignment="1">
      <alignment vertical="center"/>
      <protection/>
    </xf>
    <xf numFmtId="0" fontId="5" fillId="0" borderId="0" xfId="62"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38" fontId="5" fillId="0" borderId="0" xfId="49"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centerContinuous" vertical="center"/>
    </xf>
    <xf numFmtId="0" fontId="5" fillId="0" borderId="0" xfId="0" applyNumberFormat="1" applyFont="1" applyFill="1" applyAlignment="1" applyProtection="1" quotePrefix="1">
      <alignment horizontal="left" vertical="center"/>
      <protection/>
    </xf>
    <xf numFmtId="0" fontId="5" fillId="0" borderId="0" xfId="62" applyNumberFormat="1" applyFont="1" applyFill="1" applyAlignment="1" applyProtection="1">
      <alignment vertical="center"/>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quotePrefix="1">
      <alignment horizontal="center" vertical="center"/>
      <protection/>
    </xf>
    <xf numFmtId="0" fontId="5" fillId="0" borderId="0" xfId="0" applyNumberFormat="1" applyFont="1" applyFill="1" applyBorder="1" applyAlignment="1" applyProtection="1" quotePrefix="1">
      <alignment horizontal="center" vertical="center"/>
      <protection/>
    </xf>
    <xf numFmtId="0" fontId="5" fillId="0" borderId="0" xfId="0" applyFont="1" applyFill="1" applyAlignment="1">
      <alignment horizontal="left" vertical="center"/>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6" fillId="0" borderId="23" xfId="62" applyNumberFormat="1" applyFont="1" applyFill="1" applyBorder="1" applyAlignment="1" applyProtection="1">
      <alignment horizontal="center" vertical="center"/>
      <protection/>
    </xf>
    <xf numFmtId="181" fontId="6" fillId="0" borderId="56" xfId="0" applyNumberFormat="1" applyFont="1" applyFill="1" applyBorder="1" applyAlignment="1">
      <alignment vertical="center"/>
    </xf>
    <xf numFmtId="181" fontId="6" fillId="0" borderId="57" xfId="0" applyNumberFormat="1" applyFont="1" applyFill="1" applyBorder="1" applyAlignment="1">
      <alignment vertical="center"/>
    </xf>
    <xf numFmtId="181" fontId="6" fillId="0" borderId="17" xfId="0" applyNumberFormat="1" applyFont="1" applyFill="1" applyBorder="1" applyAlignment="1">
      <alignment vertical="center"/>
    </xf>
    <xf numFmtId="181" fontId="6" fillId="0" borderId="59" xfId="0" applyNumberFormat="1" applyFont="1" applyFill="1" applyBorder="1" applyAlignment="1">
      <alignment vertical="center"/>
    </xf>
    <xf numFmtId="181" fontId="6" fillId="0" borderId="17" xfId="0" applyNumberFormat="1" applyFont="1" applyFill="1" applyBorder="1" applyAlignment="1">
      <alignment horizontal="right" vertical="center"/>
    </xf>
    <xf numFmtId="181" fontId="6" fillId="0" borderId="60" xfId="0" applyNumberFormat="1" applyFont="1" applyFill="1" applyBorder="1" applyAlignment="1">
      <alignment vertical="center"/>
    </xf>
    <xf numFmtId="181" fontId="6" fillId="0" borderId="61" xfId="0" applyNumberFormat="1" applyFont="1" applyFill="1" applyBorder="1" applyAlignment="1">
      <alignment vertical="center"/>
    </xf>
    <xf numFmtId="181" fontId="6" fillId="0" borderId="13" xfId="0" applyNumberFormat="1" applyFont="1" applyFill="1" applyBorder="1" applyAlignment="1">
      <alignment vertical="center"/>
    </xf>
    <xf numFmtId="181" fontId="6" fillId="0" borderId="0" xfId="0" applyNumberFormat="1" applyFont="1" applyFill="1" applyBorder="1" applyAlignment="1">
      <alignment vertical="center"/>
    </xf>
    <xf numFmtId="3" fontId="6" fillId="0" borderId="46" xfId="49" applyNumberFormat="1" applyFont="1" applyFill="1" applyBorder="1" applyAlignment="1">
      <alignment horizontal="right" vertical="center"/>
    </xf>
    <xf numFmtId="3" fontId="6" fillId="0" borderId="46" xfId="62" applyNumberFormat="1" applyFont="1" applyFill="1" applyBorder="1" applyAlignment="1">
      <alignment horizontal="right" vertical="center"/>
      <protection/>
    </xf>
    <xf numFmtId="3" fontId="6" fillId="0" borderId="33" xfId="62" applyNumberFormat="1" applyFont="1" applyFill="1" applyBorder="1" applyAlignment="1">
      <alignment horizontal="right" vertical="center"/>
      <protection/>
    </xf>
    <xf numFmtId="182" fontId="6" fillId="0" borderId="33" xfId="62" applyNumberFormat="1" applyFont="1" applyFill="1" applyBorder="1" applyAlignment="1">
      <alignment horizontal="right" vertical="center"/>
      <protection/>
    </xf>
    <xf numFmtId="3" fontId="6" fillId="0" borderId="45" xfId="62" applyNumberFormat="1" applyFont="1" applyFill="1" applyBorder="1" applyAlignment="1">
      <alignment horizontal="right" vertical="center"/>
      <protection/>
    </xf>
    <xf numFmtId="3" fontId="6" fillId="0" borderId="30" xfId="62" applyNumberFormat="1" applyFont="1" applyFill="1" applyBorder="1" applyAlignment="1">
      <alignment horizontal="right" vertical="center"/>
      <protection/>
    </xf>
    <xf numFmtId="182" fontId="6" fillId="0" borderId="30" xfId="62" applyNumberFormat="1" applyFont="1" applyFill="1" applyBorder="1" applyAlignment="1">
      <alignment horizontal="right" vertical="center"/>
      <protection/>
    </xf>
    <xf numFmtId="176" fontId="6" fillId="0" borderId="31" xfId="62" applyNumberFormat="1" applyFont="1" applyFill="1" applyBorder="1" applyAlignment="1">
      <alignment horizontal="right" vertical="center"/>
      <protection/>
    </xf>
    <xf numFmtId="176" fontId="6" fillId="0" borderId="34" xfId="62" applyNumberFormat="1" applyFont="1" applyFill="1" applyBorder="1" applyAlignment="1">
      <alignment horizontal="right" vertical="center"/>
      <protection/>
    </xf>
    <xf numFmtId="3" fontId="6" fillId="0" borderId="47" xfId="62" applyNumberFormat="1" applyFont="1" applyFill="1" applyBorder="1" applyAlignment="1">
      <alignment horizontal="right" vertical="center"/>
      <protection/>
    </xf>
    <xf numFmtId="3" fontId="6" fillId="0" borderId="38" xfId="62" applyNumberFormat="1" applyFont="1" applyFill="1" applyBorder="1" applyAlignment="1">
      <alignment horizontal="right" vertical="center"/>
      <protection/>
    </xf>
    <xf numFmtId="176" fontId="6" fillId="0" borderId="37" xfId="62" applyNumberFormat="1" applyFont="1" applyFill="1" applyBorder="1" applyAlignment="1">
      <alignment horizontal="right" vertical="center"/>
      <protection/>
    </xf>
    <xf numFmtId="3" fontId="6" fillId="0" borderId="68" xfId="62" applyNumberFormat="1" applyFont="1" applyFill="1" applyBorder="1" applyAlignment="1">
      <alignment horizontal="right" vertical="center"/>
      <protection/>
    </xf>
    <xf numFmtId="3" fontId="6" fillId="0" borderId="65" xfId="62" applyNumberFormat="1" applyFont="1" applyFill="1" applyBorder="1" applyAlignment="1">
      <alignment horizontal="right" vertical="center"/>
      <protection/>
    </xf>
    <xf numFmtId="3" fontId="6" fillId="0" borderId="40" xfId="62" applyNumberFormat="1" applyFont="1" applyFill="1" applyBorder="1" applyAlignment="1">
      <alignment horizontal="right" vertical="center"/>
      <protection/>
    </xf>
    <xf numFmtId="176" fontId="6" fillId="0" borderId="66" xfId="62" applyNumberFormat="1" applyFont="1" applyFill="1" applyBorder="1" applyAlignment="1">
      <alignment horizontal="right" vertical="center"/>
      <protection/>
    </xf>
    <xf numFmtId="3" fontId="6" fillId="0" borderId="48" xfId="62" applyNumberFormat="1" applyFont="1" applyFill="1" applyBorder="1" applyAlignment="1">
      <alignment horizontal="right" vertical="center"/>
      <protection/>
    </xf>
    <xf numFmtId="182" fontId="6" fillId="0" borderId="40" xfId="62" applyNumberFormat="1" applyFont="1" applyFill="1" applyBorder="1" applyAlignment="1">
      <alignment horizontal="right" vertical="center"/>
      <protection/>
    </xf>
    <xf numFmtId="3" fontId="6" fillId="0" borderId="29" xfId="62" applyNumberFormat="1" applyFont="1" applyFill="1" applyBorder="1" applyAlignment="1">
      <alignment horizontal="right" vertical="center"/>
      <protection/>
    </xf>
    <xf numFmtId="182" fontId="6" fillId="0" borderId="31" xfId="62" applyNumberFormat="1" applyFont="1" applyFill="1" applyBorder="1" applyAlignment="1">
      <alignment horizontal="right" vertical="center"/>
      <protection/>
    </xf>
    <xf numFmtId="3" fontId="6" fillId="0" borderId="32" xfId="62" applyNumberFormat="1" applyFont="1" applyFill="1" applyBorder="1" applyAlignment="1">
      <alignment horizontal="right" vertical="center"/>
      <protection/>
    </xf>
    <xf numFmtId="182" fontId="6" fillId="0" borderId="34" xfId="62" applyNumberFormat="1" applyFont="1" applyFill="1" applyBorder="1" applyAlignment="1">
      <alignment horizontal="right" vertical="center"/>
      <protection/>
    </xf>
    <xf numFmtId="182" fontId="6" fillId="0" borderId="78" xfId="62" applyNumberFormat="1" applyFont="1" applyFill="1" applyBorder="1" applyAlignment="1">
      <alignment horizontal="right" vertical="center"/>
      <protection/>
    </xf>
    <xf numFmtId="3" fontId="6" fillId="0" borderId="17" xfId="62" applyNumberFormat="1" applyFont="1" applyFill="1" applyBorder="1" applyAlignment="1">
      <alignment horizontal="right" vertical="center"/>
      <protection/>
    </xf>
    <xf numFmtId="3" fontId="6" fillId="0" borderId="36" xfId="62" applyNumberFormat="1" applyFont="1" applyFill="1" applyBorder="1" applyAlignment="1">
      <alignment horizontal="right" vertical="center"/>
      <protection/>
    </xf>
    <xf numFmtId="3" fontId="6" fillId="0" borderId="79" xfId="62" applyNumberFormat="1" applyFont="1" applyFill="1" applyBorder="1" applyAlignment="1">
      <alignment horizontal="right" vertical="center"/>
      <protection/>
    </xf>
    <xf numFmtId="182" fontId="6" fillId="0" borderId="66" xfId="62" applyNumberFormat="1" applyFont="1" applyFill="1" applyBorder="1" applyAlignment="1">
      <alignment horizontal="right" vertical="center"/>
      <protection/>
    </xf>
    <xf numFmtId="3" fontId="6" fillId="0" borderId="39" xfId="62" applyNumberFormat="1" applyFont="1" applyFill="1" applyBorder="1" applyAlignment="1">
      <alignment horizontal="right" vertical="center"/>
      <protection/>
    </xf>
    <xf numFmtId="182" fontId="6" fillId="0" borderId="41" xfId="62" applyNumberFormat="1" applyFont="1" applyFill="1" applyBorder="1" applyAlignment="1">
      <alignment horizontal="right" vertical="center"/>
      <protection/>
    </xf>
    <xf numFmtId="38" fontId="6" fillId="0" borderId="30" xfId="49" applyFont="1" applyFill="1" applyBorder="1" applyAlignment="1">
      <alignment vertical="center"/>
    </xf>
    <xf numFmtId="38" fontId="6" fillId="0" borderId="33" xfId="49" applyFont="1" applyFill="1" applyBorder="1" applyAlignment="1">
      <alignment vertical="center"/>
    </xf>
    <xf numFmtId="3" fontId="6" fillId="0" borderId="34" xfId="62" applyNumberFormat="1" applyFont="1" applyFill="1" applyBorder="1" applyAlignment="1">
      <alignment horizontal="right" vertical="center"/>
      <protection/>
    </xf>
    <xf numFmtId="3" fontId="6" fillId="0" borderId="60" xfId="62" applyNumberFormat="1" applyFont="1" applyFill="1" applyBorder="1" applyAlignment="1">
      <alignment horizontal="right" vertical="center"/>
      <protection/>
    </xf>
    <xf numFmtId="3" fontId="6" fillId="0" borderId="31" xfId="62" applyNumberFormat="1" applyFont="1" applyFill="1" applyBorder="1" applyAlignment="1">
      <alignment horizontal="right" vertical="center"/>
      <protection/>
    </xf>
    <xf numFmtId="3" fontId="6" fillId="0" borderId="37" xfId="62" applyNumberFormat="1" applyFont="1" applyFill="1" applyBorder="1" applyAlignment="1">
      <alignment horizontal="right" vertical="center"/>
      <protection/>
    </xf>
    <xf numFmtId="3" fontId="6" fillId="0" borderId="41" xfId="62" applyNumberFormat="1" applyFont="1" applyFill="1" applyBorder="1" applyAlignment="1">
      <alignment horizontal="right" vertical="center"/>
      <protection/>
    </xf>
    <xf numFmtId="186" fontId="6" fillId="0" borderId="31" xfId="0" applyNumberFormat="1" applyFont="1" applyFill="1" applyBorder="1" applyAlignment="1">
      <alignment horizontal="right" vertical="center"/>
    </xf>
    <xf numFmtId="186" fontId="6" fillId="0" borderId="34" xfId="0" applyNumberFormat="1" applyFont="1" applyFill="1" applyBorder="1" applyAlignment="1">
      <alignment horizontal="right" vertical="center"/>
    </xf>
    <xf numFmtId="186" fontId="6" fillId="0" borderId="37" xfId="0" applyNumberFormat="1" applyFont="1" applyFill="1" applyBorder="1" applyAlignment="1">
      <alignment horizontal="right" vertical="center"/>
    </xf>
    <xf numFmtId="0" fontId="6" fillId="0" borderId="23" xfId="65" applyNumberFormat="1" applyFont="1" applyFill="1" applyBorder="1" applyAlignment="1" applyProtection="1">
      <alignment horizontal="center" vertical="center"/>
      <protection/>
    </xf>
    <xf numFmtId="0" fontId="6" fillId="0" borderId="26" xfId="65" applyNumberFormat="1" applyFont="1" applyFill="1" applyBorder="1" applyAlignment="1" applyProtection="1">
      <alignment horizontal="center" vertical="center"/>
      <protection/>
    </xf>
    <xf numFmtId="46" fontId="8" fillId="0" borderId="50" xfId="62" applyNumberFormat="1" applyFont="1" applyFill="1" applyBorder="1" applyAlignment="1">
      <alignmen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protection/>
    </xf>
    <xf numFmtId="0" fontId="8" fillId="0" borderId="28" xfId="0" applyNumberFormat="1" applyFont="1" applyFill="1" applyBorder="1" applyAlignment="1" applyProtection="1">
      <alignment horizontal="center" vertical="center"/>
      <protection/>
    </xf>
    <xf numFmtId="38" fontId="8" fillId="0" borderId="0" xfId="49" applyFont="1" applyFill="1" applyAlignment="1" applyProtection="1">
      <alignment horizontal="left" vertical="center"/>
      <protection/>
    </xf>
    <xf numFmtId="0" fontId="15" fillId="0" borderId="0" xfId="0" applyNumberFormat="1" applyFont="1" applyFill="1" applyAlignment="1">
      <alignment horizontal="left" vertical="center"/>
    </xf>
    <xf numFmtId="0" fontId="15" fillId="0" borderId="0" xfId="0" applyFont="1" applyFill="1" applyAlignment="1">
      <alignment horizontal="left" vertical="center"/>
    </xf>
    <xf numFmtId="0" fontId="15" fillId="0" borderId="0" xfId="0" applyNumberFormat="1" applyFont="1" applyFill="1" applyAlignment="1">
      <alignment vertical="center"/>
    </xf>
    <xf numFmtId="0" fontId="6" fillId="0" borderId="24" xfId="62" applyNumberFormat="1" applyFont="1" applyFill="1" applyBorder="1" applyAlignment="1" applyProtection="1">
      <alignment horizontal="center" vertical="center"/>
      <protection/>
    </xf>
    <xf numFmtId="0" fontId="6" fillId="0" borderId="10" xfId="62" applyNumberFormat="1" applyFont="1" applyFill="1" applyBorder="1" applyAlignment="1" applyProtection="1">
      <alignment horizontal="center" vertical="center"/>
      <protection/>
    </xf>
    <xf numFmtId="0" fontId="5" fillId="0" borderId="80" xfId="62" applyNumberFormat="1" applyFont="1" applyFill="1" applyBorder="1" applyAlignment="1" applyProtection="1">
      <alignment horizontal="center" vertical="center"/>
      <protection/>
    </xf>
    <xf numFmtId="191" fontId="5" fillId="0" borderId="81" xfId="62" applyNumberFormat="1" applyFont="1" applyFill="1" applyBorder="1" applyAlignment="1">
      <alignment horizontal="right" vertical="center"/>
      <protection/>
    </xf>
    <xf numFmtId="180" fontId="5" fillId="0" borderId="81" xfId="62" applyNumberFormat="1" applyFont="1" applyFill="1" applyBorder="1" applyAlignment="1">
      <alignment horizontal="right" vertical="center"/>
      <protection/>
    </xf>
    <xf numFmtId="191" fontId="5" fillId="0" borderId="82" xfId="62" applyNumberFormat="1" applyFont="1" applyFill="1" applyBorder="1" applyAlignment="1">
      <alignment horizontal="right" vertical="center"/>
      <protection/>
    </xf>
    <xf numFmtId="180" fontId="5" fillId="0" borderId="82" xfId="62" applyNumberFormat="1" applyFont="1" applyFill="1" applyBorder="1" applyAlignment="1">
      <alignment horizontal="right" vertical="center"/>
      <protection/>
    </xf>
    <xf numFmtId="0" fontId="6" fillId="0" borderId="41" xfId="65" applyNumberFormat="1" applyFont="1" applyFill="1" applyBorder="1" applyAlignment="1">
      <alignment horizontal="right" vertical="center"/>
      <protection/>
    </xf>
    <xf numFmtId="0" fontId="6" fillId="0" borderId="29" xfId="62" applyNumberFormat="1" applyFont="1" applyFill="1" applyBorder="1" applyAlignment="1">
      <alignment horizontal="right" vertical="center"/>
      <protection/>
    </xf>
    <xf numFmtId="38" fontId="6" fillId="0" borderId="58" xfId="49" applyFont="1" applyFill="1" applyBorder="1" applyAlignment="1">
      <alignment horizontal="right" vertical="center"/>
    </xf>
    <xf numFmtId="0" fontId="6" fillId="0" borderId="32" xfId="62" applyNumberFormat="1" applyFont="1" applyFill="1" applyBorder="1" applyAlignment="1">
      <alignment horizontal="right" vertical="center"/>
      <protection/>
    </xf>
    <xf numFmtId="38" fontId="6" fillId="0" borderId="18" xfId="49" applyFont="1" applyFill="1" applyBorder="1" applyAlignment="1">
      <alignment horizontal="right" vertical="center"/>
    </xf>
    <xf numFmtId="0" fontId="6" fillId="0" borderId="36" xfId="62" applyNumberFormat="1" applyFont="1" applyFill="1" applyBorder="1" applyAlignment="1">
      <alignment horizontal="right" vertical="center"/>
      <protection/>
    </xf>
    <xf numFmtId="38" fontId="6" fillId="0" borderId="62" xfId="49" applyFont="1" applyFill="1" applyBorder="1" applyAlignment="1">
      <alignment horizontal="right" vertical="center"/>
    </xf>
    <xf numFmtId="37" fontId="6" fillId="0" borderId="52" xfId="64" applyFont="1" applyFill="1" applyBorder="1" applyAlignment="1">
      <alignment horizontal="right" vertical="center"/>
      <protection/>
    </xf>
    <xf numFmtId="37" fontId="6" fillId="0" borderId="49" xfId="64" applyFont="1" applyFill="1" applyBorder="1" applyAlignment="1">
      <alignment horizontal="right" vertical="center"/>
      <protection/>
    </xf>
    <xf numFmtId="37" fontId="6" fillId="0" borderId="16" xfId="64" applyFont="1" applyFill="1" applyBorder="1" applyAlignment="1">
      <alignment horizontal="right" vertical="center"/>
      <protection/>
    </xf>
    <xf numFmtId="0" fontId="5" fillId="0" borderId="12" xfId="62" applyNumberFormat="1" applyFont="1" applyFill="1" applyBorder="1" applyAlignment="1" applyProtection="1">
      <alignment horizontal="center" vertical="center"/>
      <protection/>
    </xf>
    <xf numFmtId="0" fontId="8" fillId="0" borderId="0" xfId="0" applyNumberFormat="1" applyFont="1" applyFill="1" applyAlignment="1">
      <alignment horizontal="left" vertical="center"/>
    </xf>
    <xf numFmtId="38" fontId="16" fillId="0" borderId="0" xfId="49" applyFont="1" applyFill="1" applyAlignment="1">
      <alignment vertical="center"/>
    </xf>
    <xf numFmtId="0" fontId="5" fillId="0" borderId="13" xfId="0" applyNumberFormat="1" applyFont="1" applyFill="1" applyBorder="1" applyAlignment="1">
      <alignment vertical="center"/>
    </xf>
    <xf numFmtId="38" fontId="5" fillId="0" borderId="26" xfId="49" applyFont="1" applyFill="1" applyBorder="1" applyAlignment="1" applyProtection="1">
      <alignment horizontal="center" vertical="center"/>
      <protection/>
    </xf>
    <xf numFmtId="3" fontId="6" fillId="0" borderId="59" xfId="62" applyNumberFormat="1" applyFont="1" applyFill="1" applyBorder="1" applyAlignment="1">
      <alignment horizontal="right" vertical="center"/>
      <protection/>
    </xf>
    <xf numFmtId="0" fontId="6" fillId="0" borderId="50" xfId="62" applyNumberFormat="1" applyFont="1" applyFill="1" applyBorder="1" applyAlignment="1" applyProtection="1">
      <alignment horizontal="centerContinuous" vertical="center"/>
      <protection/>
    </xf>
    <xf numFmtId="3" fontId="6" fillId="0" borderId="58" xfId="62" applyNumberFormat="1" applyFont="1" applyFill="1" applyBorder="1" applyAlignment="1">
      <alignment horizontal="right" vertical="center"/>
      <protection/>
    </xf>
    <xf numFmtId="3" fontId="6" fillId="0" borderId="18" xfId="62" applyNumberFormat="1" applyFont="1" applyFill="1" applyBorder="1" applyAlignment="1">
      <alignment horizontal="right" vertical="center"/>
      <protection/>
    </xf>
    <xf numFmtId="3" fontId="6" fillId="0" borderId="62" xfId="62" applyNumberFormat="1" applyFont="1" applyFill="1" applyBorder="1" applyAlignment="1">
      <alignment horizontal="right" vertical="center"/>
      <protection/>
    </xf>
    <xf numFmtId="0" fontId="6" fillId="0" borderId="0" xfId="62" applyNumberFormat="1" applyFont="1" applyFill="1" applyBorder="1" applyAlignment="1" applyProtection="1">
      <alignment horizontal="center" vertical="center"/>
      <protection/>
    </xf>
    <xf numFmtId="38" fontId="8" fillId="0" borderId="23" xfId="49" applyFont="1" applyFill="1" applyBorder="1" applyAlignment="1" applyProtection="1">
      <alignment horizontal="centerContinuous" vertical="center"/>
      <protection/>
    </xf>
    <xf numFmtId="37" fontId="6" fillId="0" borderId="36" xfId="65" applyNumberFormat="1" applyFont="1" applyFill="1" applyBorder="1" applyAlignment="1">
      <alignment horizontal="right" vertical="center"/>
      <protection/>
    </xf>
    <xf numFmtId="0" fontId="6" fillId="0" borderId="39" xfId="65" applyNumberFormat="1" applyFont="1" applyFill="1" applyBorder="1" applyAlignment="1">
      <alignment horizontal="right" vertical="center"/>
      <protection/>
    </xf>
    <xf numFmtId="0" fontId="6" fillId="0" borderId="40" xfId="65" applyNumberFormat="1" applyFont="1" applyFill="1" applyBorder="1" applyAlignment="1">
      <alignment horizontal="right" vertical="center"/>
      <protection/>
    </xf>
    <xf numFmtId="3" fontId="6" fillId="0" borderId="62" xfId="0" applyNumberFormat="1" applyFont="1" applyFill="1" applyBorder="1" applyAlignment="1">
      <alignment horizontal="right" vertical="center"/>
    </xf>
    <xf numFmtId="37" fontId="6" fillId="0" borderId="18" xfId="65" applyNumberFormat="1" applyFont="1" applyFill="1" applyBorder="1" applyAlignment="1">
      <alignment horizontal="right" vertical="center"/>
      <protection/>
    </xf>
    <xf numFmtId="37" fontId="6" fillId="0" borderId="46" xfId="65" applyNumberFormat="1" applyFont="1" applyFill="1" applyBorder="1" applyAlignment="1">
      <alignment horizontal="right" vertical="center"/>
      <protection/>
    </xf>
    <xf numFmtId="37" fontId="6" fillId="0" borderId="47" xfId="65" applyNumberFormat="1" applyFont="1" applyFill="1" applyBorder="1" applyAlignment="1">
      <alignment horizontal="right" vertical="center"/>
      <protection/>
    </xf>
    <xf numFmtId="37" fontId="6" fillId="0" borderId="30" xfId="65" applyNumberFormat="1" applyFont="1" applyFill="1" applyBorder="1" applyAlignment="1">
      <alignment horizontal="right" vertical="center"/>
      <protection/>
    </xf>
    <xf numFmtId="37" fontId="6" fillId="0" borderId="67" xfId="65" applyNumberFormat="1" applyFont="1" applyFill="1" applyBorder="1" applyAlignment="1">
      <alignment horizontal="right" vertical="center"/>
      <protection/>
    </xf>
    <xf numFmtId="37" fontId="6" fillId="0" borderId="62" xfId="65" applyNumberFormat="1" applyFont="1" applyFill="1" applyBorder="1" applyAlignment="1">
      <alignment horizontal="right" vertical="center"/>
      <protection/>
    </xf>
    <xf numFmtId="37" fontId="6" fillId="0" borderId="45" xfId="65" applyNumberFormat="1" applyFont="1" applyFill="1" applyBorder="1" applyAlignment="1">
      <alignment horizontal="right" vertical="center"/>
      <protection/>
    </xf>
    <xf numFmtId="37" fontId="6" fillId="0" borderId="29" xfId="65" applyNumberFormat="1" applyFont="1" applyFill="1" applyBorder="1" applyAlignment="1">
      <alignment horizontal="right" vertical="center"/>
      <protection/>
    </xf>
    <xf numFmtId="37" fontId="55" fillId="0" borderId="29" xfId="65" applyNumberFormat="1" applyFont="1" applyFill="1" applyBorder="1" applyAlignment="1">
      <alignment horizontal="right" vertical="center"/>
      <protection/>
    </xf>
    <xf numFmtId="186" fontId="5" fillId="0" borderId="58" xfId="49" applyNumberFormat="1" applyFont="1" applyFill="1" applyBorder="1" applyAlignment="1">
      <alignment horizontal="right" vertical="center"/>
    </xf>
    <xf numFmtId="186" fontId="5" fillId="0" borderId="29" xfId="0" applyNumberFormat="1" applyFont="1" applyFill="1" applyBorder="1" applyAlignment="1">
      <alignment horizontal="right" vertical="center"/>
    </xf>
    <xf numFmtId="186" fontId="5" fillId="0" borderId="18" xfId="49" applyNumberFormat="1"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62" xfId="49" applyNumberFormat="1" applyFont="1" applyFill="1" applyBorder="1" applyAlignment="1">
      <alignment horizontal="right" vertical="center"/>
    </xf>
    <xf numFmtId="186" fontId="5" fillId="0" borderId="36" xfId="0" applyNumberFormat="1" applyFont="1" applyFill="1" applyBorder="1" applyAlignment="1">
      <alignment horizontal="right" vertical="center"/>
    </xf>
    <xf numFmtId="186" fontId="5" fillId="0" borderId="67" xfId="49" applyNumberFormat="1" applyFont="1" applyFill="1" applyBorder="1" applyAlignment="1">
      <alignment horizontal="right" vertical="center"/>
    </xf>
    <xf numFmtId="186" fontId="5" fillId="0" borderId="64" xfId="0" applyNumberFormat="1" applyFont="1" applyFill="1" applyBorder="1" applyAlignment="1">
      <alignment horizontal="right" vertical="center"/>
    </xf>
    <xf numFmtId="186" fontId="5" fillId="0" borderId="20" xfId="49" applyNumberFormat="1" applyFont="1" applyFill="1" applyBorder="1" applyAlignment="1">
      <alignment horizontal="right" vertical="center"/>
    </xf>
    <xf numFmtId="186" fontId="5" fillId="0" borderId="69" xfId="0" applyNumberFormat="1" applyFont="1" applyFill="1" applyBorder="1" applyAlignment="1">
      <alignment horizontal="right" vertical="center"/>
    </xf>
    <xf numFmtId="186" fontId="5" fillId="0" borderId="58" xfId="49" applyNumberFormat="1" applyFont="1" applyFill="1" applyBorder="1" applyAlignment="1" applyProtection="1">
      <alignment vertical="center"/>
      <protection/>
    </xf>
    <xf numFmtId="186" fontId="5" fillId="0" borderId="22" xfId="49" applyNumberFormat="1" applyFont="1" applyFill="1" applyBorder="1" applyAlignment="1">
      <alignment horizontal="right" vertical="center"/>
    </xf>
    <xf numFmtId="186" fontId="5" fillId="0" borderId="72" xfId="0" applyNumberFormat="1" applyFont="1" applyFill="1" applyBorder="1" applyAlignment="1">
      <alignment horizontal="right" vertical="center"/>
    </xf>
    <xf numFmtId="186" fontId="5" fillId="0" borderId="25" xfId="49" applyNumberFormat="1" applyFont="1" applyFill="1" applyBorder="1" applyAlignment="1">
      <alignment horizontal="right" vertical="center"/>
    </xf>
    <xf numFmtId="186" fontId="5" fillId="0" borderId="53" xfId="0" applyNumberFormat="1" applyFont="1" applyFill="1" applyBorder="1" applyAlignment="1">
      <alignment horizontal="right" vertical="center"/>
    </xf>
    <xf numFmtId="186" fontId="5" fillId="0" borderId="58" xfId="49" applyNumberFormat="1" applyFont="1" applyFill="1" applyBorder="1" applyAlignment="1" applyProtection="1">
      <alignment horizontal="right" vertical="center"/>
      <protection/>
    </xf>
    <xf numFmtId="186" fontId="5" fillId="0" borderId="12" xfId="49" applyNumberFormat="1" applyFont="1" applyFill="1" applyBorder="1" applyAlignment="1">
      <alignment horizontal="right" vertical="center"/>
    </xf>
    <xf numFmtId="186" fontId="5" fillId="0" borderId="51" xfId="0" applyNumberFormat="1" applyFont="1" applyFill="1" applyBorder="1" applyAlignment="1">
      <alignment horizontal="right" vertical="center"/>
    </xf>
    <xf numFmtId="0" fontId="5" fillId="0" borderId="26" xfId="62" applyNumberFormat="1" applyFont="1" applyFill="1" applyBorder="1" applyAlignment="1" applyProtection="1">
      <alignment horizontal="center" vertical="center"/>
      <protection/>
    </xf>
    <xf numFmtId="38" fontId="6" fillId="0" borderId="26" xfId="49" applyFont="1" applyFill="1" applyBorder="1" applyAlignment="1" applyProtection="1">
      <alignment horizontal="center" vertical="center"/>
      <protection/>
    </xf>
    <xf numFmtId="191" fontId="5" fillId="0" borderId="83" xfId="62" applyNumberFormat="1" applyFont="1" applyFill="1" applyBorder="1" applyAlignment="1">
      <alignment horizontal="right" vertical="center"/>
      <protection/>
    </xf>
    <xf numFmtId="191" fontId="5" fillId="0" borderId="84" xfId="62" applyNumberFormat="1" applyFont="1" applyFill="1" applyBorder="1" applyAlignment="1">
      <alignment horizontal="right" vertical="center"/>
      <protection/>
    </xf>
    <xf numFmtId="180" fontId="5" fillId="0" borderId="84" xfId="62" applyNumberFormat="1" applyFont="1" applyFill="1" applyBorder="1" applyAlignment="1">
      <alignment horizontal="right" vertical="center"/>
      <protection/>
    </xf>
    <xf numFmtId="0" fontId="5" fillId="0" borderId="25" xfId="62" applyNumberFormat="1" applyFont="1" applyFill="1" applyBorder="1" applyAlignment="1" applyProtection="1">
      <alignment horizontal="centerContinuous" vertical="center"/>
      <protection/>
    </xf>
    <xf numFmtId="188" fontId="5" fillId="0" borderId="15" xfId="62" applyNumberFormat="1" applyFont="1" applyFill="1" applyBorder="1" applyAlignment="1" applyProtection="1">
      <alignment horizontal="center" vertical="center"/>
      <protection/>
    </xf>
    <xf numFmtId="0" fontId="8" fillId="0" borderId="0" xfId="62" applyNumberFormat="1" applyFont="1" applyFill="1" applyAlignment="1">
      <alignment vertical="center" wrapText="1"/>
      <protection/>
    </xf>
    <xf numFmtId="0" fontId="5" fillId="0" borderId="25" xfId="0" applyFont="1" applyFill="1" applyBorder="1" applyAlignment="1">
      <alignment horizontal="center" vertical="center" wrapText="1"/>
    </xf>
    <xf numFmtId="0" fontId="5" fillId="0" borderId="25" xfId="0" applyNumberFormat="1" applyFont="1" applyFill="1" applyBorder="1" applyAlignment="1" applyProtection="1">
      <alignment horizontal="center" vertical="center"/>
      <protection/>
    </xf>
    <xf numFmtId="189" fontId="5" fillId="0" borderId="46" xfId="49" applyNumberFormat="1" applyFont="1" applyFill="1" applyBorder="1" applyAlignment="1">
      <alignment horizontal="right" vertical="center"/>
    </xf>
    <xf numFmtId="189" fontId="5" fillId="0" borderId="47" xfId="49" applyNumberFormat="1" applyFont="1" applyFill="1" applyBorder="1" applyAlignment="1">
      <alignment horizontal="right" vertical="center"/>
    </xf>
    <xf numFmtId="181" fontId="6" fillId="0" borderId="30" xfId="0" applyNumberFormat="1" applyFont="1" applyFill="1" applyBorder="1" applyAlignment="1">
      <alignment vertical="center"/>
    </xf>
    <xf numFmtId="181" fontId="6" fillId="0" borderId="33" xfId="0" applyNumberFormat="1" applyFont="1" applyFill="1" applyBorder="1" applyAlignment="1">
      <alignment vertical="center"/>
    </xf>
    <xf numFmtId="181" fontId="6" fillId="0" borderId="78" xfId="0" applyNumberFormat="1" applyFont="1" applyFill="1" applyBorder="1" applyAlignment="1">
      <alignment vertical="center"/>
    </xf>
    <xf numFmtId="38" fontId="6" fillId="0" borderId="18" xfId="49" applyFont="1" applyFill="1" applyBorder="1" applyAlignment="1">
      <alignment vertical="center"/>
    </xf>
    <xf numFmtId="38" fontId="6" fillId="0" borderId="38" xfId="49" applyFont="1" applyFill="1" applyBorder="1" applyAlignment="1">
      <alignment vertical="center"/>
    </xf>
    <xf numFmtId="38" fontId="6" fillId="0" borderId="40" xfId="49" applyFont="1" applyFill="1" applyBorder="1" applyAlignment="1">
      <alignment vertical="center"/>
    </xf>
    <xf numFmtId="3" fontId="6" fillId="0" borderId="30" xfId="66" applyNumberFormat="1" applyFont="1" applyFill="1" applyBorder="1" applyAlignment="1">
      <alignment vertical="center"/>
      <protection/>
    </xf>
    <xf numFmtId="38" fontId="6" fillId="0" borderId="58" xfId="49" applyFont="1" applyFill="1" applyBorder="1" applyAlignment="1">
      <alignment vertical="center"/>
    </xf>
    <xf numFmtId="38" fontId="6" fillId="0" borderId="62" xfId="49" applyFont="1" applyFill="1" applyBorder="1" applyAlignment="1">
      <alignment vertical="center"/>
    </xf>
    <xf numFmtId="38" fontId="6" fillId="0" borderId="14" xfId="49" applyFont="1" applyFill="1" applyBorder="1" applyAlignment="1">
      <alignment vertical="center"/>
    </xf>
    <xf numFmtId="3" fontId="6" fillId="0" borderId="29" xfId="66" applyNumberFormat="1" applyFont="1" applyFill="1" applyBorder="1" applyAlignment="1">
      <alignment vertical="center"/>
      <protection/>
    </xf>
    <xf numFmtId="3" fontId="6" fillId="0" borderId="32" xfId="66" applyNumberFormat="1" applyFont="1" applyFill="1" applyBorder="1" applyAlignment="1">
      <alignment vertical="center"/>
      <protection/>
    </xf>
    <xf numFmtId="3" fontId="6" fillId="0" borderId="36" xfId="66" applyNumberFormat="1" applyFont="1" applyFill="1" applyBorder="1" applyAlignment="1">
      <alignment vertical="center"/>
      <protection/>
    </xf>
    <xf numFmtId="3" fontId="6" fillId="0" borderId="39" xfId="66" applyNumberFormat="1" applyFont="1" applyFill="1" applyBorder="1" applyAlignment="1">
      <alignment vertical="center"/>
      <protection/>
    </xf>
    <xf numFmtId="3" fontId="6" fillId="0" borderId="58" xfId="66" applyNumberFormat="1" applyFont="1" applyFill="1" applyBorder="1" applyAlignment="1">
      <alignment vertical="center"/>
      <protection/>
    </xf>
    <xf numFmtId="3" fontId="6" fillId="0" borderId="18" xfId="66" applyNumberFormat="1" applyFont="1" applyFill="1" applyBorder="1" applyAlignment="1">
      <alignment vertical="center"/>
      <protection/>
    </xf>
    <xf numFmtId="3" fontId="6" fillId="0" borderId="62" xfId="66" applyNumberFormat="1" applyFont="1" applyFill="1" applyBorder="1" applyAlignment="1">
      <alignment vertical="center"/>
      <protection/>
    </xf>
    <xf numFmtId="3" fontId="6" fillId="0" borderId="33" xfId="66" applyNumberFormat="1" applyFont="1" applyFill="1" applyBorder="1" applyAlignment="1">
      <alignment vertical="center"/>
      <protection/>
    </xf>
    <xf numFmtId="3" fontId="6" fillId="0" borderId="38" xfId="66" applyNumberFormat="1" applyFont="1" applyFill="1" applyBorder="1" applyAlignment="1">
      <alignment vertical="center"/>
      <protection/>
    </xf>
    <xf numFmtId="182" fontId="6" fillId="0" borderId="37" xfId="62" applyNumberFormat="1" applyFont="1" applyFill="1" applyBorder="1" applyAlignment="1">
      <alignment horizontal="right" vertical="center"/>
      <protection/>
    </xf>
    <xf numFmtId="3" fontId="6" fillId="0" borderId="85" xfId="62" applyNumberFormat="1" applyFont="1" applyFill="1" applyBorder="1" applyAlignment="1">
      <alignment horizontal="right" vertical="center"/>
      <protection/>
    </xf>
    <xf numFmtId="3" fontId="6" fillId="0" borderId="78" xfId="62" applyNumberFormat="1" applyFont="1" applyFill="1" applyBorder="1" applyAlignment="1">
      <alignment horizontal="right" vertical="center"/>
      <protection/>
    </xf>
    <xf numFmtId="3" fontId="6" fillId="0" borderId="86" xfId="62" applyNumberFormat="1" applyFont="1" applyFill="1" applyBorder="1" applyAlignment="1">
      <alignment horizontal="right" vertical="center"/>
      <protection/>
    </xf>
    <xf numFmtId="178" fontId="5" fillId="0" borderId="46" xfId="0" applyNumberFormat="1" applyFont="1" applyFill="1" applyBorder="1" applyAlignment="1">
      <alignment horizontal="right" vertical="center"/>
    </xf>
    <xf numFmtId="178" fontId="5" fillId="0" borderId="87" xfId="0" applyNumberFormat="1" applyFont="1" applyFill="1" applyBorder="1" applyAlignment="1">
      <alignment horizontal="right" vertical="center"/>
    </xf>
    <xf numFmtId="178" fontId="5" fillId="0" borderId="45" xfId="49" applyNumberFormat="1" applyFont="1" applyFill="1" applyBorder="1" applyAlignment="1">
      <alignment horizontal="right" vertical="center"/>
    </xf>
    <xf numFmtId="178" fontId="5" fillId="0" borderId="88" xfId="49" applyNumberFormat="1" applyFont="1" applyFill="1" applyBorder="1" applyAlignment="1">
      <alignment horizontal="right" vertical="center"/>
    </xf>
    <xf numFmtId="178" fontId="5" fillId="0" borderId="89" xfId="49"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178" fontId="5" fillId="0" borderId="46" xfId="49" applyNumberFormat="1" applyFont="1" applyFill="1" applyBorder="1" applyAlignment="1">
      <alignment horizontal="right" vertical="center"/>
    </xf>
    <xf numFmtId="178" fontId="5" fillId="0" borderId="87" xfId="49" applyNumberFormat="1" applyFont="1" applyFill="1" applyBorder="1" applyAlignment="1">
      <alignment horizontal="right" vertical="center"/>
    </xf>
    <xf numFmtId="0" fontId="5" fillId="0" borderId="90" xfId="62" applyNumberFormat="1" applyFont="1" applyFill="1" applyBorder="1" applyAlignment="1" applyProtection="1">
      <alignment horizontal="center" vertical="center"/>
      <protection/>
    </xf>
    <xf numFmtId="0" fontId="5" fillId="0" borderId="91" xfId="62" applyNumberFormat="1" applyFont="1" applyFill="1" applyBorder="1" applyAlignment="1" applyProtection="1">
      <alignment horizontal="center" vertical="center"/>
      <protection/>
    </xf>
    <xf numFmtId="191" fontId="5" fillId="0" borderId="92" xfId="62" applyNumberFormat="1" applyFont="1" applyFill="1" applyBorder="1" applyAlignment="1">
      <alignment horizontal="right" vertical="center"/>
      <protection/>
    </xf>
    <xf numFmtId="191" fontId="5" fillId="0" borderId="93" xfId="62" applyNumberFormat="1" applyFont="1" applyFill="1" applyBorder="1" applyAlignment="1">
      <alignment horizontal="right" vertical="center"/>
      <protection/>
    </xf>
    <xf numFmtId="191" fontId="5" fillId="0" borderId="94" xfId="62" applyNumberFormat="1" applyFont="1" applyFill="1" applyBorder="1" applyAlignment="1">
      <alignment horizontal="right" vertical="center"/>
      <protection/>
    </xf>
    <xf numFmtId="178" fontId="5" fillId="0" borderId="46" xfId="49" applyNumberFormat="1" applyFont="1" applyFill="1" applyBorder="1" applyAlignment="1" applyProtection="1">
      <alignment horizontal="right" vertical="center"/>
      <protection/>
    </xf>
    <xf numFmtId="178" fontId="5" fillId="0" borderId="47" xfId="49" applyNumberFormat="1" applyFont="1" applyFill="1" applyBorder="1" applyAlignment="1">
      <alignment horizontal="right" vertical="center"/>
    </xf>
    <xf numFmtId="178" fontId="5" fillId="0" borderId="68" xfId="49" applyNumberFormat="1" applyFont="1" applyFill="1" applyBorder="1" applyAlignment="1">
      <alignment horizontal="right" vertical="center"/>
    </xf>
    <xf numFmtId="178" fontId="5" fillId="0" borderId="95" xfId="49" applyNumberFormat="1" applyFont="1" applyFill="1" applyBorder="1" applyAlignment="1">
      <alignment horizontal="right" vertical="center"/>
    </xf>
    <xf numFmtId="41" fontId="5" fillId="0" borderId="30" xfId="49" applyNumberFormat="1" applyFont="1" applyFill="1" applyBorder="1" applyAlignment="1">
      <alignment horizontal="right" vertical="center"/>
    </xf>
    <xf numFmtId="41" fontId="5" fillId="0" borderId="33" xfId="49" applyNumberFormat="1" applyFont="1" applyFill="1" applyBorder="1" applyAlignment="1">
      <alignment horizontal="right" vertical="center"/>
    </xf>
    <xf numFmtId="41" fontId="5" fillId="0" borderId="33" xfId="49" applyNumberFormat="1" applyFont="1" applyFill="1" applyBorder="1" applyAlignment="1" applyProtection="1">
      <alignment horizontal="right" vertical="center"/>
      <protection/>
    </xf>
    <xf numFmtId="41" fontId="5" fillId="0" borderId="33" xfId="0" applyNumberFormat="1" applyFont="1" applyFill="1" applyBorder="1" applyAlignment="1">
      <alignment horizontal="right" vertical="center"/>
    </xf>
    <xf numFmtId="41" fontId="5" fillId="0" borderId="38" xfId="49" applyNumberFormat="1" applyFont="1" applyFill="1" applyBorder="1" applyAlignment="1">
      <alignment horizontal="right" vertical="center"/>
    </xf>
    <xf numFmtId="41" fontId="5" fillId="0" borderId="65" xfId="49"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3" xfId="49" applyNumberFormat="1" applyFont="1" applyFill="1" applyBorder="1" applyAlignment="1">
      <alignment horizontal="right" vertical="center"/>
    </xf>
    <xf numFmtId="41" fontId="5" fillId="0" borderId="73" xfId="0" applyNumberFormat="1" applyFont="1" applyFill="1" applyBorder="1" applyAlignment="1">
      <alignment horizontal="right" vertical="center"/>
    </xf>
    <xf numFmtId="41" fontId="5" fillId="0" borderId="30" xfId="0" applyNumberFormat="1" applyFont="1" applyFill="1" applyBorder="1" applyAlignment="1">
      <alignment horizontal="right" vertical="center"/>
    </xf>
    <xf numFmtId="41" fontId="5" fillId="0" borderId="75" xfId="49"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5" xfId="0" applyNumberFormat="1" applyFont="1" applyFill="1" applyBorder="1" applyAlignment="1">
      <alignment horizontal="right" vertical="center"/>
    </xf>
    <xf numFmtId="41" fontId="5" fillId="0" borderId="70" xfId="49" applyNumberFormat="1" applyFont="1" applyFill="1" applyBorder="1" applyAlignment="1">
      <alignment horizontal="right" vertical="center"/>
    </xf>
    <xf numFmtId="41" fontId="5" fillId="0" borderId="76" xfId="49" applyNumberFormat="1" applyFont="1" applyFill="1" applyBorder="1" applyAlignment="1">
      <alignment horizontal="right" vertical="center"/>
    </xf>
    <xf numFmtId="41" fontId="5" fillId="0" borderId="87" xfId="49"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41" fontId="5" fillId="0" borderId="88" xfId="0" applyNumberFormat="1" applyFont="1" applyFill="1" applyBorder="1" applyAlignment="1">
      <alignment horizontal="right" vertical="center"/>
    </xf>
    <xf numFmtId="0" fontId="15" fillId="0" borderId="26" xfId="0" applyFont="1" applyFill="1" applyBorder="1" applyAlignment="1">
      <alignment horizontal="center" vertical="center" wrapText="1"/>
    </xf>
    <xf numFmtId="0" fontId="8" fillId="0" borderId="0" xfId="66" applyNumberFormat="1" applyFont="1" applyFill="1" applyBorder="1" applyAlignment="1">
      <alignment vertical="center"/>
      <protection/>
    </xf>
    <xf numFmtId="0" fontId="8" fillId="0" borderId="50" xfId="62" applyNumberFormat="1" applyFont="1" applyFill="1" applyBorder="1" applyAlignment="1">
      <alignment vertical="center"/>
      <protection/>
    </xf>
    <xf numFmtId="181" fontId="8" fillId="0" borderId="50" xfId="0" applyNumberFormat="1" applyFont="1" applyFill="1" applyBorder="1" applyAlignment="1">
      <alignment vertical="center"/>
    </xf>
    <xf numFmtId="41" fontId="5" fillId="0" borderId="46" xfId="49" applyNumberFormat="1" applyFont="1" applyFill="1" applyBorder="1" applyAlignment="1">
      <alignment horizontal="right" vertical="center"/>
    </xf>
    <xf numFmtId="0" fontId="17" fillId="0" borderId="26" xfId="0" applyNumberFormat="1" applyFont="1" applyFill="1" applyBorder="1" applyAlignment="1" applyProtection="1">
      <alignment horizontal="center" vertical="center" wrapText="1"/>
      <protection/>
    </xf>
    <xf numFmtId="181" fontId="6" fillId="0" borderId="60" xfId="0" applyNumberFormat="1" applyFont="1" applyFill="1" applyBorder="1" applyAlignment="1">
      <alignment horizontal="right" vertical="center"/>
    </xf>
    <xf numFmtId="38" fontId="5" fillId="0" borderId="0" xfId="49" applyFont="1" applyFill="1" applyBorder="1" applyAlignment="1" applyProtection="1">
      <alignment horizontal="centerContinuous" vertical="center" shrinkToFit="1"/>
      <protection/>
    </xf>
    <xf numFmtId="0" fontId="8" fillId="0" borderId="26" xfId="0" applyFont="1" applyFill="1" applyBorder="1" applyAlignment="1">
      <alignment horizontal="center" vertical="center" wrapText="1"/>
    </xf>
    <xf numFmtId="41" fontId="6" fillId="0" borderId="29" xfId="0" applyNumberFormat="1" applyFont="1" applyFill="1" applyBorder="1" applyAlignment="1">
      <alignment horizontal="right" vertical="center"/>
    </xf>
    <xf numFmtId="41" fontId="6" fillId="0" borderId="30" xfId="0" applyNumberFormat="1" applyFont="1" applyFill="1" applyBorder="1" applyAlignment="1">
      <alignment horizontal="right" vertical="center"/>
    </xf>
    <xf numFmtId="41" fontId="6" fillId="0" borderId="30" xfId="0" applyNumberFormat="1" applyFont="1" applyFill="1" applyBorder="1" applyAlignment="1">
      <alignment vertical="center"/>
    </xf>
    <xf numFmtId="41" fontId="6" fillId="0" borderId="32" xfId="0" applyNumberFormat="1" applyFont="1" applyFill="1" applyBorder="1" applyAlignment="1">
      <alignment horizontal="right" vertical="center"/>
    </xf>
    <xf numFmtId="41" fontId="6" fillId="0" borderId="33" xfId="0" applyNumberFormat="1" applyFont="1" applyFill="1" applyBorder="1" applyAlignment="1">
      <alignment horizontal="right" vertical="center"/>
    </xf>
    <xf numFmtId="41" fontId="6" fillId="0" borderId="65" xfId="0" applyNumberFormat="1" applyFont="1" applyFill="1" applyBorder="1" applyAlignment="1">
      <alignment vertical="center"/>
    </xf>
    <xf numFmtId="41" fontId="6" fillId="0" borderId="33" xfId="0" applyNumberFormat="1" applyFont="1" applyFill="1" applyBorder="1" applyAlignment="1">
      <alignment vertical="center"/>
    </xf>
    <xf numFmtId="41" fontId="6" fillId="0" borderId="36" xfId="0" applyNumberFormat="1" applyFont="1" applyFill="1" applyBorder="1" applyAlignment="1">
      <alignment horizontal="right" vertical="center"/>
    </xf>
    <xf numFmtId="41" fontId="6" fillId="0" borderId="38" xfId="0" applyNumberFormat="1" applyFont="1" applyFill="1" applyBorder="1" applyAlignment="1">
      <alignment horizontal="right" vertical="center"/>
    </xf>
    <xf numFmtId="41" fontId="6" fillId="0" borderId="38" xfId="0" applyNumberFormat="1" applyFont="1" applyFill="1" applyBorder="1" applyAlignment="1">
      <alignment vertical="center"/>
    </xf>
    <xf numFmtId="41" fontId="6" fillId="0" borderId="39" xfId="0" applyNumberFormat="1" applyFont="1" applyFill="1" applyBorder="1" applyAlignment="1">
      <alignment horizontal="right" vertical="center"/>
    </xf>
    <xf numFmtId="41" fontId="6" fillId="0" borderId="40" xfId="0" applyNumberFormat="1" applyFont="1" applyFill="1" applyBorder="1" applyAlignment="1">
      <alignment horizontal="right" vertical="center"/>
    </xf>
    <xf numFmtId="197" fontId="6" fillId="0" borderId="46" xfId="0" applyNumberFormat="1" applyFont="1" applyFill="1" applyBorder="1" applyAlignment="1">
      <alignment horizontal="right" vertical="center"/>
    </xf>
    <xf numFmtId="197" fontId="6" fillId="0" borderId="45" xfId="0" applyNumberFormat="1" applyFont="1" applyFill="1" applyBorder="1" applyAlignment="1">
      <alignment vertical="center"/>
    </xf>
    <xf numFmtId="197" fontId="6" fillId="0" borderId="46" xfId="0" applyNumberFormat="1" applyFont="1" applyFill="1" applyBorder="1" applyAlignment="1">
      <alignment vertical="center"/>
    </xf>
    <xf numFmtId="197" fontId="6" fillId="0" borderId="47" xfId="0" applyNumberFormat="1" applyFont="1" applyFill="1" applyBorder="1" applyAlignment="1">
      <alignment horizontal="right" vertical="center"/>
    </xf>
    <xf numFmtId="197" fontId="6" fillId="0" borderId="48" xfId="0" applyNumberFormat="1" applyFont="1" applyFill="1" applyBorder="1" applyAlignment="1">
      <alignment vertical="center"/>
    </xf>
    <xf numFmtId="197" fontId="6" fillId="0" borderId="47" xfId="0" applyNumberFormat="1" applyFont="1" applyFill="1" applyBorder="1" applyAlignment="1">
      <alignment vertical="center"/>
    </xf>
    <xf numFmtId="197" fontId="6" fillId="0" borderId="58" xfId="0" applyNumberFormat="1" applyFont="1" applyFill="1" applyBorder="1" applyAlignment="1">
      <alignment vertical="center"/>
    </xf>
    <xf numFmtId="197" fontId="6" fillId="0" borderId="18" xfId="0" applyNumberFormat="1" applyFont="1" applyFill="1" applyBorder="1" applyAlignment="1">
      <alignment vertical="center"/>
    </xf>
    <xf numFmtId="197" fontId="6" fillId="0" borderId="18" xfId="0" applyNumberFormat="1" applyFont="1" applyFill="1" applyBorder="1" applyAlignment="1">
      <alignment horizontal="right" vertical="center"/>
    </xf>
    <xf numFmtId="197" fontId="6" fillId="0" borderId="62" xfId="0" applyNumberFormat="1" applyFont="1" applyFill="1" applyBorder="1" applyAlignment="1">
      <alignment horizontal="right" vertical="center"/>
    </xf>
    <xf numFmtId="197" fontId="6" fillId="0" borderId="14" xfId="0" applyNumberFormat="1" applyFont="1" applyFill="1" applyBorder="1" applyAlignment="1">
      <alignment vertical="center"/>
    </xf>
    <xf numFmtId="197" fontId="5" fillId="0" borderId="45" xfId="0" applyNumberFormat="1" applyFont="1" applyFill="1" applyBorder="1" applyAlignment="1">
      <alignment vertical="center"/>
    </xf>
    <xf numFmtId="197" fontId="6" fillId="0" borderId="62" xfId="0" applyNumberFormat="1" applyFont="1" applyFill="1" applyBorder="1" applyAlignment="1">
      <alignment vertical="center"/>
    </xf>
    <xf numFmtId="182" fontId="6" fillId="0" borderId="49" xfId="62" applyNumberFormat="1" applyFont="1" applyFill="1" applyBorder="1" applyAlignment="1">
      <alignment horizontal="right" vertical="center"/>
      <protection/>
    </xf>
    <xf numFmtId="3" fontId="6" fillId="0" borderId="96" xfId="62" applyNumberFormat="1" applyFont="1" applyFill="1" applyBorder="1" applyAlignment="1">
      <alignment horizontal="right" vertical="center"/>
      <protection/>
    </xf>
    <xf numFmtId="182" fontId="6" fillId="0" borderId="38" xfId="62" applyNumberFormat="1" applyFont="1" applyFill="1" applyBorder="1" applyAlignment="1">
      <alignment horizontal="right" vertical="center"/>
      <protection/>
    </xf>
    <xf numFmtId="182" fontId="6" fillId="0" borderId="62" xfId="62" applyNumberFormat="1" applyFont="1" applyFill="1" applyBorder="1" applyAlignment="1">
      <alignment horizontal="right" vertical="center"/>
      <protection/>
    </xf>
    <xf numFmtId="199" fontId="5" fillId="0" borderId="29" xfId="62" applyNumberFormat="1" applyFont="1" applyFill="1" applyBorder="1" applyAlignment="1">
      <alignment horizontal="right" vertical="center"/>
      <protection/>
    </xf>
    <xf numFmtId="199" fontId="5" fillId="0" borderId="30" xfId="62" applyNumberFormat="1" applyFont="1" applyFill="1" applyBorder="1" applyAlignment="1">
      <alignment horizontal="right" vertical="center"/>
      <protection/>
    </xf>
    <xf numFmtId="199" fontId="5" fillId="0" borderId="31" xfId="62" applyNumberFormat="1" applyFont="1" applyFill="1" applyBorder="1" applyAlignment="1">
      <alignment horizontal="right" vertical="center"/>
      <protection/>
    </xf>
    <xf numFmtId="199" fontId="5" fillId="0" borderId="45" xfId="62" applyNumberFormat="1" applyFont="1" applyFill="1" applyBorder="1" applyAlignment="1">
      <alignment horizontal="right" vertical="center"/>
      <protection/>
    </xf>
    <xf numFmtId="199" fontId="5" fillId="0" borderId="32" xfId="62" applyNumberFormat="1" applyFont="1" applyFill="1" applyBorder="1" applyAlignment="1">
      <alignment horizontal="right" vertical="center"/>
      <protection/>
    </xf>
    <xf numFmtId="199" fontId="5" fillId="0" borderId="33" xfId="62" applyNumberFormat="1" applyFont="1" applyFill="1" applyBorder="1" applyAlignment="1">
      <alignment horizontal="right" vertical="center"/>
      <protection/>
    </xf>
    <xf numFmtId="199" fontId="5" fillId="0" borderId="34" xfId="62" applyNumberFormat="1" applyFont="1" applyFill="1" applyBorder="1" applyAlignment="1">
      <alignment horizontal="right" vertical="center"/>
      <protection/>
    </xf>
    <xf numFmtId="199" fontId="5" fillId="0" borderId="46" xfId="62" applyNumberFormat="1" applyFont="1" applyFill="1" applyBorder="1" applyAlignment="1">
      <alignment horizontal="right" vertical="center"/>
      <protection/>
    </xf>
    <xf numFmtId="199" fontId="5" fillId="0" borderId="36" xfId="62" applyNumberFormat="1" applyFont="1" applyFill="1" applyBorder="1" applyAlignment="1">
      <alignment horizontal="right" vertical="center"/>
      <protection/>
    </xf>
    <xf numFmtId="199" fontId="5" fillId="0" borderId="38" xfId="62" applyNumberFormat="1" applyFont="1" applyFill="1" applyBorder="1" applyAlignment="1">
      <alignment horizontal="right" vertical="center"/>
      <protection/>
    </xf>
    <xf numFmtId="199" fontId="5" fillId="0" borderId="37" xfId="62" applyNumberFormat="1" applyFont="1" applyFill="1" applyBorder="1" applyAlignment="1">
      <alignment horizontal="right" vertical="center"/>
      <protection/>
    </xf>
    <xf numFmtId="199" fontId="5" fillId="0" borderId="47" xfId="62" applyNumberFormat="1" applyFont="1" applyFill="1" applyBorder="1" applyAlignment="1">
      <alignment horizontal="right" vertical="center"/>
      <protection/>
    </xf>
    <xf numFmtId="3" fontId="5" fillId="0" borderId="30" xfId="49" applyNumberFormat="1" applyFont="1" applyFill="1" applyBorder="1" applyAlignment="1">
      <alignment horizontal="right" vertical="center"/>
    </xf>
    <xf numFmtId="3" fontId="5" fillId="0" borderId="33" xfId="49" applyNumberFormat="1" applyFont="1" applyFill="1" applyBorder="1" applyAlignment="1">
      <alignment horizontal="right" vertical="center"/>
    </xf>
    <xf numFmtId="3" fontId="5" fillId="0" borderId="38" xfId="49" applyNumberFormat="1" applyFont="1" applyFill="1" applyBorder="1" applyAlignment="1">
      <alignment horizontal="right" vertical="center"/>
    </xf>
    <xf numFmtId="3" fontId="5" fillId="0" borderId="65" xfId="49" applyNumberFormat="1" applyFont="1" applyFill="1" applyBorder="1" applyAlignment="1">
      <alignment horizontal="right" vertical="center"/>
    </xf>
    <xf numFmtId="187" fontId="12" fillId="33" borderId="0" xfId="61" applyNumberFormat="1" applyFont="1" applyFill="1" applyBorder="1" applyAlignment="1">
      <alignment vertical="center"/>
      <protection/>
    </xf>
    <xf numFmtId="187" fontId="12" fillId="33" borderId="10" xfId="61" applyNumberFormat="1" applyFont="1" applyFill="1" applyBorder="1" applyAlignment="1">
      <alignment vertical="center"/>
      <protection/>
    </xf>
    <xf numFmtId="0" fontId="12" fillId="33" borderId="10" xfId="61" applyFont="1" applyFill="1" applyBorder="1" applyAlignment="1">
      <alignment vertical="center"/>
      <protection/>
    </xf>
    <xf numFmtId="187" fontId="12" fillId="33" borderId="24" xfId="61" applyNumberFormat="1" applyFont="1" applyFill="1" applyBorder="1" applyAlignment="1">
      <alignment vertical="center"/>
      <protection/>
    </xf>
    <xf numFmtId="0" fontId="12" fillId="33" borderId="24" xfId="61" applyFont="1" applyFill="1" applyBorder="1" applyAlignment="1">
      <alignment vertical="center"/>
      <protection/>
    </xf>
    <xf numFmtId="0" fontId="11" fillId="0" borderId="0" xfId="61" applyFont="1" applyFill="1" applyAlignment="1">
      <alignment vertical="center"/>
      <protection/>
    </xf>
    <xf numFmtId="197" fontId="6" fillId="0" borderId="95" xfId="0" applyNumberFormat="1" applyFont="1" applyFill="1" applyBorder="1" applyAlignment="1">
      <alignment vertical="center"/>
    </xf>
    <xf numFmtId="181" fontId="6" fillId="0" borderId="59"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0" fontId="8" fillId="0" borderId="2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6" xfId="0" applyFont="1" applyFill="1" applyBorder="1" applyAlignment="1">
      <alignment horizontal="center" vertical="center"/>
    </xf>
    <xf numFmtId="0" fontId="8" fillId="0" borderId="0" xfId="0" applyNumberFormat="1" applyFont="1" applyFill="1" applyAlignment="1" applyProtection="1" quotePrefix="1">
      <alignment horizontal="center" vertical="center"/>
      <protection/>
    </xf>
    <xf numFmtId="49" fontId="8" fillId="0" borderId="0" xfId="0" applyNumberFormat="1" applyFont="1" applyFill="1" applyAlignment="1" applyProtection="1">
      <alignment horizontal="left" vertical="center"/>
      <protection/>
    </xf>
    <xf numFmtId="38" fontId="5" fillId="0" borderId="85" xfId="49" applyFont="1" applyFill="1" applyBorder="1" applyAlignment="1">
      <alignment horizontal="right" vertical="center"/>
    </xf>
    <xf numFmtId="38" fontId="5" fillId="0" borderId="78" xfId="49" applyFont="1" applyFill="1" applyBorder="1" applyAlignment="1">
      <alignment horizontal="right" vertical="center"/>
    </xf>
    <xf numFmtId="0" fontId="15" fillId="0" borderId="26" xfId="62" applyNumberFormat="1" applyFont="1" applyFill="1" applyBorder="1" applyAlignment="1" applyProtection="1">
      <alignment horizontal="center" vertical="center"/>
      <protection/>
    </xf>
    <xf numFmtId="41" fontId="6" fillId="0" borderId="85" xfId="0" applyNumberFormat="1" applyFont="1" applyFill="1" applyBorder="1" applyAlignment="1">
      <alignment horizontal="right" vertical="center"/>
    </xf>
    <xf numFmtId="41" fontId="6" fillId="0" borderId="78" xfId="0" applyNumberFormat="1" applyFont="1" applyFill="1" applyBorder="1" applyAlignment="1">
      <alignment horizontal="right" vertical="center"/>
    </xf>
    <xf numFmtId="41" fontId="6" fillId="0" borderId="79" xfId="0" applyNumberFormat="1" applyFont="1" applyFill="1" applyBorder="1" applyAlignment="1">
      <alignment horizontal="right" vertical="center"/>
    </xf>
    <xf numFmtId="41" fontId="6" fillId="0" borderId="86" xfId="0" applyNumberFormat="1" applyFont="1" applyFill="1" applyBorder="1" applyAlignment="1">
      <alignment horizontal="right" vertical="center"/>
    </xf>
    <xf numFmtId="186" fontId="6" fillId="0" borderId="30" xfId="0" applyNumberFormat="1" applyFont="1" applyFill="1" applyBorder="1" applyAlignment="1">
      <alignment horizontal="right" vertical="center"/>
    </xf>
    <xf numFmtId="186" fontId="6" fillId="0" borderId="33" xfId="0" applyNumberFormat="1" applyFont="1" applyFill="1" applyBorder="1" applyAlignment="1">
      <alignment horizontal="right" vertical="center"/>
    </xf>
    <xf numFmtId="186" fontId="6" fillId="0" borderId="38" xfId="0" applyNumberFormat="1" applyFont="1" applyFill="1" applyBorder="1" applyAlignment="1">
      <alignment horizontal="right" vertical="center"/>
    </xf>
    <xf numFmtId="186" fontId="6" fillId="0" borderId="40" xfId="0" applyNumberFormat="1" applyFont="1" applyFill="1" applyBorder="1" applyAlignment="1">
      <alignment horizontal="right" vertical="center"/>
    </xf>
    <xf numFmtId="0" fontId="14" fillId="0" borderId="28" xfId="0" applyFont="1" applyBorder="1" applyAlignment="1">
      <alignment horizontal="center" vertical="center" shrinkToFit="1"/>
    </xf>
    <xf numFmtId="195" fontId="5" fillId="0" borderId="42" xfId="0" applyNumberFormat="1" applyFont="1" applyFill="1" applyBorder="1" applyAlignment="1">
      <alignment horizontal="right" vertical="center"/>
    </xf>
    <xf numFmtId="195" fontId="5" fillId="0" borderId="43" xfId="0" applyNumberFormat="1" applyFont="1" applyFill="1" applyBorder="1" applyAlignment="1">
      <alignment horizontal="right" vertical="center"/>
    </xf>
    <xf numFmtId="195" fontId="5" fillId="0" borderId="44" xfId="0" applyNumberFormat="1" applyFont="1" applyFill="1" applyBorder="1" applyAlignment="1">
      <alignment horizontal="right" vertical="center"/>
    </xf>
    <xf numFmtId="195" fontId="5" fillId="0" borderId="97" xfId="0" applyNumberFormat="1" applyFont="1" applyFill="1" applyBorder="1" applyAlignment="1">
      <alignment horizontal="right" vertical="center"/>
    </xf>
    <xf numFmtId="195" fontId="5" fillId="0" borderId="98" xfId="0" applyNumberFormat="1" applyFont="1" applyFill="1" applyBorder="1" applyAlignment="1">
      <alignment horizontal="right" vertical="center"/>
    </xf>
    <xf numFmtId="195" fontId="5" fillId="0" borderId="99" xfId="0" applyNumberFormat="1" applyFont="1" applyFill="1" applyBorder="1" applyAlignment="1">
      <alignment horizontal="right" vertical="center"/>
    </xf>
    <xf numFmtId="195" fontId="5" fillId="0" borderId="26" xfId="0" applyNumberFormat="1" applyFont="1" applyFill="1" applyBorder="1" applyAlignment="1">
      <alignment horizontal="right" vertical="center"/>
    </xf>
    <xf numFmtId="195" fontId="5" fillId="0" borderId="27" xfId="0" applyNumberFormat="1" applyFont="1" applyFill="1" applyBorder="1" applyAlignment="1">
      <alignment horizontal="right" vertical="center"/>
    </xf>
    <xf numFmtId="43" fontId="5" fillId="0" borderId="0" xfId="0" applyNumberFormat="1" applyFont="1" applyFill="1" applyAlignment="1">
      <alignment vertical="center"/>
    </xf>
    <xf numFmtId="38" fontId="5" fillId="0" borderId="23" xfId="49" applyFont="1" applyFill="1" applyBorder="1" applyAlignment="1" applyProtection="1">
      <alignment horizontal="center" vertical="center"/>
      <protection/>
    </xf>
    <xf numFmtId="38" fontId="5" fillId="0" borderId="79" xfId="49" applyFont="1" applyFill="1" applyBorder="1" applyAlignment="1">
      <alignment horizontal="right" vertical="center"/>
    </xf>
    <xf numFmtId="38" fontId="5" fillId="0" borderId="69" xfId="49" applyFont="1" applyFill="1" applyBorder="1" applyAlignment="1">
      <alignment horizontal="right" vertical="center"/>
    </xf>
    <xf numFmtId="38" fontId="5" fillId="0" borderId="70" xfId="49" applyFont="1" applyFill="1" applyBorder="1" applyAlignment="1">
      <alignment horizontal="right" vertical="center"/>
    </xf>
    <xf numFmtId="38" fontId="5" fillId="0" borderId="71" xfId="49" applyFont="1" applyFill="1" applyBorder="1" applyAlignment="1">
      <alignment horizontal="right" vertical="center"/>
    </xf>
    <xf numFmtId="38" fontId="5" fillId="0" borderId="95" xfId="49" applyFont="1" applyFill="1" applyBorder="1" applyAlignment="1">
      <alignment horizontal="right" vertical="center"/>
    </xf>
    <xf numFmtId="38" fontId="5" fillId="0" borderId="20" xfId="49" applyFont="1" applyFill="1" applyBorder="1" applyAlignment="1">
      <alignment horizontal="right" vertical="center"/>
    </xf>
    <xf numFmtId="3" fontId="5" fillId="0" borderId="70" xfId="49" applyNumberFormat="1" applyFont="1" applyFill="1" applyBorder="1" applyAlignment="1">
      <alignment horizontal="right" vertical="center"/>
    </xf>
    <xf numFmtId="38" fontId="5" fillId="0" borderId="39" xfId="49" applyFont="1" applyFill="1" applyBorder="1" applyAlignment="1">
      <alignment horizontal="right" vertical="center"/>
    </xf>
    <xf numFmtId="38" fontId="5" fillId="0" borderId="40" xfId="49" applyFont="1" applyFill="1" applyBorder="1" applyAlignment="1">
      <alignment horizontal="right" vertical="center"/>
    </xf>
    <xf numFmtId="38" fontId="5" fillId="0" borderId="48" xfId="49" applyFont="1" applyFill="1" applyBorder="1" applyAlignment="1">
      <alignment horizontal="right" vertical="center"/>
    </xf>
    <xf numFmtId="38" fontId="5" fillId="0" borderId="86" xfId="49" applyFont="1" applyFill="1" applyBorder="1" applyAlignment="1">
      <alignment horizontal="right" vertical="center"/>
    </xf>
    <xf numFmtId="38" fontId="5" fillId="0" borderId="14" xfId="49" applyFont="1" applyFill="1" applyBorder="1" applyAlignment="1">
      <alignment horizontal="right" vertical="center"/>
    </xf>
    <xf numFmtId="38" fontId="5" fillId="0" borderId="41" xfId="49" applyFont="1" applyFill="1" applyBorder="1" applyAlignment="1">
      <alignment horizontal="right" vertical="center"/>
    </xf>
    <xf numFmtId="3" fontId="5" fillId="0" borderId="40" xfId="49" applyNumberFormat="1" applyFont="1" applyFill="1" applyBorder="1" applyAlignment="1">
      <alignment horizontal="right" vertical="center"/>
    </xf>
    <xf numFmtId="180" fontId="5" fillId="0" borderId="39" xfId="0" applyNumberFormat="1" applyFont="1" applyFill="1" applyBorder="1" applyAlignment="1">
      <alignment horizontal="right" vertical="center"/>
    </xf>
    <xf numFmtId="180" fontId="5" fillId="0" borderId="40" xfId="0" applyNumberFormat="1" applyFont="1" applyFill="1" applyBorder="1" applyAlignment="1">
      <alignment horizontal="right" vertical="center"/>
    </xf>
    <xf numFmtId="180" fontId="5" fillId="0" borderId="41" xfId="0" applyNumberFormat="1" applyFont="1" applyFill="1" applyBorder="1" applyAlignment="1">
      <alignment horizontal="right" vertical="center"/>
    </xf>
    <xf numFmtId="38" fontId="5" fillId="0" borderId="52" xfId="49" applyFont="1" applyFill="1" applyBorder="1" applyAlignment="1">
      <alignment horizontal="right" vertical="center"/>
    </xf>
    <xf numFmtId="38" fontId="5" fillId="0" borderId="96" xfId="49" applyFont="1" applyFill="1" applyBorder="1" applyAlignment="1">
      <alignment horizontal="right" vertical="center"/>
    </xf>
    <xf numFmtId="38" fontId="5" fillId="0" borderId="100" xfId="49" applyFont="1" applyFill="1" applyBorder="1" applyAlignment="1">
      <alignment horizontal="right" vertical="center"/>
    </xf>
    <xf numFmtId="189" fontId="5" fillId="0" borderId="96" xfId="49" applyNumberFormat="1" applyFont="1" applyFill="1" applyBorder="1" applyAlignment="1">
      <alignment horizontal="right" vertical="center"/>
    </xf>
    <xf numFmtId="189" fontId="5" fillId="0" borderId="100" xfId="49" applyNumberFormat="1" applyFont="1" applyFill="1" applyBorder="1" applyAlignment="1">
      <alignment horizontal="right" vertical="center"/>
    </xf>
    <xf numFmtId="38" fontId="5" fillId="0" borderId="101" xfId="49" applyFont="1" applyFill="1" applyBorder="1" applyAlignment="1">
      <alignment horizontal="right" vertical="center"/>
    </xf>
    <xf numFmtId="38" fontId="5" fillId="0" borderId="16" xfId="49" applyFont="1" applyFill="1" applyBorder="1" applyAlignment="1">
      <alignment horizontal="right" vertical="center"/>
    </xf>
    <xf numFmtId="38" fontId="5" fillId="0" borderId="49" xfId="49" applyFont="1" applyFill="1" applyBorder="1" applyAlignment="1">
      <alignment horizontal="right" vertical="center"/>
    </xf>
    <xf numFmtId="3" fontId="5" fillId="0" borderId="96" xfId="49" applyNumberFormat="1" applyFont="1" applyFill="1" applyBorder="1" applyAlignment="1">
      <alignment horizontal="right" vertical="center"/>
    </xf>
    <xf numFmtId="180" fontId="5" fillId="0" borderId="52" xfId="0" applyNumberFormat="1" applyFont="1" applyFill="1" applyBorder="1" applyAlignment="1">
      <alignment horizontal="right" vertical="center"/>
    </xf>
    <xf numFmtId="180" fontId="5" fillId="0" borderId="96" xfId="0" applyNumberFormat="1" applyFont="1" applyFill="1" applyBorder="1" applyAlignment="1">
      <alignment horizontal="right" vertical="center"/>
    </xf>
    <xf numFmtId="180" fontId="5" fillId="0" borderId="49" xfId="0" applyNumberFormat="1" applyFont="1" applyFill="1" applyBorder="1" applyAlignment="1">
      <alignment horizontal="right" vertical="center"/>
    </xf>
    <xf numFmtId="38" fontId="5" fillId="0" borderId="32" xfId="49" applyFont="1" applyFill="1" applyBorder="1" applyAlignment="1" applyProtection="1">
      <alignment horizontal="right" vertical="center"/>
      <protection/>
    </xf>
    <xf numFmtId="38" fontId="5" fillId="0" borderId="33" xfId="49" applyFont="1" applyFill="1" applyBorder="1" applyAlignment="1" applyProtection="1">
      <alignment horizontal="right" vertical="center"/>
      <protection/>
    </xf>
    <xf numFmtId="38" fontId="5" fillId="0" borderId="34" xfId="49" applyFont="1" applyFill="1" applyBorder="1" applyAlignment="1" applyProtection="1">
      <alignment horizontal="right" vertical="center"/>
      <protection/>
    </xf>
    <xf numFmtId="38" fontId="5" fillId="0" borderId="46" xfId="49" applyFont="1" applyFill="1" applyBorder="1" applyAlignment="1" applyProtection="1">
      <alignment horizontal="right" vertical="center"/>
      <protection/>
    </xf>
    <xf numFmtId="38" fontId="5" fillId="0" borderId="18" xfId="49" applyFont="1" applyFill="1" applyBorder="1" applyAlignment="1" applyProtection="1">
      <alignment horizontal="right" vertical="center"/>
      <protection/>
    </xf>
    <xf numFmtId="3" fontId="5" fillId="0" borderId="33" xfId="49" applyNumberFormat="1" applyFont="1" applyFill="1" applyBorder="1" applyAlignment="1" applyProtection="1">
      <alignment horizontal="right" vertical="center"/>
      <protection/>
    </xf>
    <xf numFmtId="180" fontId="5" fillId="0" borderId="32" xfId="0" applyNumberFormat="1" applyFont="1" applyFill="1" applyBorder="1" applyAlignment="1" applyProtection="1">
      <alignment horizontal="right" vertical="center"/>
      <protection/>
    </xf>
    <xf numFmtId="180" fontId="5" fillId="0" borderId="33" xfId="0" applyNumberFormat="1" applyFont="1" applyFill="1" applyBorder="1" applyAlignment="1" applyProtection="1">
      <alignment horizontal="right" vertical="center"/>
      <protection/>
    </xf>
    <xf numFmtId="180" fontId="5" fillId="0" borderId="34" xfId="0" applyNumberFormat="1" applyFont="1" applyFill="1" applyBorder="1" applyAlignment="1" applyProtection="1">
      <alignment horizontal="right" vertical="center"/>
      <protection/>
    </xf>
    <xf numFmtId="3" fontId="5" fillId="0" borderId="18" xfId="66" applyNumberFormat="1" applyFont="1" applyFill="1" applyBorder="1" applyAlignment="1">
      <alignment horizontal="right" vertical="center"/>
      <protection/>
    </xf>
    <xf numFmtId="43" fontId="5" fillId="0" borderId="13" xfId="0" applyNumberFormat="1" applyFont="1" applyFill="1" applyBorder="1" applyAlignment="1">
      <alignment horizontal="right" vertical="center"/>
    </xf>
    <xf numFmtId="4" fontId="5" fillId="0" borderId="0" xfId="0" applyNumberFormat="1" applyFont="1" applyFill="1" applyBorder="1" applyAlignment="1">
      <alignment horizontal="center" vertical="center"/>
    </xf>
    <xf numFmtId="199" fontId="5" fillId="0" borderId="39" xfId="62" applyNumberFormat="1" applyFont="1" applyFill="1" applyBorder="1" applyAlignment="1">
      <alignment horizontal="right" vertical="center"/>
      <protection/>
    </xf>
    <xf numFmtId="199" fontId="5" fillId="0" borderId="40" xfId="62" applyNumberFormat="1" applyFont="1" applyFill="1" applyBorder="1" applyAlignment="1">
      <alignment horizontal="right" vertical="center"/>
      <protection/>
    </xf>
    <xf numFmtId="199" fontId="5" fillId="0" borderId="48" xfId="62" applyNumberFormat="1" applyFont="1" applyFill="1" applyBorder="1" applyAlignment="1">
      <alignment horizontal="right" vertical="center"/>
      <protection/>
    </xf>
    <xf numFmtId="199" fontId="5" fillId="0" borderId="41" xfId="62" applyNumberFormat="1" applyFont="1" applyFill="1" applyBorder="1" applyAlignment="1">
      <alignment horizontal="right" vertical="center"/>
      <protection/>
    </xf>
    <xf numFmtId="43" fontId="5" fillId="0" borderId="15" xfId="0" applyNumberFormat="1" applyFont="1" applyFill="1" applyBorder="1" applyAlignment="1">
      <alignment horizontal="right" vertical="center"/>
    </xf>
    <xf numFmtId="0" fontId="5" fillId="0" borderId="10" xfId="0" applyFont="1" applyFill="1" applyBorder="1" applyAlignment="1">
      <alignment horizontal="center" vertical="center"/>
    </xf>
    <xf numFmtId="199" fontId="5" fillId="0" borderId="52" xfId="49" applyNumberFormat="1" applyFont="1" applyFill="1" applyBorder="1" applyAlignment="1">
      <alignment horizontal="right" vertical="center"/>
    </xf>
    <xf numFmtId="199" fontId="5" fillId="0" borderId="96" xfId="49" applyNumberFormat="1" applyFont="1" applyFill="1" applyBorder="1" applyAlignment="1">
      <alignment horizontal="right" vertical="center"/>
    </xf>
    <xf numFmtId="199" fontId="5" fillId="0" borderId="100" xfId="49" applyNumberFormat="1" applyFont="1" applyFill="1" applyBorder="1" applyAlignment="1">
      <alignment horizontal="right" vertical="center"/>
    </xf>
    <xf numFmtId="199" fontId="5" fillId="0" borderId="49" xfId="49" applyNumberFormat="1" applyFont="1" applyFill="1" applyBorder="1" applyAlignment="1">
      <alignment horizontal="right" vertical="center"/>
    </xf>
    <xf numFmtId="43" fontId="5" fillId="0" borderId="19" xfId="0" applyNumberFormat="1" applyFont="1" applyFill="1" applyBorder="1" applyAlignment="1">
      <alignment horizontal="right" vertical="center"/>
    </xf>
    <xf numFmtId="4" fontId="5" fillId="0" borderId="102" xfId="0" applyNumberFormat="1" applyFont="1" applyFill="1" applyBorder="1" applyAlignment="1">
      <alignment horizontal="center" vertical="center"/>
    </xf>
    <xf numFmtId="199" fontId="5" fillId="0" borderId="69" xfId="62" applyNumberFormat="1" applyFont="1" applyFill="1" applyBorder="1" applyAlignment="1">
      <alignment horizontal="right" vertical="center"/>
      <protection/>
    </xf>
    <xf numFmtId="199" fontId="5" fillId="0" borderId="70" xfId="62" applyNumberFormat="1" applyFont="1" applyFill="1" applyBorder="1" applyAlignment="1">
      <alignment horizontal="right" vertical="center"/>
      <protection/>
    </xf>
    <xf numFmtId="199" fontId="5" fillId="0" borderId="95" xfId="62" applyNumberFormat="1" applyFont="1" applyFill="1" applyBorder="1" applyAlignment="1">
      <alignment horizontal="right" vertical="center"/>
      <protection/>
    </xf>
    <xf numFmtId="199" fontId="5" fillId="0" borderId="71" xfId="62" applyNumberFormat="1" applyFont="1" applyFill="1" applyBorder="1" applyAlignment="1">
      <alignment horizontal="right" vertical="center"/>
      <protection/>
    </xf>
    <xf numFmtId="0" fontId="5" fillId="0" borderId="103" xfId="0" applyFont="1" applyFill="1" applyBorder="1" applyAlignment="1">
      <alignment horizontal="center" vertical="center"/>
    </xf>
    <xf numFmtId="199" fontId="5" fillId="0" borderId="64" xfId="49" applyNumberFormat="1" applyFont="1" applyFill="1" applyBorder="1" applyAlignment="1">
      <alignment horizontal="right" vertical="center"/>
    </xf>
    <xf numFmtId="199" fontId="5" fillId="0" borderId="65" xfId="49" applyNumberFormat="1" applyFont="1" applyFill="1" applyBorder="1" applyAlignment="1">
      <alignment horizontal="right" vertical="center"/>
    </xf>
    <xf numFmtId="199" fontId="5" fillId="0" borderId="68" xfId="49" applyNumberFormat="1" applyFont="1" applyFill="1" applyBorder="1" applyAlignment="1">
      <alignment horizontal="right" vertical="center"/>
    </xf>
    <xf numFmtId="199" fontId="5" fillId="0" borderId="66" xfId="49" applyNumberFormat="1" applyFont="1" applyFill="1" applyBorder="1" applyAlignment="1">
      <alignment horizontal="right" vertical="center"/>
    </xf>
    <xf numFmtId="43" fontId="5" fillId="0" borderId="17" xfId="0" applyNumberFormat="1" applyFont="1" applyFill="1" applyBorder="1" applyAlignment="1">
      <alignment vertical="center"/>
    </xf>
    <xf numFmtId="0" fontId="5" fillId="0" borderId="59" xfId="0" applyNumberFormat="1" applyFont="1" applyFill="1" applyBorder="1" applyAlignment="1" applyProtection="1">
      <alignment horizontal="center" vertical="center"/>
      <protection/>
    </xf>
    <xf numFmtId="199" fontId="5" fillId="0" borderId="32" xfId="49" applyNumberFormat="1" applyFont="1" applyFill="1" applyBorder="1" applyAlignment="1">
      <alignment horizontal="right" vertical="center"/>
    </xf>
    <xf numFmtId="199" fontId="5" fillId="0" borderId="33" xfId="49" applyNumberFormat="1" applyFont="1" applyFill="1" applyBorder="1" applyAlignment="1">
      <alignment horizontal="right" vertical="center"/>
    </xf>
    <xf numFmtId="199" fontId="5" fillId="0" borderId="46" xfId="49" applyNumberFormat="1" applyFont="1" applyFill="1" applyBorder="1" applyAlignment="1">
      <alignment horizontal="right" vertical="center"/>
    </xf>
    <xf numFmtId="199" fontId="5" fillId="0" borderId="34" xfId="49" applyNumberFormat="1" applyFont="1" applyFill="1" applyBorder="1" applyAlignment="1">
      <alignment horizontal="right" vertical="center"/>
    </xf>
    <xf numFmtId="0" fontId="5" fillId="0" borderId="59" xfId="0" applyFont="1" applyFill="1" applyBorder="1" applyAlignment="1">
      <alignment horizontal="center" vertical="center"/>
    </xf>
    <xf numFmtId="191" fontId="5" fillId="0" borderId="104" xfId="62" applyNumberFormat="1" applyFont="1" applyFill="1" applyBorder="1" applyAlignment="1">
      <alignment horizontal="right" vertical="center"/>
      <protection/>
    </xf>
    <xf numFmtId="191" fontId="5" fillId="0" borderId="105" xfId="62" applyNumberFormat="1" applyFont="1" applyFill="1" applyBorder="1" applyAlignment="1">
      <alignment horizontal="right" vertical="center"/>
      <protection/>
    </xf>
    <xf numFmtId="180" fontId="5" fillId="0" borderId="105" xfId="62" applyNumberFormat="1" applyFont="1" applyFill="1" applyBorder="1" applyAlignment="1">
      <alignment horizontal="right" vertical="center"/>
      <protection/>
    </xf>
    <xf numFmtId="191" fontId="5" fillId="0" borderId="106" xfId="62" applyNumberFormat="1" applyFont="1" applyFill="1" applyBorder="1" applyAlignment="1">
      <alignment horizontal="right" vertical="center"/>
      <protection/>
    </xf>
    <xf numFmtId="191" fontId="5" fillId="0" borderId="107" xfId="64" applyNumberFormat="1" applyFont="1" applyFill="1" applyBorder="1" applyAlignment="1">
      <alignment horizontal="right" vertical="center"/>
      <protection/>
    </xf>
    <xf numFmtId="191" fontId="5" fillId="0" borderId="108" xfId="64" applyNumberFormat="1" applyFont="1" applyFill="1" applyBorder="1" applyAlignment="1">
      <alignment horizontal="right" vertical="center"/>
      <protection/>
    </xf>
    <xf numFmtId="180" fontId="5" fillId="0" borderId="108" xfId="64" applyNumberFormat="1" applyFont="1" applyFill="1" applyBorder="1" applyAlignment="1" applyProtection="1">
      <alignment horizontal="right" vertical="center"/>
      <protection/>
    </xf>
    <xf numFmtId="191" fontId="5" fillId="0" borderId="109" xfId="64" applyNumberFormat="1" applyFont="1" applyFill="1" applyBorder="1" applyAlignment="1">
      <alignment horizontal="right" vertical="center"/>
      <protection/>
    </xf>
    <xf numFmtId="191" fontId="5" fillId="0" borderId="110" xfId="62" applyNumberFormat="1" applyFont="1" applyFill="1" applyBorder="1" applyAlignment="1">
      <alignment horizontal="right" vertical="center"/>
      <protection/>
    </xf>
    <xf numFmtId="191" fontId="5" fillId="0" borderId="111" xfId="62" applyNumberFormat="1" applyFont="1" applyFill="1" applyBorder="1" applyAlignment="1">
      <alignment horizontal="right" vertical="center"/>
      <protection/>
    </xf>
    <xf numFmtId="180" fontId="5" fillId="0" borderId="111" xfId="62" applyNumberFormat="1" applyFont="1" applyFill="1" applyBorder="1" applyAlignment="1">
      <alignment horizontal="right" vertical="center"/>
      <protection/>
    </xf>
    <xf numFmtId="191" fontId="5" fillId="0" borderId="112" xfId="62" applyNumberFormat="1" applyFont="1" applyFill="1" applyBorder="1" applyAlignment="1">
      <alignment horizontal="right" vertical="center"/>
      <protection/>
    </xf>
    <xf numFmtId="191" fontId="5" fillId="0" borderId="110" xfId="64" applyNumberFormat="1" applyFont="1" applyFill="1" applyBorder="1" applyAlignment="1" applyProtection="1">
      <alignment horizontal="right" vertical="center"/>
      <protection/>
    </xf>
    <xf numFmtId="191" fontId="5" fillId="0" borderId="111" xfId="64" applyNumberFormat="1" applyFont="1" applyFill="1" applyBorder="1" applyAlignment="1" applyProtection="1">
      <alignment horizontal="right" vertical="center"/>
      <protection/>
    </xf>
    <xf numFmtId="180" fontId="5" fillId="0" borderId="111" xfId="64" applyNumberFormat="1" applyFont="1" applyFill="1" applyBorder="1" applyAlignment="1" applyProtection="1">
      <alignment horizontal="right" vertical="center"/>
      <protection/>
    </xf>
    <xf numFmtId="191" fontId="5" fillId="0" borderId="112" xfId="64" applyNumberFormat="1" applyFont="1" applyFill="1" applyBorder="1" applyAlignment="1" applyProtection="1">
      <alignment horizontal="right" vertical="center"/>
      <protection/>
    </xf>
    <xf numFmtId="191" fontId="5" fillId="0" borderId="110" xfId="64" applyNumberFormat="1" applyFont="1" applyFill="1" applyBorder="1" applyAlignment="1">
      <alignment horizontal="right" vertical="center"/>
      <protection/>
    </xf>
    <xf numFmtId="191" fontId="5" fillId="0" borderId="111" xfId="64" applyNumberFormat="1" applyFont="1" applyFill="1" applyBorder="1" applyAlignment="1">
      <alignment horizontal="right" vertical="center"/>
      <protection/>
    </xf>
    <xf numFmtId="191" fontId="5" fillId="0" borderId="112" xfId="64" applyNumberFormat="1" applyFont="1" applyFill="1" applyBorder="1" applyAlignment="1">
      <alignment horizontal="right" vertical="center"/>
      <protection/>
    </xf>
    <xf numFmtId="180" fontId="5" fillId="0" borderId="111" xfId="64" applyNumberFormat="1" applyFont="1" applyFill="1" applyBorder="1" applyAlignment="1">
      <alignment horizontal="right" vertical="center"/>
      <protection/>
    </xf>
    <xf numFmtId="181" fontId="6" fillId="0" borderId="40" xfId="0" applyNumberFormat="1" applyFont="1" applyFill="1" applyBorder="1" applyAlignment="1">
      <alignment vertical="center"/>
    </xf>
    <xf numFmtId="182" fontId="6" fillId="0" borderId="113" xfId="62" applyNumberFormat="1" applyFont="1" applyFill="1" applyBorder="1" applyAlignment="1">
      <alignment horizontal="right" vertical="center"/>
      <protection/>
    </xf>
    <xf numFmtId="176" fontId="6" fillId="0" borderId="41" xfId="62" applyNumberFormat="1" applyFont="1" applyFill="1" applyBorder="1" applyAlignment="1">
      <alignment horizontal="right" vertical="center"/>
      <protection/>
    </xf>
    <xf numFmtId="3" fontId="6" fillId="0" borderId="114" xfId="62" applyNumberFormat="1" applyFont="1" applyFill="1" applyBorder="1" applyAlignment="1">
      <alignment horizontal="right" vertical="center"/>
      <protection/>
    </xf>
    <xf numFmtId="41" fontId="6" fillId="0" borderId="115" xfId="0" applyNumberFormat="1" applyFont="1" applyFill="1" applyBorder="1" applyAlignment="1">
      <alignment vertical="center"/>
    </xf>
    <xf numFmtId="186" fontId="6" fillId="0" borderId="113" xfId="0" applyNumberFormat="1" applyFont="1" applyFill="1" applyBorder="1" applyAlignment="1">
      <alignment vertical="center"/>
    </xf>
    <xf numFmtId="3" fontId="6" fillId="0" borderId="40" xfId="65" applyNumberFormat="1" applyFont="1" applyFill="1" applyBorder="1" applyAlignment="1">
      <alignment horizontal="right" vertical="center"/>
      <protection/>
    </xf>
    <xf numFmtId="0" fontId="6" fillId="0" borderId="114" xfId="62" applyNumberFormat="1" applyFont="1" applyFill="1" applyBorder="1" applyAlignment="1">
      <alignment horizontal="right" vertical="center"/>
      <protection/>
    </xf>
    <xf numFmtId="38" fontId="6" fillId="0" borderId="116" xfId="49" applyFont="1" applyFill="1" applyBorder="1" applyAlignment="1">
      <alignment horizontal="right" vertical="center"/>
    </xf>
    <xf numFmtId="181" fontId="6" fillId="0" borderId="15" xfId="0" applyNumberFormat="1" applyFont="1" applyFill="1" applyBorder="1" applyAlignment="1">
      <alignment vertical="center"/>
    </xf>
    <xf numFmtId="197" fontId="6" fillId="0" borderId="100" xfId="0" applyNumberFormat="1" applyFont="1" applyFill="1" applyBorder="1" applyAlignment="1">
      <alignment vertical="center"/>
    </xf>
    <xf numFmtId="181" fontId="6" fillId="0" borderId="10" xfId="0" applyNumberFormat="1" applyFont="1" applyFill="1" applyBorder="1" applyAlignment="1">
      <alignment vertical="center"/>
    </xf>
    <xf numFmtId="197" fontId="6" fillId="0" borderId="16" xfId="0" applyNumberFormat="1" applyFont="1" applyFill="1" applyBorder="1" applyAlignment="1">
      <alignment horizontal="right" vertical="center"/>
    </xf>
    <xf numFmtId="3" fontId="6" fillId="0" borderId="96" xfId="66" applyNumberFormat="1" applyFont="1" applyFill="1" applyBorder="1" applyAlignment="1">
      <alignment vertical="center"/>
      <protection/>
    </xf>
    <xf numFmtId="38" fontId="6" fillId="0" borderId="96" xfId="49" applyFont="1" applyFill="1" applyBorder="1" applyAlignment="1">
      <alignment vertical="center"/>
    </xf>
    <xf numFmtId="38" fontId="6" fillId="0" borderId="96" xfId="49" applyFont="1" applyFill="1" applyBorder="1" applyAlignment="1">
      <alignment horizontal="right" vertical="center"/>
    </xf>
    <xf numFmtId="38" fontId="6" fillId="0" borderId="16" xfId="49" applyFont="1" applyFill="1" applyBorder="1" applyAlignment="1">
      <alignment vertical="center"/>
    </xf>
    <xf numFmtId="38" fontId="6" fillId="0" borderId="52" xfId="49" applyFont="1" applyFill="1" applyBorder="1" applyAlignment="1">
      <alignment vertical="center"/>
    </xf>
    <xf numFmtId="38" fontId="6" fillId="0" borderId="52" xfId="49" applyFont="1" applyFill="1" applyBorder="1" applyAlignment="1">
      <alignment horizontal="right" vertical="center"/>
    </xf>
    <xf numFmtId="38" fontId="6" fillId="0" borderId="49" xfId="49" applyFont="1" applyFill="1" applyBorder="1" applyAlignment="1">
      <alignment horizontal="right" vertical="center"/>
    </xf>
    <xf numFmtId="38" fontId="6" fillId="0" borderId="100" xfId="49" applyFont="1" applyFill="1" applyBorder="1" applyAlignment="1">
      <alignment horizontal="right" vertical="center"/>
    </xf>
    <xf numFmtId="37" fontId="6" fillId="0" borderId="100" xfId="64" applyFont="1" applyFill="1" applyBorder="1" applyAlignment="1">
      <alignment horizontal="right" vertical="center"/>
      <protection/>
    </xf>
    <xf numFmtId="37" fontId="6" fillId="0" borderId="96" xfId="64" applyFont="1" applyFill="1" applyBorder="1" applyAlignment="1">
      <alignment horizontal="right" vertical="center"/>
      <protection/>
    </xf>
    <xf numFmtId="3" fontId="6" fillId="0" borderId="100" xfId="62" applyNumberFormat="1" applyFont="1" applyFill="1" applyBorder="1" applyAlignment="1">
      <alignment horizontal="right" vertical="center"/>
      <protection/>
    </xf>
    <xf numFmtId="176" fontId="6" fillId="0" borderId="49" xfId="62" applyNumberFormat="1" applyFont="1" applyFill="1" applyBorder="1" applyAlignment="1">
      <alignment horizontal="right" vertical="center"/>
      <protection/>
    </xf>
    <xf numFmtId="182" fontId="6" fillId="0" borderId="96" xfId="62" applyNumberFormat="1" applyFont="1" applyFill="1" applyBorder="1" applyAlignment="1">
      <alignment horizontal="right" vertical="center"/>
      <protection/>
    </xf>
    <xf numFmtId="3" fontId="6" fillId="0" borderId="52" xfId="62" applyNumberFormat="1" applyFont="1" applyFill="1" applyBorder="1" applyAlignment="1">
      <alignment horizontal="right" vertical="center"/>
      <protection/>
    </xf>
    <xf numFmtId="37" fontId="6" fillId="0" borderId="101" xfId="64" applyFont="1" applyFill="1" applyBorder="1" applyAlignment="1">
      <alignment horizontal="right" vertical="center"/>
      <protection/>
    </xf>
    <xf numFmtId="41" fontId="6" fillId="0" borderId="52" xfId="0" applyNumberFormat="1" applyFont="1" applyFill="1" applyBorder="1" applyAlignment="1">
      <alignment horizontal="right" vertical="center"/>
    </xf>
    <xf numFmtId="41" fontId="6" fillId="0" borderId="96" xfId="0" applyNumberFormat="1" applyFont="1" applyFill="1" applyBorder="1" applyAlignment="1">
      <alignment horizontal="right" vertical="center"/>
    </xf>
    <xf numFmtId="41" fontId="6" fillId="0" borderId="96" xfId="0" applyNumberFormat="1" applyFont="1" applyFill="1" applyBorder="1" applyAlignment="1">
      <alignment vertical="center"/>
    </xf>
    <xf numFmtId="41" fontId="6" fillId="0" borderId="101" xfId="0" applyNumberFormat="1" applyFont="1" applyFill="1" applyBorder="1" applyAlignment="1">
      <alignment horizontal="right" vertical="center"/>
    </xf>
    <xf numFmtId="186" fontId="6" fillId="0" borderId="96" xfId="0" applyNumberFormat="1" applyFont="1" applyFill="1" applyBorder="1" applyAlignment="1">
      <alignment horizontal="right" vertical="center"/>
    </xf>
    <xf numFmtId="186" fontId="6" fillId="0" borderId="49" xfId="0" applyNumberFormat="1" applyFont="1" applyFill="1" applyBorder="1" applyAlignment="1">
      <alignment vertical="center"/>
    </xf>
    <xf numFmtId="176" fontId="6" fillId="0" borderId="28" xfId="62" applyNumberFormat="1" applyFont="1" applyFill="1" applyBorder="1" applyAlignment="1">
      <alignment horizontal="right" vertical="center"/>
      <protection/>
    </xf>
    <xf numFmtId="37" fontId="6" fillId="0" borderId="52" xfId="65" applyFont="1" applyFill="1" applyBorder="1" applyAlignment="1">
      <alignment horizontal="right" vertical="center"/>
      <protection/>
    </xf>
    <xf numFmtId="37" fontId="6" fillId="0" borderId="96" xfId="65" applyFont="1" applyFill="1" applyBorder="1" applyAlignment="1">
      <alignment horizontal="right" vertical="center"/>
      <protection/>
    </xf>
    <xf numFmtId="37" fontId="6" fillId="0" borderId="49" xfId="65" applyFont="1" applyFill="1" applyBorder="1" applyAlignment="1">
      <alignment horizontal="right" vertical="center"/>
      <protection/>
    </xf>
    <xf numFmtId="0" fontId="6" fillId="0" borderId="52" xfId="0" applyFont="1" applyFill="1" applyBorder="1" applyAlignment="1">
      <alignment horizontal="right" vertical="center"/>
    </xf>
    <xf numFmtId="0" fontId="6" fillId="0" borderId="96" xfId="0" applyFont="1" applyFill="1" applyBorder="1" applyAlignment="1">
      <alignment horizontal="right" vertical="center"/>
    </xf>
    <xf numFmtId="0" fontId="6" fillId="0" borderId="49" xfId="0" applyFont="1" applyFill="1" applyBorder="1" applyAlignment="1">
      <alignment horizontal="right" vertical="center"/>
    </xf>
    <xf numFmtId="38" fontId="6" fillId="0" borderId="46" xfId="49" applyFont="1" applyFill="1" applyBorder="1" applyAlignment="1">
      <alignment horizontal="right" vertical="center"/>
    </xf>
    <xf numFmtId="186" fontId="6" fillId="0" borderId="34" xfId="0" applyNumberFormat="1" applyFont="1" applyFill="1" applyBorder="1" applyAlignment="1">
      <alignment vertical="center"/>
    </xf>
    <xf numFmtId="0" fontId="6" fillId="0" borderId="32" xfId="65" applyNumberFormat="1" applyFont="1" applyFill="1" applyBorder="1" applyAlignment="1">
      <alignment horizontal="right" vertical="center"/>
      <protection/>
    </xf>
    <xf numFmtId="0" fontId="6" fillId="0" borderId="33" xfId="65" applyNumberFormat="1" applyFont="1" applyFill="1" applyBorder="1" applyAlignment="1">
      <alignment horizontal="right" vertical="center"/>
      <protection/>
    </xf>
    <xf numFmtId="0" fontId="6" fillId="0" borderId="34" xfId="65" applyNumberFormat="1" applyFont="1" applyFill="1" applyBorder="1" applyAlignment="1">
      <alignment horizontal="right" vertical="center"/>
      <protection/>
    </xf>
    <xf numFmtId="0" fontId="6" fillId="0" borderId="78" xfId="65" applyNumberFormat="1" applyFont="1" applyFill="1" applyBorder="1" applyAlignment="1">
      <alignment horizontal="right" vertical="center"/>
      <protection/>
    </xf>
    <xf numFmtId="37" fontId="6" fillId="0" borderId="34" xfId="65" applyFont="1" applyFill="1" applyBorder="1" applyAlignment="1">
      <alignment vertical="center"/>
      <protection/>
    </xf>
    <xf numFmtId="38" fontId="6" fillId="0" borderId="32" xfId="49" applyFont="1" applyFill="1" applyBorder="1" applyAlignment="1">
      <alignment vertical="center"/>
    </xf>
    <xf numFmtId="38" fontId="6" fillId="0" borderId="32" xfId="49" applyFont="1" applyFill="1" applyBorder="1" applyAlignment="1" applyProtection="1">
      <alignment horizontal="right" vertical="center"/>
      <protection/>
    </xf>
    <xf numFmtId="38" fontId="6" fillId="0" borderId="33" xfId="49" applyFont="1" applyFill="1" applyBorder="1" applyAlignment="1" applyProtection="1">
      <alignment horizontal="right" vertical="center"/>
      <protection/>
    </xf>
    <xf numFmtId="38" fontId="6" fillId="0" borderId="34" xfId="49" applyFont="1" applyFill="1" applyBorder="1" applyAlignment="1" applyProtection="1">
      <alignment horizontal="right" vertical="center"/>
      <protection/>
    </xf>
    <xf numFmtId="0" fontId="6" fillId="0" borderId="46" xfId="64" applyNumberFormat="1" applyFont="1" applyFill="1" applyBorder="1" applyAlignment="1" applyProtection="1">
      <alignment horizontal="right" vertical="center"/>
      <protection/>
    </xf>
    <xf numFmtId="37" fontId="6" fillId="0" borderId="33" xfId="64" applyFont="1" applyFill="1" applyBorder="1" applyAlignment="1">
      <alignment horizontal="right" vertical="center"/>
      <protection/>
    </xf>
    <xf numFmtId="0" fontId="6" fillId="0" borderId="33" xfId="64" applyNumberFormat="1" applyFont="1" applyFill="1" applyBorder="1" applyAlignment="1" applyProtection="1">
      <alignment horizontal="right" vertical="center"/>
      <protection/>
    </xf>
    <xf numFmtId="0" fontId="6" fillId="0" borderId="34" xfId="64" applyNumberFormat="1" applyFont="1" applyFill="1" applyBorder="1" applyAlignment="1" applyProtection="1">
      <alignment horizontal="right" vertical="center"/>
      <protection/>
    </xf>
    <xf numFmtId="37" fontId="6" fillId="0" borderId="32" xfId="64" applyFont="1" applyFill="1" applyBorder="1" applyAlignment="1">
      <alignment horizontal="right" vertical="center"/>
      <protection/>
    </xf>
    <xf numFmtId="37" fontId="6" fillId="0" borderId="34" xfId="64" applyFont="1" applyFill="1" applyBorder="1" applyAlignment="1">
      <alignment horizontal="right" vertical="center"/>
      <protection/>
    </xf>
    <xf numFmtId="37" fontId="6" fillId="0" borderId="46" xfId="64" applyFont="1" applyFill="1" applyBorder="1" applyAlignment="1">
      <alignment horizontal="right" vertical="center"/>
      <protection/>
    </xf>
    <xf numFmtId="37" fontId="6" fillId="0" borderId="78" xfId="64" applyFont="1" applyFill="1" applyBorder="1" applyAlignment="1">
      <alignment horizontal="right" vertical="center"/>
      <protection/>
    </xf>
    <xf numFmtId="41" fontId="6" fillId="0" borderId="32" xfId="0" applyNumberFormat="1" applyFont="1" applyFill="1" applyBorder="1" applyAlignment="1" applyProtection="1">
      <alignment horizontal="right" vertical="center"/>
      <protection/>
    </xf>
    <xf numFmtId="41" fontId="6" fillId="0" borderId="33" xfId="0" applyNumberFormat="1" applyFont="1" applyFill="1" applyBorder="1" applyAlignment="1" applyProtection="1">
      <alignment horizontal="right" vertical="center"/>
      <protection/>
    </xf>
    <xf numFmtId="41" fontId="6" fillId="0" borderId="78" xfId="0" applyNumberFormat="1" applyFont="1" applyFill="1" applyBorder="1" applyAlignment="1" applyProtection="1">
      <alignment horizontal="right" vertical="center"/>
      <protection/>
    </xf>
    <xf numFmtId="0" fontId="6" fillId="0" borderId="32" xfId="65" applyNumberFormat="1" applyFont="1" applyFill="1" applyBorder="1" applyAlignment="1" applyProtection="1">
      <alignment horizontal="right" vertical="center"/>
      <protection/>
    </xf>
    <xf numFmtId="0" fontId="6" fillId="0" borderId="33" xfId="65" applyNumberFormat="1" applyFont="1" applyFill="1" applyBorder="1" applyAlignment="1" applyProtection="1">
      <alignment horizontal="right" vertical="center"/>
      <protection/>
    </xf>
    <xf numFmtId="0" fontId="6" fillId="0" borderId="34" xfId="65" applyNumberFormat="1" applyFont="1" applyFill="1" applyBorder="1" applyAlignment="1" applyProtection="1">
      <alignment horizontal="right" vertical="center"/>
      <protection/>
    </xf>
    <xf numFmtId="0" fontId="6" fillId="0" borderId="32" xfId="0" applyNumberFormat="1" applyFont="1" applyFill="1" applyBorder="1" applyAlignment="1" applyProtection="1">
      <alignment horizontal="right" vertical="center"/>
      <protection/>
    </xf>
    <xf numFmtId="0" fontId="6" fillId="0" borderId="33" xfId="0" applyNumberFormat="1" applyFont="1" applyFill="1" applyBorder="1" applyAlignment="1" applyProtection="1">
      <alignment horizontal="right" vertical="center"/>
      <protection/>
    </xf>
    <xf numFmtId="0" fontId="6" fillId="0" borderId="34" xfId="0" applyNumberFormat="1" applyFont="1" applyFill="1" applyBorder="1" applyAlignment="1" applyProtection="1">
      <alignment horizontal="right" vertical="center"/>
      <protection/>
    </xf>
    <xf numFmtId="0" fontId="6" fillId="0" borderId="32" xfId="64" applyNumberFormat="1" applyFont="1" applyFill="1" applyBorder="1" applyAlignment="1" applyProtection="1">
      <alignment horizontal="right" vertical="center"/>
      <protection/>
    </xf>
    <xf numFmtId="3" fontId="6" fillId="0" borderId="18" xfId="64" applyNumberFormat="1" applyFont="1" applyFill="1" applyBorder="1" applyAlignment="1" applyProtection="1">
      <alignment horizontal="right" vertical="center"/>
      <protection/>
    </xf>
    <xf numFmtId="37" fontId="6" fillId="0" borderId="32" xfId="65" applyFont="1" applyFill="1" applyBorder="1" applyAlignment="1">
      <alignment horizontal="right" vertical="center"/>
      <protection/>
    </xf>
    <xf numFmtId="37" fontId="6" fillId="0" borderId="33" xfId="65" applyFont="1" applyFill="1" applyBorder="1" applyAlignment="1">
      <alignment horizontal="right" vertical="center"/>
      <protection/>
    </xf>
    <xf numFmtId="37" fontId="6" fillId="0" borderId="34" xfId="65" applyFont="1" applyFill="1" applyBorder="1" applyAlignment="1">
      <alignment horizontal="right" vertical="center"/>
      <protection/>
    </xf>
    <xf numFmtId="37" fontId="6" fillId="0" borderId="78" xfId="65" applyFont="1" applyFill="1" applyBorder="1" applyAlignment="1">
      <alignment horizontal="right" vertical="center"/>
      <protection/>
    </xf>
    <xf numFmtId="57" fontId="6" fillId="0" borderId="23" xfId="0" applyNumberFormat="1" applyFont="1" applyFill="1" applyBorder="1" applyAlignment="1" applyProtection="1">
      <alignment horizontal="centerContinuous" vertical="center"/>
      <protection/>
    </xf>
    <xf numFmtId="57" fontId="6" fillId="0" borderId="23" xfId="66" applyNumberFormat="1" applyFont="1" applyFill="1" applyBorder="1" applyAlignment="1" applyProtection="1">
      <alignment horizontal="center" vertical="center"/>
      <protection/>
    </xf>
    <xf numFmtId="57" fontId="6" fillId="0" borderId="26" xfId="66" applyNumberFormat="1" applyFont="1" applyFill="1" applyBorder="1" applyAlignment="1" applyProtection="1">
      <alignment horizontal="center" vertical="center"/>
      <protection/>
    </xf>
    <xf numFmtId="57" fontId="6" fillId="0" borderId="28" xfId="0" applyNumberFormat="1" applyFont="1" applyFill="1" applyBorder="1" applyAlignment="1" applyProtection="1">
      <alignment horizontal="center" vertical="center"/>
      <protection/>
    </xf>
    <xf numFmtId="57" fontId="6" fillId="0" borderId="26" xfId="0" applyNumberFormat="1" applyFont="1" applyFill="1" applyBorder="1" applyAlignment="1" applyProtection="1">
      <alignment horizontal="center" vertical="center"/>
      <protection/>
    </xf>
    <xf numFmtId="57" fontId="6" fillId="0" borderId="10" xfId="0" applyNumberFormat="1" applyFont="1" applyFill="1" applyBorder="1" applyAlignment="1" applyProtection="1">
      <alignment horizontal="center" vertical="center"/>
      <protection/>
    </xf>
    <xf numFmtId="57" fontId="5" fillId="0" borderId="23" xfId="62" applyNumberFormat="1" applyFont="1" applyFill="1" applyBorder="1" applyAlignment="1" applyProtection="1">
      <alignment horizontal="centerContinuous" vertical="center"/>
      <protection/>
    </xf>
    <xf numFmtId="49" fontId="5" fillId="0" borderId="15" xfId="49"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6" fillId="0" borderId="15" xfId="62" applyNumberFormat="1" applyFont="1" applyFill="1" applyBorder="1" applyAlignment="1" applyProtection="1">
      <alignment horizontal="center" vertical="center"/>
      <protection/>
    </xf>
    <xf numFmtId="197" fontId="6" fillId="0" borderId="87" xfId="0" applyNumberFormat="1" applyFont="1" applyFill="1" applyBorder="1" applyAlignment="1">
      <alignment horizontal="right" vertical="center"/>
    </xf>
    <xf numFmtId="181" fontId="6" fillId="0" borderId="46" xfId="0" applyNumberFormat="1" applyFont="1" applyFill="1" applyBorder="1" applyAlignment="1">
      <alignment horizontal="right" vertical="center"/>
    </xf>
    <xf numFmtId="196" fontId="6" fillId="0" borderId="103" xfId="62" applyNumberFormat="1" applyFont="1" applyFill="1" applyBorder="1" applyAlignment="1">
      <alignment horizontal="right" vertical="center"/>
      <protection/>
    </xf>
    <xf numFmtId="196" fontId="6" fillId="0" borderId="59" xfId="62" applyNumberFormat="1" applyFont="1" applyFill="1" applyBorder="1" applyAlignment="1">
      <alignment horizontal="right" vertical="center"/>
      <protection/>
    </xf>
    <xf numFmtId="196" fontId="6" fillId="0" borderId="17" xfId="62" applyNumberFormat="1" applyFont="1" applyFill="1" applyBorder="1" applyAlignment="1">
      <alignment horizontal="right" vertical="center"/>
      <protection/>
    </xf>
    <xf numFmtId="196" fontId="6" fillId="0" borderId="60" xfId="62" applyNumberFormat="1" applyFont="1" applyFill="1" applyBorder="1" applyAlignment="1">
      <alignment horizontal="right" vertical="center"/>
      <protection/>
    </xf>
    <xf numFmtId="196" fontId="6" fillId="0" borderId="13" xfId="62" applyNumberFormat="1" applyFont="1" applyFill="1" applyBorder="1" applyAlignment="1">
      <alignment horizontal="right" vertical="center"/>
      <protection/>
    </xf>
    <xf numFmtId="196" fontId="6" fillId="0" borderId="17" xfId="64" applyNumberFormat="1" applyFont="1" applyFill="1" applyBorder="1" applyAlignment="1">
      <alignment horizontal="right" vertical="center"/>
      <protection/>
    </xf>
    <xf numFmtId="196" fontId="6" fillId="0" borderId="15" xfId="64" applyNumberFormat="1" applyFont="1" applyFill="1" applyBorder="1" applyAlignment="1">
      <alignment horizontal="right" vertical="center"/>
      <protection/>
    </xf>
    <xf numFmtId="196" fontId="6" fillId="0" borderId="117" xfId="62" applyNumberFormat="1" applyFont="1" applyFill="1" applyBorder="1" applyAlignment="1">
      <alignment horizontal="right" vertical="center"/>
      <protection/>
    </xf>
    <xf numFmtId="196" fontId="6" fillId="0" borderId="78" xfId="62" applyNumberFormat="1" applyFont="1" applyFill="1" applyBorder="1" applyAlignment="1">
      <alignment horizontal="right" vertical="center"/>
      <protection/>
    </xf>
    <xf numFmtId="196" fontId="6" fillId="0" borderId="79" xfId="62" applyNumberFormat="1" applyFont="1" applyFill="1" applyBorder="1" applyAlignment="1">
      <alignment horizontal="right" vertical="center"/>
      <protection/>
    </xf>
    <xf numFmtId="196" fontId="6" fillId="0" borderId="86" xfId="62" applyNumberFormat="1" applyFont="1" applyFill="1" applyBorder="1" applyAlignment="1">
      <alignment horizontal="right" vertical="center"/>
      <protection/>
    </xf>
    <xf numFmtId="196" fontId="6" fillId="0" borderId="78" xfId="64" applyNumberFormat="1" applyFont="1" applyFill="1" applyBorder="1" applyAlignment="1">
      <alignment horizontal="right" vertical="center"/>
      <protection/>
    </xf>
    <xf numFmtId="196" fontId="6" fillId="0" borderId="101" xfId="64" applyNumberFormat="1" applyFont="1" applyFill="1" applyBorder="1" applyAlignment="1">
      <alignment horizontal="right" vertical="center"/>
      <protection/>
    </xf>
    <xf numFmtId="204" fontId="5" fillId="0" borderId="15" xfId="62" applyNumberFormat="1" applyFont="1" applyFill="1" applyBorder="1" applyAlignment="1" applyProtection="1">
      <alignment horizontal="center" vertical="center"/>
      <protection/>
    </xf>
    <xf numFmtId="204" fontId="5" fillId="0" borderId="26" xfId="62" applyNumberFormat="1" applyFont="1" applyFill="1" applyBorder="1" applyAlignment="1" applyProtection="1">
      <alignment horizontal="center" vertical="center"/>
      <protection/>
    </xf>
    <xf numFmtId="204" fontId="6" fillId="0" borderId="10" xfId="62" applyNumberFormat="1" applyFont="1" applyFill="1" applyBorder="1" applyAlignment="1" applyProtection="1">
      <alignment horizontal="center" vertical="center"/>
      <protection/>
    </xf>
    <xf numFmtId="204" fontId="6" fillId="0" borderId="28" xfId="62" applyNumberFormat="1" applyFont="1" applyFill="1" applyBorder="1" applyAlignment="1" applyProtection="1">
      <alignment horizontal="center" vertical="center"/>
      <protection/>
    </xf>
    <xf numFmtId="204" fontId="6" fillId="0" borderId="10" xfId="62" applyNumberFormat="1" applyFont="1" applyFill="1" applyBorder="1" applyAlignment="1" applyProtection="1">
      <alignment horizontal="centerContinuous" vertical="center"/>
      <protection/>
    </xf>
    <xf numFmtId="204" fontId="6" fillId="0" borderId="23" xfId="62" applyNumberFormat="1" applyFont="1" applyFill="1" applyBorder="1" applyAlignment="1" applyProtection="1">
      <alignment horizontal="centerContinuous" vertical="center"/>
      <protection/>
    </xf>
    <xf numFmtId="204" fontId="6" fillId="0" borderId="26" xfId="62" applyNumberFormat="1" applyFont="1" applyFill="1" applyBorder="1" applyAlignment="1" applyProtection="1">
      <alignment horizontal="centerContinuous" vertical="center"/>
      <protection/>
    </xf>
    <xf numFmtId="204" fontId="8" fillId="0" borderId="15" xfId="62" applyNumberFormat="1" applyFont="1" applyFill="1" applyBorder="1" applyAlignment="1" applyProtection="1">
      <alignment horizontal="center" vertical="center" shrinkToFit="1"/>
      <protection/>
    </xf>
    <xf numFmtId="204" fontId="8" fillId="0" borderId="28" xfId="62" applyNumberFormat="1" applyFont="1" applyFill="1" applyBorder="1" applyAlignment="1" applyProtection="1">
      <alignment horizontal="center" vertical="center" shrinkToFit="1"/>
      <protection/>
    </xf>
    <xf numFmtId="204" fontId="8" fillId="0" borderId="26" xfId="62" applyNumberFormat="1" applyFont="1" applyFill="1" applyBorder="1" applyAlignment="1" applyProtection="1">
      <alignment horizontal="center" vertical="center" shrinkToFit="1"/>
      <protection/>
    </xf>
    <xf numFmtId="204" fontId="6" fillId="0" borderId="23" xfId="0" applyNumberFormat="1" applyFont="1" applyFill="1" applyBorder="1" applyAlignment="1" applyProtection="1">
      <alignment horizontal="centerContinuous" vertical="center"/>
      <protection/>
    </xf>
    <xf numFmtId="204" fontId="6" fillId="0" borderId="25" xfId="0" applyNumberFormat="1" applyFont="1" applyFill="1" applyBorder="1" applyAlignment="1">
      <alignment horizontal="centerContinuous" vertical="center"/>
    </xf>
    <xf numFmtId="204" fontId="6" fillId="0" borderId="15" xfId="0" applyNumberFormat="1" applyFont="1" applyFill="1" applyBorder="1" applyAlignment="1" applyProtection="1">
      <alignment horizontal="center" vertical="center"/>
      <protection/>
    </xf>
    <xf numFmtId="204" fontId="6" fillId="0" borderId="28" xfId="0" applyNumberFormat="1" applyFont="1" applyFill="1" applyBorder="1" applyAlignment="1" applyProtection="1">
      <alignment horizontal="center" vertical="center"/>
      <protection/>
    </xf>
    <xf numFmtId="204" fontId="6" fillId="0" borderId="26" xfId="0" applyNumberFormat="1" applyFont="1" applyFill="1" applyBorder="1" applyAlignment="1" applyProtection="1">
      <alignment horizontal="center" vertical="center"/>
      <protection/>
    </xf>
    <xf numFmtId="204" fontId="6" fillId="0" borderId="10" xfId="0" applyNumberFormat="1" applyFont="1" applyFill="1" applyBorder="1" applyAlignment="1" applyProtection="1">
      <alignment horizontal="center" vertical="center"/>
      <protection/>
    </xf>
    <xf numFmtId="204" fontId="6" fillId="0" borderId="15" xfId="65" applyNumberFormat="1" applyFont="1" applyFill="1" applyBorder="1" applyAlignment="1" applyProtection="1">
      <alignment horizontal="center" vertical="center"/>
      <protection/>
    </xf>
    <xf numFmtId="204" fontId="6" fillId="0" borderId="28" xfId="65" applyNumberFormat="1" applyFont="1" applyFill="1" applyBorder="1" applyAlignment="1" applyProtection="1">
      <alignment horizontal="center" vertical="center"/>
      <protection/>
    </xf>
    <xf numFmtId="49" fontId="5" fillId="0" borderId="28" xfId="49" applyNumberFormat="1" applyFont="1" applyFill="1" applyBorder="1" applyAlignment="1" applyProtection="1">
      <alignment horizontal="center" vertical="center"/>
      <protection/>
    </xf>
    <xf numFmtId="189" fontId="5" fillId="0" borderId="32" xfId="49" applyNumberFormat="1" applyFont="1" applyFill="1" applyBorder="1" applyAlignment="1">
      <alignment horizontal="right" vertical="center"/>
    </xf>
    <xf numFmtId="189" fontId="5" fillId="0" borderId="36" xfId="49" applyNumberFormat="1" applyFont="1" applyFill="1" applyBorder="1" applyAlignment="1">
      <alignment horizontal="right" vertical="center"/>
    </xf>
    <xf numFmtId="189" fontId="5" fillId="0" borderId="52" xfId="49" applyNumberFormat="1" applyFont="1" applyFill="1" applyBorder="1" applyAlignment="1">
      <alignment horizontal="right" vertical="center"/>
    </xf>
    <xf numFmtId="189" fontId="5" fillId="0" borderId="34" xfId="49" applyNumberFormat="1" applyFont="1" applyFill="1" applyBorder="1" applyAlignment="1">
      <alignment horizontal="right" vertical="center"/>
    </xf>
    <xf numFmtId="180" fontId="5" fillId="0" borderId="45" xfId="0" applyNumberFormat="1" applyFont="1" applyFill="1" applyBorder="1" applyAlignment="1">
      <alignment horizontal="right" vertical="center"/>
    </xf>
    <xf numFmtId="180" fontId="5" fillId="0" borderId="46" xfId="0" applyNumberFormat="1" applyFont="1" applyFill="1" applyBorder="1" applyAlignment="1">
      <alignment horizontal="right" vertical="center"/>
    </xf>
    <xf numFmtId="180" fontId="5" fillId="0" borderId="47" xfId="0" applyNumberFormat="1" applyFont="1" applyFill="1" applyBorder="1" applyAlignment="1">
      <alignment horizontal="right" vertical="center"/>
    </xf>
    <xf numFmtId="180" fontId="5" fillId="0" borderId="48" xfId="0" applyNumberFormat="1" applyFont="1" applyFill="1" applyBorder="1" applyAlignment="1">
      <alignment horizontal="right" vertical="center"/>
    </xf>
    <xf numFmtId="180" fontId="5" fillId="0" borderId="46" xfId="0" applyNumberFormat="1" applyFont="1" applyFill="1" applyBorder="1" applyAlignment="1" applyProtection="1">
      <alignment horizontal="right" vertical="center"/>
      <protection/>
    </xf>
    <xf numFmtId="180" fontId="5" fillId="0" borderId="100" xfId="0" applyNumberFormat="1" applyFont="1" applyFill="1" applyBorder="1" applyAlignment="1">
      <alignment horizontal="right" vertical="center"/>
    </xf>
    <xf numFmtId="49" fontId="5" fillId="0" borderId="28"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5" fillId="0" borderId="26" xfId="0" applyFont="1" applyFill="1" applyBorder="1" applyAlignment="1">
      <alignment horizontal="centerContinuous" vertical="center"/>
    </xf>
    <xf numFmtId="0" fontId="5" fillId="0" borderId="26" xfId="0" applyNumberFormat="1" applyFont="1" applyFill="1" applyBorder="1" applyAlignment="1" applyProtection="1">
      <alignment vertical="center"/>
      <protection/>
    </xf>
    <xf numFmtId="38" fontId="5" fillId="0" borderId="42" xfId="49" applyFont="1" applyFill="1" applyBorder="1" applyAlignment="1">
      <alignment horizontal="right" vertical="center"/>
    </xf>
    <xf numFmtId="38" fontId="5" fillId="0" borderId="43" xfId="49" applyFont="1" applyFill="1" applyBorder="1" applyAlignment="1">
      <alignment horizontal="right" vertical="center"/>
    </xf>
    <xf numFmtId="38" fontId="5" fillId="0" borderId="44" xfId="49" applyFont="1" applyFill="1" applyBorder="1" applyAlignment="1">
      <alignment horizontal="right" vertical="center"/>
    </xf>
    <xf numFmtId="38" fontId="5" fillId="0" borderId="35" xfId="49" applyFont="1" applyFill="1" applyBorder="1" applyAlignment="1">
      <alignment horizontal="right" vertical="center"/>
    </xf>
    <xf numFmtId="38" fontId="5" fillId="0" borderId="43" xfId="49" applyFont="1" applyFill="1" applyBorder="1" applyAlignment="1" applyProtection="1">
      <alignment horizontal="right" vertical="center"/>
      <protection/>
    </xf>
    <xf numFmtId="38" fontId="5" fillId="0" borderId="28" xfId="49" applyFont="1" applyFill="1" applyBorder="1" applyAlignment="1">
      <alignment horizontal="right" vertical="center"/>
    </xf>
    <xf numFmtId="42" fontId="6" fillId="0" borderId="33" xfId="0" applyNumberFormat="1" applyFont="1" applyFill="1" applyBorder="1" applyAlignment="1">
      <alignment horizontal="right" vertical="center"/>
    </xf>
    <xf numFmtId="42" fontId="6" fillId="0" borderId="38" xfId="0" applyNumberFormat="1" applyFont="1" applyFill="1" applyBorder="1" applyAlignment="1">
      <alignment horizontal="right" vertical="center"/>
    </xf>
    <xf numFmtId="42" fontId="6" fillId="0" borderId="17" xfId="0" applyNumberFormat="1" applyFont="1" applyFill="1" applyBorder="1" applyAlignment="1">
      <alignment horizontal="right" vertical="center"/>
    </xf>
    <xf numFmtId="42" fontId="6" fillId="0" borderId="59" xfId="0" applyNumberFormat="1" applyFont="1" applyFill="1" applyBorder="1" applyAlignment="1">
      <alignment horizontal="right" vertical="center"/>
    </xf>
    <xf numFmtId="42" fontId="6" fillId="0" borderId="96"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6" fillId="0" borderId="15" xfId="0" applyNumberFormat="1" applyFont="1" applyFill="1" applyBorder="1" applyAlignment="1" applyProtection="1">
      <alignment vertical="center"/>
      <protection/>
    </xf>
    <xf numFmtId="38" fontId="6" fillId="0" borderId="52" xfId="49" applyFont="1" applyFill="1" applyBorder="1" applyAlignment="1" applyProtection="1">
      <alignment horizontal="right" vertical="center"/>
      <protection/>
    </xf>
    <xf numFmtId="0" fontId="6" fillId="0" borderId="26" xfId="0" applyFont="1" applyFill="1" applyBorder="1" applyAlignment="1">
      <alignment horizontal="centerContinuous" vertical="center"/>
    </xf>
    <xf numFmtId="38" fontId="6" fillId="0" borderId="42" xfId="49" applyFont="1" applyFill="1" applyBorder="1" applyAlignment="1">
      <alignment horizontal="right" vertical="center"/>
    </xf>
    <xf numFmtId="3" fontId="6" fillId="0" borderId="66" xfId="62" applyNumberFormat="1" applyFont="1" applyFill="1" applyBorder="1" applyAlignment="1">
      <alignment horizontal="right" vertical="center"/>
      <protection/>
    </xf>
    <xf numFmtId="38" fontId="6" fillId="0" borderId="43" xfId="49" applyFont="1" applyFill="1" applyBorder="1" applyAlignment="1">
      <alignment horizontal="right" vertical="center"/>
    </xf>
    <xf numFmtId="38" fontId="6" fillId="0" borderId="44" xfId="49" applyFont="1" applyFill="1" applyBorder="1" applyAlignment="1">
      <alignment horizontal="right" vertical="center"/>
    </xf>
    <xf numFmtId="38" fontId="6" fillId="0" borderId="35" xfId="49" applyFont="1" applyFill="1" applyBorder="1" applyAlignment="1">
      <alignment horizontal="right" vertical="center"/>
    </xf>
    <xf numFmtId="38" fontId="6" fillId="0" borderId="43" xfId="49" applyFont="1" applyFill="1" applyBorder="1" applyAlignment="1" applyProtection="1">
      <alignment horizontal="right" vertical="center"/>
      <protection/>
    </xf>
    <xf numFmtId="38" fontId="6" fillId="0" borderId="28" xfId="49" applyFont="1" applyFill="1" applyBorder="1" applyAlignment="1">
      <alignment horizontal="right" vertical="center"/>
    </xf>
    <xf numFmtId="196" fontId="6" fillId="0" borderId="64" xfId="62" applyNumberFormat="1" applyFont="1" applyFill="1" applyBorder="1" applyAlignment="1">
      <alignment horizontal="right" vertical="center"/>
      <protection/>
    </xf>
    <xf numFmtId="196" fontId="6" fillId="0" borderId="32" xfId="62" applyNumberFormat="1" applyFont="1" applyFill="1" applyBorder="1" applyAlignment="1">
      <alignment horizontal="right" vertical="center"/>
      <protection/>
    </xf>
    <xf numFmtId="196" fontId="6" fillId="0" borderId="36" xfId="62" applyNumberFormat="1" applyFont="1" applyFill="1" applyBorder="1" applyAlignment="1">
      <alignment horizontal="right" vertical="center"/>
      <protection/>
    </xf>
    <xf numFmtId="196" fontId="6" fillId="0" borderId="39" xfId="62" applyNumberFormat="1" applyFont="1" applyFill="1" applyBorder="1" applyAlignment="1">
      <alignment horizontal="right" vertical="center"/>
      <protection/>
    </xf>
    <xf numFmtId="196" fontId="6" fillId="0" borderId="32" xfId="64" applyNumberFormat="1" applyFont="1" applyFill="1" applyBorder="1" applyAlignment="1">
      <alignment horizontal="right" vertical="center"/>
      <protection/>
    </xf>
    <xf numFmtId="196" fontId="6" fillId="0" borderId="52" xfId="64" applyNumberFormat="1" applyFont="1" applyFill="1" applyBorder="1" applyAlignment="1">
      <alignment horizontal="right" vertical="center"/>
      <protection/>
    </xf>
    <xf numFmtId="3" fontId="6" fillId="0" borderId="42" xfId="62" applyNumberFormat="1" applyFont="1" applyFill="1" applyBorder="1" applyAlignment="1">
      <alignment horizontal="right" vertical="center"/>
      <protection/>
    </xf>
    <xf numFmtId="3" fontId="6" fillId="0" borderId="43" xfId="62" applyNumberFormat="1" applyFont="1" applyFill="1" applyBorder="1" applyAlignment="1">
      <alignment horizontal="right" vertical="center"/>
      <protection/>
    </xf>
    <xf numFmtId="3" fontId="6" fillId="0" borderId="64" xfId="62" applyNumberFormat="1" applyFont="1" applyFill="1" applyBorder="1" applyAlignment="1">
      <alignment horizontal="right" vertical="center"/>
      <protection/>
    </xf>
    <xf numFmtId="3" fontId="6" fillId="0" borderId="44" xfId="62" applyNumberFormat="1" applyFont="1" applyFill="1" applyBorder="1" applyAlignment="1">
      <alignment horizontal="right" vertical="center"/>
      <protection/>
    </xf>
    <xf numFmtId="3" fontId="6" fillId="0" borderId="35" xfId="62" applyNumberFormat="1" applyFont="1" applyFill="1" applyBorder="1" applyAlignment="1">
      <alignment horizontal="right" vertical="center"/>
      <protection/>
    </xf>
    <xf numFmtId="37" fontId="6" fillId="0" borderId="43" xfId="64" applyFont="1" applyFill="1" applyBorder="1" applyAlignment="1">
      <alignment horizontal="right" vertical="center"/>
      <protection/>
    </xf>
    <xf numFmtId="37" fontId="6" fillId="0" borderId="28" xfId="64" applyFont="1" applyFill="1" applyBorder="1" applyAlignment="1">
      <alignment horizontal="right" vertical="center"/>
      <protection/>
    </xf>
    <xf numFmtId="204" fontId="5" fillId="0" borderId="15" xfId="0" applyNumberFormat="1" applyFont="1" applyFill="1" applyBorder="1" applyAlignment="1" applyProtection="1">
      <alignment horizontal="centerContinuous" vertical="center"/>
      <protection/>
    </xf>
    <xf numFmtId="204" fontId="5" fillId="0" borderId="16" xfId="0" applyNumberFormat="1" applyFont="1" applyFill="1" applyBorder="1" applyAlignment="1" applyProtection="1">
      <alignment horizontal="centerContinuous" vertical="center"/>
      <protection/>
    </xf>
    <xf numFmtId="204" fontId="5" fillId="0" borderId="28" xfId="0" applyNumberFormat="1" applyFont="1" applyFill="1" applyBorder="1" applyAlignment="1" applyProtection="1">
      <alignment horizontal="center" vertical="center"/>
      <protection/>
    </xf>
    <xf numFmtId="204" fontId="5" fillId="0" borderId="15" xfId="0" applyNumberFormat="1" applyFont="1" applyFill="1" applyBorder="1" applyAlignment="1" applyProtection="1">
      <alignment horizontal="center" vertical="center"/>
      <protection/>
    </xf>
    <xf numFmtId="204" fontId="5" fillId="0" borderId="26" xfId="0" applyNumberFormat="1" applyFont="1" applyFill="1" applyBorder="1" applyAlignment="1" applyProtection="1">
      <alignment horizontal="center" vertical="center"/>
      <protection/>
    </xf>
    <xf numFmtId="188" fontId="5" fillId="0" borderId="28" xfId="62" applyNumberFormat="1" applyFont="1" applyFill="1" applyBorder="1" applyAlignment="1" applyProtection="1">
      <alignment horizontal="center" vertical="center"/>
      <protection/>
    </xf>
    <xf numFmtId="196" fontId="6" fillId="0" borderId="63" xfId="62" applyNumberFormat="1" applyFont="1" applyFill="1" applyBorder="1" applyAlignment="1">
      <alignment horizontal="right" vertical="center"/>
      <protection/>
    </xf>
    <xf numFmtId="41" fontId="5" fillId="0" borderId="31" xfId="49" applyNumberFormat="1" applyFont="1" applyFill="1" applyBorder="1" applyAlignment="1">
      <alignment horizontal="right" vertical="center"/>
    </xf>
    <xf numFmtId="41" fontId="5" fillId="0" borderId="34" xfId="49" applyNumberFormat="1" applyFont="1" applyFill="1" applyBorder="1" applyAlignment="1">
      <alignment horizontal="right" vertical="center"/>
    </xf>
    <xf numFmtId="41" fontId="5" fillId="0" borderId="34" xfId="49" applyNumberFormat="1" applyFont="1" applyFill="1" applyBorder="1" applyAlignment="1" applyProtection="1">
      <alignment horizontal="right" vertical="center"/>
      <protection/>
    </xf>
    <xf numFmtId="41" fontId="5" fillId="0" borderId="37" xfId="49" applyNumberFormat="1" applyFont="1" applyFill="1" applyBorder="1" applyAlignment="1">
      <alignment horizontal="right" vertical="center"/>
    </xf>
    <xf numFmtId="41" fontId="5" fillId="0" borderId="66" xfId="49" applyNumberFormat="1" applyFont="1" applyFill="1" applyBorder="1" applyAlignment="1">
      <alignment horizontal="right" vertical="center"/>
    </xf>
    <xf numFmtId="41" fontId="5" fillId="0" borderId="71" xfId="49" applyNumberFormat="1" applyFont="1" applyFill="1" applyBorder="1" applyAlignment="1">
      <alignment horizontal="right" vertical="center"/>
    </xf>
    <xf numFmtId="41" fontId="5" fillId="0" borderId="34" xfId="0" applyNumberFormat="1" applyFont="1" applyFill="1" applyBorder="1" applyAlignment="1">
      <alignment horizontal="right" vertical="center"/>
    </xf>
    <xf numFmtId="41" fontId="5" fillId="0" borderId="74" xfId="49" applyNumberFormat="1" applyFont="1" applyFill="1" applyBorder="1" applyAlignment="1">
      <alignment horizontal="right" vertical="center"/>
    </xf>
    <xf numFmtId="41" fontId="5" fillId="0" borderId="54" xfId="49" applyNumberFormat="1" applyFont="1" applyFill="1" applyBorder="1" applyAlignment="1">
      <alignment horizontal="right" vertical="center"/>
    </xf>
    <xf numFmtId="41" fontId="5" fillId="0" borderId="74" xfId="0" applyNumberFormat="1" applyFont="1" applyFill="1" applyBorder="1" applyAlignment="1">
      <alignment horizontal="right" vertical="center"/>
    </xf>
    <xf numFmtId="41" fontId="5" fillId="0" borderId="77" xfId="49" applyNumberFormat="1" applyFont="1" applyFill="1" applyBorder="1" applyAlignment="1">
      <alignment horizontal="right" vertical="center"/>
    </xf>
    <xf numFmtId="41" fontId="5" fillId="0" borderId="31" xfId="0" applyNumberFormat="1" applyFont="1" applyFill="1" applyBorder="1" applyAlignment="1">
      <alignment horizontal="right" vertical="center"/>
    </xf>
    <xf numFmtId="186" fontId="5" fillId="0" borderId="29" xfId="49" applyNumberFormat="1" applyFont="1" applyFill="1" applyBorder="1" applyAlignment="1">
      <alignment horizontal="right" vertical="center"/>
    </xf>
    <xf numFmtId="178" fontId="5" fillId="0" borderId="32" xfId="49" applyNumberFormat="1" applyFont="1" applyFill="1" applyBorder="1" applyAlignment="1" applyProtection="1">
      <alignment horizontal="right" vertical="center"/>
      <protection/>
    </xf>
    <xf numFmtId="41" fontId="5" fillId="0" borderId="32" xfId="49" applyNumberFormat="1" applyFont="1" applyFill="1" applyBorder="1" applyAlignment="1">
      <alignment horizontal="right" vertical="center"/>
    </xf>
    <xf numFmtId="41" fontId="5" fillId="0" borderId="53" xfId="49" applyNumberFormat="1" applyFont="1" applyFill="1" applyBorder="1" applyAlignment="1">
      <alignment horizontal="right" vertical="center"/>
    </xf>
    <xf numFmtId="204" fontId="5" fillId="0" borderId="25" xfId="0" applyNumberFormat="1" applyFont="1" applyFill="1" applyBorder="1" applyAlignment="1" applyProtection="1">
      <alignment horizontal="center" vertical="center"/>
      <protection/>
    </xf>
    <xf numFmtId="178" fontId="5" fillId="0" borderId="118" xfId="49" applyNumberFormat="1" applyFont="1" applyFill="1" applyBorder="1" applyAlignment="1">
      <alignment horizontal="right" vertical="center"/>
    </xf>
    <xf numFmtId="178" fontId="5" fillId="0" borderId="54" xfId="0" applyNumberFormat="1" applyFont="1" applyFill="1" applyBorder="1" applyAlignment="1">
      <alignment horizontal="right" vertical="center"/>
    </xf>
    <xf numFmtId="189" fontId="5" fillId="0" borderId="49" xfId="49" applyNumberFormat="1" applyFont="1" applyFill="1" applyBorder="1" applyAlignment="1">
      <alignment horizontal="right" vertical="center"/>
    </xf>
    <xf numFmtId="206" fontId="6" fillId="0" borderId="34" xfId="62" applyNumberFormat="1" applyFont="1" applyFill="1" applyBorder="1" applyAlignment="1">
      <alignment horizontal="right" vertical="center"/>
      <protection/>
    </xf>
    <xf numFmtId="206" fontId="6" fillId="0" borderId="49" xfId="62" applyNumberFormat="1" applyFont="1" applyFill="1" applyBorder="1" applyAlignment="1">
      <alignment horizontal="right" vertical="center"/>
      <protection/>
    </xf>
    <xf numFmtId="206" fontId="6" fillId="0" borderId="33" xfId="62" applyNumberFormat="1" applyFont="1" applyFill="1" applyBorder="1" applyAlignment="1">
      <alignment horizontal="right" vertical="center"/>
      <protection/>
    </xf>
    <xf numFmtId="206" fontId="6" fillId="0" borderId="38" xfId="62" applyNumberFormat="1" applyFont="1" applyFill="1" applyBorder="1" applyAlignment="1">
      <alignment horizontal="right" vertical="center"/>
      <protection/>
    </xf>
    <xf numFmtId="206" fontId="6" fillId="0" borderId="115" xfId="62" applyNumberFormat="1" applyFont="1" applyFill="1" applyBorder="1" applyAlignment="1">
      <alignment horizontal="right" vertical="center"/>
      <protection/>
    </xf>
    <xf numFmtId="206" fontId="6" fillId="0" borderId="96" xfId="62" applyNumberFormat="1" applyFont="1" applyFill="1" applyBorder="1" applyAlignment="1">
      <alignment horizontal="right" vertical="center"/>
      <protection/>
    </xf>
    <xf numFmtId="42" fontId="6" fillId="0" borderId="33"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protection/>
    </xf>
    <xf numFmtId="41" fontId="6" fillId="0" borderId="46" xfId="0" applyNumberFormat="1" applyFont="1" applyFill="1" applyBorder="1" applyAlignment="1">
      <alignment horizontal="right" vertical="center"/>
    </xf>
    <xf numFmtId="41" fontId="6" fillId="0" borderId="47" xfId="0" applyNumberFormat="1" applyFont="1" applyFill="1" applyBorder="1" applyAlignment="1">
      <alignment horizontal="right" vertical="center"/>
    </xf>
    <xf numFmtId="0" fontId="18" fillId="0" borderId="0" xfId="67" applyFont="1" applyFill="1" applyAlignment="1">
      <alignment horizontal="center" vertical="center"/>
      <protection/>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0" fontId="5" fillId="0" borderId="25" xfId="62" applyNumberFormat="1" applyFont="1" applyFill="1" applyBorder="1" applyAlignment="1" applyProtection="1">
      <alignment horizontal="center" vertical="center"/>
      <protection/>
    </xf>
    <xf numFmtId="0" fontId="5" fillId="0" borderId="17"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17" xfId="0" applyNumberFormat="1" applyFont="1" applyFill="1" applyBorder="1" applyAlignment="1" applyProtection="1">
      <alignment horizontal="distributed" vertical="center" indent="1"/>
      <protection/>
    </xf>
    <xf numFmtId="0" fontId="5" fillId="0" borderId="17" xfId="0" applyFont="1" applyFill="1" applyBorder="1" applyAlignment="1" applyProtection="1">
      <alignment horizontal="distributed" vertical="center" indent="1"/>
      <protection/>
    </xf>
    <xf numFmtId="0" fontId="5" fillId="0" borderId="63" xfId="0" applyFont="1" applyFill="1" applyBorder="1" applyAlignment="1" applyProtection="1">
      <alignment horizontal="distributed" vertical="center" indent="1"/>
      <protection/>
    </xf>
    <xf numFmtId="0" fontId="5" fillId="0" borderId="67" xfId="0" applyFont="1" applyFill="1" applyBorder="1" applyAlignment="1">
      <alignment horizontal="distributed" vertical="center" indent="1"/>
    </xf>
    <xf numFmtId="0" fontId="5" fillId="0" borderId="15" xfId="0" applyFont="1" applyFill="1" applyBorder="1" applyAlignment="1" applyProtection="1">
      <alignment horizontal="distributed" vertical="center" indent="1"/>
      <protection/>
    </xf>
    <xf numFmtId="0" fontId="5" fillId="0" borderId="16" xfId="0" applyFont="1" applyFill="1" applyBorder="1" applyAlignment="1">
      <alignment horizontal="distributed" vertical="center" indent="1"/>
    </xf>
    <xf numFmtId="0" fontId="5" fillId="0" borderId="19" xfId="0" applyNumberFormat="1" applyFont="1" applyFill="1" applyBorder="1" applyAlignment="1" applyProtection="1">
      <alignment horizontal="distributed" vertical="center" indent="1"/>
      <protection/>
    </xf>
    <xf numFmtId="0" fontId="5" fillId="0" borderId="20" xfId="0" applyFont="1" applyFill="1" applyBorder="1" applyAlignment="1">
      <alignment horizontal="distributed" vertical="center" indent="1"/>
    </xf>
    <xf numFmtId="0" fontId="5" fillId="0" borderId="60" xfId="0" applyNumberFormat="1" applyFont="1" applyFill="1" applyBorder="1" applyAlignment="1" applyProtection="1">
      <alignment horizontal="distributed" vertical="center" indent="1"/>
      <protection/>
    </xf>
    <xf numFmtId="0" fontId="5" fillId="0" borderId="62" xfId="0" applyFont="1" applyFill="1" applyBorder="1" applyAlignment="1">
      <alignment horizontal="distributed" vertical="center" indent="1"/>
    </xf>
    <xf numFmtId="0" fontId="5" fillId="0" borderId="13" xfId="0" applyNumberFormat="1"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23" xfId="0" applyNumberFormat="1" applyFont="1" applyFill="1" applyBorder="1" applyAlignment="1" applyProtection="1">
      <alignment horizontal="distributed" vertical="center" indent="1"/>
      <protection/>
    </xf>
    <xf numFmtId="0" fontId="5" fillId="0" borderId="25" xfId="0" applyFont="1" applyFill="1" applyBorder="1" applyAlignment="1">
      <alignment horizontal="distributed" vertical="center" indent="1"/>
    </xf>
    <xf numFmtId="0" fontId="5" fillId="0" borderId="11" xfId="0" applyNumberFormat="1" applyFont="1" applyFill="1" applyBorder="1" applyAlignment="1" applyProtection="1">
      <alignment horizontal="distributed" vertical="center" indent="1"/>
      <protection/>
    </xf>
    <xf numFmtId="0" fontId="5" fillId="0" borderId="12" xfId="0" applyFont="1" applyFill="1" applyBorder="1" applyAlignment="1">
      <alignment horizontal="distributed" vertical="center" indent="1"/>
    </xf>
    <xf numFmtId="0" fontId="5" fillId="0" borderId="26" xfId="62" applyNumberFormat="1" applyFont="1" applyFill="1" applyBorder="1" applyAlignment="1" applyProtection="1">
      <alignment horizontal="center" vertical="center"/>
      <protection/>
    </xf>
    <xf numFmtId="37" fontId="5" fillId="0" borderId="26" xfId="62" applyFont="1" applyFill="1" applyBorder="1" applyAlignment="1">
      <alignment vertical="center"/>
      <protection/>
    </xf>
    <xf numFmtId="37" fontId="5" fillId="0" borderId="25" xfId="62" applyFont="1" applyFill="1" applyBorder="1" applyAlignment="1">
      <alignment vertical="center"/>
      <protection/>
    </xf>
    <xf numFmtId="0" fontId="5" fillId="0" borderId="23" xfId="0" applyFont="1" applyFill="1" applyBorder="1" applyAlignment="1" applyProtection="1">
      <alignment horizontal="distributed" vertical="center" indent="1"/>
      <protection/>
    </xf>
    <xf numFmtId="0" fontId="5" fillId="0" borderId="56" xfId="0" applyFont="1" applyFill="1" applyBorder="1" applyAlignment="1">
      <alignment horizontal="distributed" vertical="center" indent="1"/>
    </xf>
    <xf numFmtId="0" fontId="5" fillId="0" borderId="58" xfId="0" applyFont="1" applyFill="1" applyBorder="1" applyAlignment="1">
      <alignment horizontal="distributed" vertical="center" indent="1"/>
    </xf>
    <xf numFmtId="0" fontId="5" fillId="0" borderId="23" xfId="0" applyFont="1" applyFill="1" applyBorder="1" applyAlignment="1">
      <alignment horizontal="distributed" vertical="center" indent="1"/>
    </xf>
    <xf numFmtId="0" fontId="5" fillId="0" borderId="56" xfId="0" applyFont="1" applyFill="1" applyBorder="1" applyAlignment="1" applyProtection="1">
      <alignment horizontal="distributed" vertical="center" indent="1"/>
      <protection/>
    </xf>
    <xf numFmtId="0" fontId="5" fillId="0" borderId="11" xfId="0" applyFont="1" applyFill="1" applyBorder="1" applyAlignment="1">
      <alignment horizontal="distributed" vertical="center" indent="1"/>
    </xf>
    <xf numFmtId="0" fontId="5" fillId="0" borderId="56" xfId="0" applyNumberFormat="1" applyFont="1" applyFill="1" applyBorder="1" applyAlignment="1" applyProtection="1">
      <alignment horizontal="distributed" vertical="center" indent="1"/>
      <protection/>
    </xf>
    <xf numFmtId="0" fontId="5" fillId="0" borderId="63" xfId="0" applyNumberFormat="1" applyFont="1" applyFill="1" applyBorder="1" applyAlignment="1" applyProtection="1">
      <alignment horizontal="distributed" vertical="center" indent="1"/>
      <protection/>
    </xf>
    <xf numFmtId="0" fontId="5" fillId="0" borderId="23"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8" fillId="0" borderId="27" xfId="0" applyNumberFormat="1" applyFont="1" applyFill="1" applyBorder="1" applyAlignment="1" applyProtection="1">
      <alignment horizontal="center" vertical="center"/>
      <protection/>
    </xf>
    <xf numFmtId="0" fontId="8" fillId="0" borderId="35"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14" fillId="0" borderId="28" xfId="0" applyFont="1" applyBorder="1" applyAlignment="1">
      <alignment horizontal="center" vertical="center"/>
    </xf>
    <xf numFmtId="0" fontId="5" fillId="0" borderId="27" xfId="62" applyNumberFormat="1" applyFont="1" applyFill="1" applyBorder="1" applyAlignment="1" applyProtection="1">
      <alignment horizontal="center" vertical="center"/>
      <protection/>
    </xf>
    <xf numFmtId="0" fontId="5" fillId="0" borderId="28" xfId="62"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protection/>
    </xf>
    <xf numFmtId="0" fontId="5" fillId="0" borderId="26" xfId="0" applyFont="1" applyFill="1" applyBorder="1" applyAlignment="1">
      <alignment vertical="center"/>
    </xf>
    <xf numFmtId="0" fontId="8" fillId="0" borderId="27" xfId="0" applyNumberFormat="1" applyFont="1" applyFill="1" applyBorder="1" applyAlignment="1" applyProtection="1">
      <alignment horizontal="center" vertical="center" wrapText="1"/>
      <protection/>
    </xf>
    <xf numFmtId="0" fontId="8" fillId="0" borderId="28" xfId="0" applyFont="1" applyFill="1" applyBorder="1" applyAlignment="1">
      <alignment vertical="center" wrapText="1"/>
    </xf>
    <xf numFmtId="0" fontId="5" fillId="0" borderId="12" xfId="0" applyNumberFormat="1" applyFont="1" applyFill="1" applyBorder="1" applyAlignment="1" applyProtection="1">
      <alignment horizontal="center" vertical="center" wrapText="1"/>
      <protection/>
    </xf>
    <xf numFmtId="0" fontId="14" fillId="0" borderId="16" xfId="0" applyFont="1" applyBorder="1" applyAlignment="1">
      <alignment horizontal="center" vertical="center" wrapText="1"/>
    </xf>
    <xf numFmtId="0" fontId="5" fillId="0" borderId="27" xfId="0" applyNumberFormat="1" applyFont="1" applyFill="1" applyBorder="1" applyAlignment="1" applyProtection="1">
      <alignment horizontal="left" vertical="center" wrapText="1"/>
      <protection/>
    </xf>
    <xf numFmtId="0" fontId="5" fillId="0" borderId="28" xfId="0" applyFont="1" applyFill="1" applyBorder="1" applyAlignment="1">
      <alignment horizontal="left" vertical="center" wrapText="1"/>
    </xf>
    <xf numFmtId="0" fontId="5" fillId="0" borderId="27" xfId="0" applyNumberFormat="1" applyFont="1" applyFill="1" applyBorder="1" applyAlignment="1" applyProtection="1">
      <alignment horizontal="center" vertical="center" wrapText="1"/>
      <protection/>
    </xf>
    <xf numFmtId="0" fontId="5" fillId="0" borderId="28" xfId="0" applyFont="1" applyFill="1" applyBorder="1" applyAlignment="1">
      <alignment horizontal="center" vertical="center" wrapText="1"/>
    </xf>
    <xf numFmtId="0" fontId="5" fillId="0" borderId="28"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4" fillId="0" borderId="28" xfId="0" applyFont="1" applyBorder="1" applyAlignment="1">
      <alignment horizontal="center" vertical="center" wrapText="1"/>
    </xf>
    <xf numFmtId="38" fontId="17" fillId="0" borderId="23" xfId="49" applyFont="1" applyFill="1" applyBorder="1" applyAlignment="1" applyProtection="1">
      <alignment horizontal="center" vertical="center" wrapText="1" shrinkToFit="1"/>
      <protection/>
    </xf>
    <xf numFmtId="0" fontId="0" fillId="0" borderId="25" xfId="0" applyBorder="1" applyAlignment="1">
      <alignment horizontal="center" vertical="center" shrinkToFit="1"/>
    </xf>
    <xf numFmtId="38" fontId="5" fillId="0" borderId="23" xfId="49" applyFont="1" applyFill="1" applyBorder="1" applyAlignment="1" applyProtection="1">
      <alignment horizontal="center" vertical="center"/>
      <protection/>
    </xf>
    <xf numFmtId="38" fontId="5" fillId="0" borderId="24" xfId="49" applyFont="1" applyFill="1" applyBorder="1" applyAlignment="1" applyProtection="1">
      <alignment horizontal="center" vertical="center"/>
      <protection/>
    </xf>
    <xf numFmtId="38" fontId="5" fillId="0" borderId="25" xfId="49" applyFont="1" applyFill="1" applyBorder="1" applyAlignment="1" applyProtection="1">
      <alignment horizontal="center" vertical="center"/>
      <protection/>
    </xf>
    <xf numFmtId="38" fontId="5" fillId="0" borderId="23"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5" xfId="49" applyFont="1" applyFill="1" applyBorder="1" applyAlignment="1">
      <alignment horizontal="center" vertical="center"/>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12" xfId="0" applyNumberFormat="1" applyFont="1" applyFill="1" applyBorder="1" applyAlignment="1" applyProtection="1">
      <alignment horizontal="center" vertical="center"/>
      <protection/>
    </xf>
    <xf numFmtId="0" fontId="5" fillId="0" borderId="16" xfId="0" applyFont="1" applyFill="1" applyBorder="1" applyAlignment="1">
      <alignment vertical="center"/>
    </xf>
    <xf numFmtId="0" fontId="5" fillId="0" borderId="2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38" fontId="5" fillId="0" borderId="27" xfId="49" applyFont="1" applyFill="1" applyBorder="1" applyAlignment="1" applyProtection="1">
      <alignment horizontal="center" vertical="center"/>
      <protection/>
    </xf>
    <xf numFmtId="38" fontId="5" fillId="0" borderId="28" xfId="49" applyFont="1" applyFill="1" applyBorder="1" applyAlignment="1">
      <alignment vertical="center"/>
    </xf>
    <xf numFmtId="0" fontId="5" fillId="0" borderId="11" xfId="0" applyNumberFormat="1" applyFont="1" applyFill="1" applyBorder="1" applyAlignment="1">
      <alignment horizontal="center" vertical="center"/>
    </xf>
    <xf numFmtId="0" fontId="8" fillId="0" borderId="2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5" xfId="0" applyFont="1" applyFill="1" applyBorder="1" applyAlignment="1">
      <alignment vertical="center"/>
    </xf>
    <xf numFmtId="0" fontId="5" fillId="0" borderId="28" xfId="0" applyNumberFormat="1" applyFont="1" applyFill="1" applyBorder="1" applyAlignment="1" applyProtection="1">
      <alignment horizontal="center" vertical="center"/>
      <protection/>
    </xf>
    <xf numFmtId="0" fontId="19" fillId="0" borderId="28" xfId="0" applyFont="1" applyBorder="1" applyAlignment="1">
      <alignment horizontal="center" vertical="center" wrapText="1"/>
    </xf>
    <xf numFmtId="0" fontId="14" fillId="0" borderId="28" xfId="0" applyFont="1" applyBorder="1" applyAlignment="1">
      <alignment vertical="center" wrapText="1"/>
    </xf>
    <xf numFmtId="0" fontId="5" fillId="0" borderId="16" xfId="0" applyFont="1" applyFill="1" applyBorder="1" applyAlignment="1">
      <alignment vertical="center" wrapText="1"/>
    </xf>
    <xf numFmtId="38" fontId="5" fillId="0" borderId="23" xfId="49" applyFont="1" applyFill="1" applyBorder="1" applyAlignment="1" applyProtection="1">
      <alignment horizontal="center" vertical="center" shrinkToFit="1"/>
      <protection/>
    </xf>
    <xf numFmtId="38" fontId="5" fillId="0" borderId="25" xfId="49" applyFont="1" applyFill="1" applyBorder="1" applyAlignment="1" applyProtection="1">
      <alignment horizontal="center" vertical="center" shrinkToFit="1"/>
      <protection/>
    </xf>
    <xf numFmtId="38" fontId="8" fillId="0" borderId="23" xfId="49" applyFont="1" applyFill="1" applyBorder="1" applyAlignment="1" applyProtection="1">
      <alignment horizontal="center" vertical="center" wrapText="1"/>
      <protection/>
    </xf>
    <xf numFmtId="38" fontId="8" fillId="0" borderId="25" xfId="49" applyFont="1" applyFill="1" applyBorder="1" applyAlignment="1" applyProtection="1">
      <alignment horizontal="center" vertical="center" wrapText="1"/>
      <protection/>
    </xf>
    <xf numFmtId="0" fontId="14" fillId="0" borderId="25" xfId="0" applyFont="1" applyBorder="1" applyAlignment="1">
      <alignment horizontal="center" vertical="center" shrinkToFit="1"/>
    </xf>
    <xf numFmtId="38" fontId="8" fillId="0" borderId="23" xfId="49" applyFont="1" applyFill="1" applyBorder="1" applyAlignment="1" applyProtection="1">
      <alignment horizontal="center" vertical="center" wrapText="1" shrinkToFit="1"/>
      <protection/>
    </xf>
    <xf numFmtId="38" fontId="8" fillId="0" borderId="25" xfId="49" applyFont="1" applyFill="1" applyBorder="1" applyAlignment="1" applyProtection="1">
      <alignment horizontal="center" vertical="center" shrinkToFit="1"/>
      <protection/>
    </xf>
    <xf numFmtId="0" fontId="8" fillId="0" borderId="2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19" fillId="0" borderId="25" xfId="0" applyFont="1" applyBorder="1" applyAlignment="1">
      <alignment horizontal="center" vertical="center" wrapText="1"/>
    </xf>
    <xf numFmtId="0" fontId="6" fillId="0" borderId="23" xfId="62" applyNumberFormat="1" applyFont="1" applyFill="1" applyBorder="1" applyAlignment="1" applyProtection="1">
      <alignment horizontal="center" vertical="center"/>
      <protection/>
    </xf>
    <xf numFmtId="0" fontId="6" fillId="0" borderId="24" xfId="62" applyNumberFormat="1" applyFont="1" applyFill="1" applyBorder="1" applyAlignment="1" applyProtection="1">
      <alignment horizontal="center" vertical="center"/>
      <protection/>
    </xf>
    <xf numFmtId="0" fontId="6" fillId="0" borderId="25" xfId="62" applyNumberFormat="1" applyFont="1" applyFill="1" applyBorder="1" applyAlignment="1" applyProtection="1">
      <alignment horizontal="center" vertical="center"/>
      <protection/>
    </xf>
    <xf numFmtId="37" fontId="6" fillId="0" borderId="23" xfId="62" applyFont="1" applyFill="1" applyBorder="1" applyAlignment="1">
      <alignment horizontal="center" vertical="center"/>
      <protection/>
    </xf>
    <xf numFmtId="37" fontId="6" fillId="0" borderId="24" xfId="62" applyFont="1" applyFill="1" applyBorder="1" applyAlignment="1">
      <alignment horizontal="center" vertical="center"/>
      <protection/>
    </xf>
    <xf numFmtId="37" fontId="6" fillId="0" borderId="25" xfId="62" applyFont="1" applyFill="1" applyBorder="1" applyAlignment="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5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27" xfId="62" applyNumberFormat="1" applyFont="1" applyFill="1" applyBorder="1" applyAlignment="1" applyProtection="1">
      <alignment horizontal="center" vertical="center"/>
      <protection/>
    </xf>
    <xf numFmtId="0" fontId="6" fillId="0" borderId="28" xfId="62" applyNumberFormat="1" applyFont="1" applyFill="1" applyBorder="1" applyAlignment="1" applyProtection="1">
      <alignment horizontal="center" vertical="center"/>
      <protection/>
    </xf>
    <xf numFmtId="0" fontId="6" fillId="0" borderId="11" xfId="62" applyNumberFormat="1" applyFont="1" applyFill="1" applyBorder="1" applyAlignment="1" applyProtection="1">
      <alignment horizontal="center" vertical="center"/>
      <protection/>
    </xf>
    <xf numFmtId="0" fontId="6" fillId="0" borderId="50" xfId="62" applyNumberFormat="1" applyFont="1" applyFill="1" applyBorder="1" applyAlignment="1" applyProtection="1">
      <alignment horizontal="center" vertical="center"/>
      <protection/>
    </xf>
    <xf numFmtId="0" fontId="6" fillId="0" borderId="12" xfId="62" applyNumberFormat="1" applyFont="1" applyFill="1" applyBorder="1" applyAlignment="1" applyProtection="1">
      <alignment horizontal="center" vertical="center"/>
      <protection/>
    </xf>
    <xf numFmtId="0" fontId="6" fillId="0" borderId="15" xfId="62" applyNumberFormat="1" applyFont="1" applyFill="1" applyBorder="1" applyAlignment="1" applyProtection="1">
      <alignment horizontal="center" vertical="center"/>
      <protection/>
    </xf>
    <xf numFmtId="0" fontId="6" fillId="0" borderId="10" xfId="62" applyNumberFormat="1" applyFont="1" applyFill="1" applyBorder="1" applyAlignment="1" applyProtection="1">
      <alignment horizontal="center" vertical="center"/>
      <protection/>
    </xf>
    <xf numFmtId="0" fontId="6" fillId="0" borderId="16" xfId="62"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3" xfId="62" applyNumberFormat="1" applyFont="1" applyFill="1" applyBorder="1" applyAlignment="1">
      <alignment horizontal="center" vertical="center"/>
      <protection/>
    </xf>
    <xf numFmtId="0" fontId="6" fillId="0" borderId="24" xfId="62" applyNumberFormat="1" applyFont="1" applyFill="1" applyBorder="1" applyAlignment="1">
      <alignment horizontal="center" vertical="center"/>
      <protection/>
    </xf>
    <xf numFmtId="0" fontId="6" fillId="0" borderId="25" xfId="62" applyNumberFormat="1" applyFont="1" applyFill="1" applyBorder="1" applyAlignment="1">
      <alignment horizontal="center" vertical="center"/>
      <protection/>
    </xf>
    <xf numFmtId="0" fontId="6" fillId="0" borderId="35" xfId="62"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protection/>
    </xf>
    <xf numFmtId="0" fontId="6" fillId="0" borderId="12" xfId="65" applyNumberFormat="1" applyFont="1" applyFill="1" applyBorder="1" applyAlignment="1" applyProtection="1">
      <alignment horizontal="center" vertical="center"/>
      <protection/>
    </xf>
    <xf numFmtId="0" fontId="6" fillId="0" borderId="15" xfId="65" applyNumberFormat="1" applyFont="1" applyFill="1" applyBorder="1" applyAlignment="1" applyProtection="1">
      <alignment horizontal="center" vertical="center"/>
      <protection/>
    </xf>
    <xf numFmtId="0" fontId="6" fillId="0" borderId="16" xfId="65" applyNumberFormat="1" applyFont="1" applyFill="1" applyBorder="1" applyAlignment="1" applyProtection="1">
      <alignment horizontal="center" vertical="center"/>
      <protection/>
    </xf>
    <xf numFmtId="0" fontId="6" fillId="0" borderId="11" xfId="62" applyNumberFormat="1" applyFont="1" applyFill="1" applyBorder="1" applyAlignment="1" applyProtection="1">
      <alignment horizontal="center" vertical="center" wrapText="1"/>
      <protection/>
    </xf>
    <xf numFmtId="0" fontId="6" fillId="0" borderId="50" xfId="0" applyFont="1" applyFill="1" applyBorder="1" applyAlignment="1">
      <alignment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6" xfId="0" applyFont="1" applyFill="1" applyBorder="1" applyAlignment="1">
      <alignment vertical="center"/>
    </xf>
    <xf numFmtId="0" fontId="6" fillId="0" borderId="35" xfId="0" applyFont="1" applyFill="1" applyBorder="1" applyAlignment="1">
      <alignment vertical="center" wrapText="1"/>
    </xf>
    <xf numFmtId="0" fontId="6" fillId="0" borderId="28" xfId="0" applyFont="1" applyFill="1" applyBorder="1" applyAlignment="1">
      <alignment vertical="center" wrapText="1"/>
    </xf>
    <xf numFmtId="0" fontId="6" fillId="0" borderId="35" xfId="0" applyNumberFormat="1" applyFont="1" applyFill="1" applyBorder="1" applyAlignment="1" applyProtection="1">
      <alignment horizontal="center" vertical="center"/>
      <protection/>
    </xf>
    <xf numFmtId="38" fontId="6" fillId="0" borderId="35" xfId="49" applyFont="1" applyFill="1" applyBorder="1" applyAlignment="1" applyProtection="1">
      <alignment horizontal="center" vertical="center"/>
      <protection/>
    </xf>
    <xf numFmtId="0" fontId="6" fillId="0" borderId="23"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27" xfId="65" applyNumberFormat="1" applyFont="1" applyFill="1" applyBorder="1" applyAlignment="1" applyProtection="1">
      <alignment horizontal="center" vertical="center"/>
      <protection/>
    </xf>
    <xf numFmtId="0" fontId="6" fillId="0" borderId="28" xfId="65" applyNumberFormat="1" applyFont="1" applyFill="1" applyBorder="1" applyAlignment="1" applyProtection="1">
      <alignment horizontal="center" vertical="center"/>
      <protection/>
    </xf>
    <xf numFmtId="0" fontId="6" fillId="0" borderId="27" xfId="62" applyNumberFormat="1" applyFont="1" applyFill="1" applyBorder="1" applyAlignment="1" applyProtection="1">
      <alignment horizontal="center" vertical="center" wrapText="1"/>
      <protection/>
    </xf>
    <xf numFmtId="0" fontId="6" fillId="0" borderId="28" xfId="62" applyNumberFormat="1" applyFont="1" applyFill="1" applyBorder="1" applyAlignment="1" applyProtection="1">
      <alignment horizontal="center" vertical="center" wrapText="1"/>
      <protection/>
    </xf>
    <xf numFmtId="0" fontId="6" fillId="0" borderId="27" xfId="65" applyNumberFormat="1" applyFont="1" applyFill="1" applyBorder="1" applyAlignment="1" applyProtection="1" quotePrefix="1">
      <alignment horizontal="center" vertical="center"/>
      <protection/>
    </xf>
    <xf numFmtId="0" fontId="6" fillId="0" borderId="28" xfId="65" applyNumberFormat="1" applyFont="1" applyFill="1" applyBorder="1" applyAlignment="1" applyProtection="1" quotePrefix="1">
      <alignment horizontal="center" vertical="center"/>
      <protection/>
    </xf>
    <xf numFmtId="0" fontId="6" fillId="0" borderId="27" xfId="0" applyNumberFormat="1" applyFont="1" applyFill="1" applyBorder="1" applyAlignment="1" applyProtection="1">
      <alignment horizontal="center" vertical="center"/>
      <protection/>
    </xf>
    <xf numFmtId="0" fontId="6" fillId="0" borderId="2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distributed" vertical="center" indent="1"/>
      <protection/>
    </xf>
    <xf numFmtId="49" fontId="6" fillId="0" borderId="23" xfId="63" applyNumberFormat="1" applyFont="1" applyFill="1" applyBorder="1" applyAlignment="1" applyProtection="1">
      <alignment horizontal="center" vertical="center"/>
      <protection/>
    </xf>
    <xf numFmtId="49" fontId="6" fillId="0" borderId="25" xfId="63" applyNumberFormat="1" applyFont="1" applyFill="1" applyBorder="1" applyAlignment="1">
      <alignment horizontal="center" vertical="center"/>
      <protection/>
    </xf>
    <xf numFmtId="204" fontId="5" fillId="0" borderId="23" xfId="62" applyNumberFormat="1" applyFont="1" applyFill="1" applyBorder="1" applyAlignment="1" applyProtection="1">
      <alignment horizontal="center" vertical="center"/>
      <protection/>
    </xf>
    <xf numFmtId="204" fontId="5" fillId="0" borderId="25" xfId="62" applyNumberFormat="1" applyFont="1" applyFill="1" applyBorder="1" applyAlignment="1" applyProtection="1">
      <alignment horizontal="center" vertical="center"/>
      <protection/>
    </xf>
    <xf numFmtId="204" fontId="6" fillId="0" borderId="23" xfId="0" applyNumberFormat="1" applyFont="1" applyFill="1" applyBorder="1" applyAlignment="1" applyProtection="1">
      <alignment horizontal="center" vertical="center"/>
      <protection/>
    </xf>
    <xf numFmtId="204" fontId="6" fillId="0" borderId="25" xfId="0" applyNumberFormat="1" applyFont="1" applyFill="1" applyBorder="1" applyAlignment="1" applyProtection="1">
      <alignment horizontal="center" vertical="center"/>
      <protection/>
    </xf>
    <xf numFmtId="0" fontId="5" fillId="0" borderId="58" xfId="0" applyNumberFormat="1" applyFont="1" applyFill="1" applyBorder="1" applyAlignment="1" applyProtection="1">
      <alignment horizontal="distributed" vertical="center" indent="1"/>
      <protection/>
    </xf>
    <xf numFmtId="0" fontId="5" fillId="0" borderId="18" xfId="0" applyNumberFormat="1" applyFont="1" applyFill="1" applyBorder="1" applyAlignment="1" applyProtection="1">
      <alignment horizontal="distributed" vertical="center" indent="1"/>
      <protection/>
    </xf>
    <xf numFmtId="0" fontId="5" fillId="0" borderId="62" xfId="0" applyNumberFormat="1" applyFont="1" applyFill="1" applyBorder="1" applyAlignment="1" applyProtection="1">
      <alignment horizontal="distributed" vertical="center" indent="1"/>
      <protection/>
    </xf>
    <xf numFmtId="0" fontId="5" fillId="0" borderId="14" xfId="0" applyNumberFormat="1" applyFont="1" applyFill="1" applyBorder="1" applyAlignment="1" applyProtection="1">
      <alignment horizontal="distributed" vertical="center" indent="1"/>
      <protection/>
    </xf>
    <xf numFmtId="0" fontId="5" fillId="0" borderId="18"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13" xfId="0" applyFont="1" applyFill="1" applyBorder="1" applyAlignment="1">
      <alignment horizontal="distributed" vertical="center" indent="1"/>
    </xf>
    <xf numFmtId="0" fontId="0" fillId="0" borderId="14" xfId="0" applyBorder="1" applyAlignment="1">
      <alignment horizontal="distributed" vertical="center" inden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4_市町村編その1" xfId="62"/>
    <cellStyle name="標準_２４市町村編その1" xfId="63"/>
    <cellStyle name="標準_２５市町村編その２" xfId="64"/>
    <cellStyle name="標準_Book10" xfId="65"/>
    <cellStyle name="標準_市町村勢編" xfId="66"/>
    <cellStyle name="標準_扉"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12456;&#12463;&#12475;&#12523;&#29256;\&#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U27"/>
  <sheetViews>
    <sheetView showGridLines="0" tabSelected="1" workbookViewId="0" topLeftCell="A1">
      <selection activeCell="A2" sqref="A2"/>
    </sheetView>
  </sheetViews>
  <sheetFormatPr defaultColWidth="4.125" defaultRowHeight="15.75" customHeight="1"/>
  <cols>
    <col min="1" max="16384" width="4.125" style="147" customWidth="1"/>
  </cols>
  <sheetData>
    <row r="1" spans="1:21" ht="15.75" customHeight="1">
      <c r="A1" s="148"/>
      <c r="B1" s="148"/>
      <c r="C1" s="148"/>
      <c r="D1" s="148"/>
      <c r="E1" s="148"/>
      <c r="F1" s="148"/>
      <c r="G1" s="148"/>
      <c r="H1" s="148"/>
      <c r="I1" s="148"/>
      <c r="J1" s="148"/>
      <c r="K1" s="148"/>
      <c r="L1" s="148"/>
      <c r="M1" s="148"/>
      <c r="N1" s="148"/>
      <c r="O1" s="148"/>
      <c r="P1" s="148"/>
      <c r="Q1" s="148"/>
      <c r="R1" s="148"/>
      <c r="S1" s="148"/>
      <c r="T1" s="148"/>
      <c r="U1" s="148"/>
    </row>
    <row r="2" spans="1:21" ht="15.75" customHeight="1">
      <c r="A2" s="148"/>
      <c r="B2" s="148"/>
      <c r="C2" s="148"/>
      <c r="D2" s="148"/>
      <c r="E2" s="148"/>
      <c r="F2" s="148"/>
      <c r="G2" s="148"/>
      <c r="H2" s="148"/>
      <c r="I2" s="148"/>
      <c r="J2" s="148"/>
      <c r="K2" s="148"/>
      <c r="L2" s="148"/>
      <c r="M2" s="148"/>
      <c r="N2" s="148"/>
      <c r="O2" s="148"/>
      <c r="P2" s="148"/>
      <c r="Q2" s="148"/>
      <c r="R2" s="148"/>
      <c r="S2" s="148"/>
      <c r="T2" s="148"/>
      <c r="U2" s="148"/>
    </row>
    <row r="3" spans="1:21" ht="63.75" customHeight="1">
      <c r="A3" s="886" t="s">
        <v>274</v>
      </c>
      <c r="B3" s="886"/>
      <c r="C3" s="886"/>
      <c r="D3" s="886"/>
      <c r="E3" s="886"/>
      <c r="F3" s="886"/>
      <c r="G3" s="886"/>
      <c r="H3" s="886"/>
      <c r="I3" s="886"/>
      <c r="J3" s="886"/>
      <c r="K3" s="886"/>
      <c r="L3" s="886"/>
      <c r="M3" s="886"/>
      <c r="N3" s="886"/>
      <c r="O3" s="886"/>
      <c r="P3" s="886"/>
      <c r="Q3" s="886"/>
      <c r="R3" s="886"/>
      <c r="S3" s="886"/>
      <c r="T3" s="886"/>
      <c r="U3" s="886"/>
    </row>
    <row r="4" spans="1:21" ht="15.75" customHeight="1">
      <c r="A4" s="148"/>
      <c r="B4" s="559"/>
      <c r="C4" s="559"/>
      <c r="D4" s="559"/>
      <c r="E4" s="559"/>
      <c r="F4" s="559"/>
      <c r="G4" s="559"/>
      <c r="H4" s="559"/>
      <c r="I4" s="559"/>
      <c r="J4" s="559"/>
      <c r="K4" s="559"/>
      <c r="L4" s="559"/>
      <c r="M4" s="559"/>
      <c r="N4" s="559"/>
      <c r="O4" s="559"/>
      <c r="P4" s="559"/>
      <c r="Q4" s="559"/>
      <c r="R4" s="559"/>
      <c r="S4" s="559"/>
      <c r="T4" s="148"/>
      <c r="U4" s="148"/>
    </row>
    <row r="5" spans="1:21" ht="15.75" customHeight="1">
      <c r="A5" s="148"/>
      <c r="B5" s="148"/>
      <c r="C5" s="148"/>
      <c r="D5" s="148"/>
      <c r="E5" s="148"/>
      <c r="F5" s="148"/>
      <c r="G5" s="148"/>
      <c r="H5" s="148"/>
      <c r="I5" s="148"/>
      <c r="J5" s="148"/>
      <c r="K5" s="148"/>
      <c r="L5" s="148"/>
      <c r="M5" s="148"/>
      <c r="N5" s="148"/>
      <c r="O5" s="148"/>
      <c r="P5" s="148"/>
      <c r="Q5" s="148"/>
      <c r="R5" s="148"/>
      <c r="S5" s="148"/>
      <c r="T5" s="148"/>
      <c r="U5" s="148"/>
    </row>
    <row r="6" spans="1:21" ht="15.75" customHeight="1">
      <c r="A6" s="146"/>
      <c r="B6" s="146"/>
      <c r="C6" s="146"/>
      <c r="D6" s="146"/>
      <c r="E6" s="146"/>
      <c r="F6" s="146"/>
      <c r="G6" s="146"/>
      <c r="H6" s="146"/>
      <c r="I6" s="146"/>
      <c r="J6" s="146"/>
      <c r="K6" s="146"/>
      <c r="L6" s="146"/>
      <c r="M6" s="146"/>
      <c r="N6" s="146"/>
      <c r="O6" s="146"/>
      <c r="P6" s="146"/>
      <c r="Q6" s="146"/>
      <c r="R6" s="146"/>
      <c r="S6" s="146"/>
      <c r="T6" s="146"/>
      <c r="U6" s="146"/>
    </row>
    <row r="7" spans="1:21" s="150" customFormat="1" ht="31.5" customHeight="1">
      <c r="A7" s="149"/>
      <c r="B7" s="149"/>
      <c r="C7" s="149"/>
      <c r="D7" s="555">
        <v>1</v>
      </c>
      <c r="E7" s="556" t="s">
        <v>275</v>
      </c>
      <c r="F7" s="556"/>
      <c r="G7" s="556"/>
      <c r="H7" s="556"/>
      <c r="I7" s="556"/>
      <c r="J7" s="556"/>
      <c r="K7" s="152"/>
      <c r="L7" s="555">
        <v>18</v>
      </c>
      <c r="M7" s="556" t="s">
        <v>532</v>
      </c>
      <c r="N7" s="556"/>
      <c r="O7" s="556"/>
      <c r="P7" s="556"/>
      <c r="Q7" s="556"/>
      <c r="R7" s="556"/>
      <c r="S7" s="149"/>
      <c r="T7" s="149"/>
      <c r="U7" s="149"/>
    </row>
    <row r="8" spans="1:21" s="150" customFormat="1" ht="31.5" customHeight="1">
      <c r="A8" s="149"/>
      <c r="B8" s="149"/>
      <c r="C8" s="149"/>
      <c r="D8" s="557">
        <v>2</v>
      </c>
      <c r="E8" s="558" t="s">
        <v>276</v>
      </c>
      <c r="F8" s="558"/>
      <c r="G8" s="558"/>
      <c r="H8" s="558"/>
      <c r="I8" s="558"/>
      <c r="J8" s="558"/>
      <c r="K8" s="152"/>
      <c r="L8" s="557">
        <v>19</v>
      </c>
      <c r="M8" s="558" t="s">
        <v>278</v>
      </c>
      <c r="N8" s="558"/>
      <c r="O8" s="558"/>
      <c r="P8" s="558"/>
      <c r="Q8" s="558"/>
      <c r="R8" s="558"/>
      <c r="S8" s="149"/>
      <c r="T8" s="149"/>
      <c r="U8" s="149"/>
    </row>
    <row r="9" spans="1:21" s="150" customFormat="1" ht="31.5" customHeight="1">
      <c r="A9" s="149"/>
      <c r="B9" s="149"/>
      <c r="C9" s="149"/>
      <c r="D9" s="557">
        <v>3</v>
      </c>
      <c r="E9" s="558" t="s">
        <v>277</v>
      </c>
      <c r="F9" s="558"/>
      <c r="G9" s="558"/>
      <c r="H9" s="558"/>
      <c r="I9" s="558"/>
      <c r="J9" s="558"/>
      <c r="K9" s="152"/>
      <c r="L9" s="557">
        <v>20</v>
      </c>
      <c r="M9" s="558" t="s">
        <v>280</v>
      </c>
      <c r="N9" s="558"/>
      <c r="O9" s="558"/>
      <c r="P9" s="558"/>
      <c r="Q9" s="558"/>
      <c r="R9" s="558"/>
      <c r="S9" s="149"/>
      <c r="T9" s="149"/>
      <c r="U9" s="149"/>
    </row>
    <row r="10" spans="1:21" s="150" customFormat="1" ht="31.5" customHeight="1">
      <c r="A10" s="149"/>
      <c r="B10" s="149"/>
      <c r="C10" s="149"/>
      <c r="D10" s="557">
        <v>4</v>
      </c>
      <c r="E10" s="558" t="s">
        <v>279</v>
      </c>
      <c r="F10" s="558"/>
      <c r="G10" s="558"/>
      <c r="H10" s="558"/>
      <c r="I10" s="558"/>
      <c r="J10" s="558"/>
      <c r="K10" s="152"/>
      <c r="L10" s="557">
        <v>21</v>
      </c>
      <c r="M10" s="558" t="s">
        <v>282</v>
      </c>
      <c r="N10" s="558"/>
      <c r="O10" s="558"/>
      <c r="P10" s="558"/>
      <c r="Q10" s="558"/>
      <c r="R10" s="558"/>
      <c r="S10" s="149"/>
      <c r="T10" s="149"/>
      <c r="U10" s="149"/>
    </row>
    <row r="11" spans="1:21" s="150" customFormat="1" ht="31.5" customHeight="1">
      <c r="A11" s="149"/>
      <c r="B11" s="149"/>
      <c r="C11" s="149"/>
      <c r="D11" s="557">
        <v>5</v>
      </c>
      <c r="E11" s="558" t="s">
        <v>281</v>
      </c>
      <c r="F11" s="558"/>
      <c r="G11" s="558"/>
      <c r="H11" s="558"/>
      <c r="I11" s="558"/>
      <c r="J11" s="558"/>
      <c r="K11" s="152"/>
      <c r="L11" s="557">
        <v>22</v>
      </c>
      <c r="M11" s="558" t="s">
        <v>284</v>
      </c>
      <c r="N11" s="558"/>
      <c r="O11" s="558"/>
      <c r="P11" s="558"/>
      <c r="Q11" s="558"/>
      <c r="R11" s="558"/>
      <c r="S11" s="149"/>
      <c r="T11" s="149"/>
      <c r="U11" s="149"/>
    </row>
    <row r="12" spans="1:21" s="150" customFormat="1" ht="31.5" customHeight="1">
      <c r="A12" s="149"/>
      <c r="B12" s="149"/>
      <c r="C12" s="149"/>
      <c r="D12" s="557">
        <v>6</v>
      </c>
      <c r="E12" s="558" t="s">
        <v>283</v>
      </c>
      <c r="F12" s="558"/>
      <c r="G12" s="558"/>
      <c r="H12" s="558"/>
      <c r="I12" s="558"/>
      <c r="J12" s="558"/>
      <c r="K12" s="152"/>
      <c r="L12" s="557">
        <v>23</v>
      </c>
      <c r="M12" s="558" t="s">
        <v>286</v>
      </c>
      <c r="N12" s="558"/>
      <c r="O12" s="558"/>
      <c r="P12" s="558"/>
      <c r="Q12" s="558"/>
      <c r="R12" s="558"/>
      <c r="S12" s="149"/>
      <c r="T12" s="149"/>
      <c r="U12" s="149"/>
    </row>
    <row r="13" spans="1:21" s="150" customFormat="1" ht="31.5" customHeight="1">
      <c r="A13" s="149"/>
      <c r="B13" s="149"/>
      <c r="C13" s="149"/>
      <c r="D13" s="557">
        <v>7</v>
      </c>
      <c r="E13" s="558" t="s">
        <v>285</v>
      </c>
      <c r="F13" s="558"/>
      <c r="G13" s="558"/>
      <c r="H13" s="558"/>
      <c r="I13" s="558"/>
      <c r="J13" s="558"/>
      <c r="K13" s="152"/>
      <c r="L13" s="557">
        <v>24</v>
      </c>
      <c r="M13" s="558" t="s">
        <v>288</v>
      </c>
      <c r="N13" s="558"/>
      <c r="O13" s="558"/>
      <c r="P13" s="558"/>
      <c r="Q13" s="558"/>
      <c r="R13" s="558"/>
      <c r="S13" s="149"/>
      <c r="T13" s="149"/>
      <c r="U13" s="149"/>
    </row>
    <row r="14" spans="1:21" s="150" customFormat="1" ht="31.5" customHeight="1">
      <c r="A14" s="149"/>
      <c r="B14" s="149"/>
      <c r="C14" s="149"/>
      <c r="D14" s="557">
        <v>8</v>
      </c>
      <c r="E14" s="558" t="s">
        <v>287</v>
      </c>
      <c r="F14" s="558"/>
      <c r="G14" s="558"/>
      <c r="H14" s="558"/>
      <c r="I14" s="558"/>
      <c r="J14" s="558"/>
      <c r="K14" s="152"/>
      <c r="L14" s="557">
        <v>25</v>
      </c>
      <c r="M14" s="558" t="s">
        <v>289</v>
      </c>
      <c r="N14" s="558"/>
      <c r="O14" s="558"/>
      <c r="P14" s="558"/>
      <c r="Q14" s="558"/>
      <c r="R14" s="558"/>
      <c r="S14" s="149"/>
      <c r="T14" s="149"/>
      <c r="U14" s="149"/>
    </row>
    <row r="15" spans="1:21" s="150" customFormat="1" ht="31.5" customHeight="1">
      <c r="A15" s="149"/>
      <c r="B15" s="149"/>
      <c r="C15" s="149"/>
      <c r="D15" s="557">
        <v>9</v>
      </c>
      <c r="E15" s="558" t="s">
        <v>430</v>
      </c>
      <c r="F15" s="558"/>
      <c r="G15" s="558"/>
      <c r="H15" s="558"/>
      <c r="I15" s="558"/>
      <c r="J15" s="558"/>
      <c r="K15" s="152"/>
      <c r="L15" s="557">
        <v>26</v>
      </c>
      <c r="M15" s="558" t="s">
        <v>290</v>
      </c>
      <c r="N15" s="558"/>
      <c r="O15" s="558"/>
      <c r="P15" s="558"/>
      <c r="Q15" s="558"/>
      <c r="R15" s="558"/>
      <c r="S15" s="149"/>
      <c r="T15" s="149"/>
      <c r="U15" s="149"/>
    </row>
    <row r="16" spans="1:21" s="150" customFormat="1" ht="31.5" customHeight="1">
      <c r="A16" s="149"/>
      <c r="B16" s="149"/>
      <c r="C16" s="149"/>
      <c r="D16" s="557">
        <v>10</v>
      </c>
      <c r="E16" s="558" t="s">
        <v>431</v>
      </c>
      <c r="F16" s="558"/>
      <c r="G16" s="558"/>
      <c r="H16" s="558"/>
      <c r="I16" s="558"/>
      <c r="J16" s="558"/>
      <c r="K16" s="152"/>
      <c r="L16" s="557">
        <v>27</v>
      </c>
      <c r="M16" s="558" t="s">
        <v>292</v>
      </c>
      <c r="N16" s="558"/>
      <c r="O16" s="558"/>
      <c r="P16" s="558"/>
      <c r="Q16" s="558"/>
      <c r="R16" s="558"/>
      <c r="S16" s="149"/>
      <c r="T16" s="149"/>
      <c r="U16" s="149"/>
    </row>
    <row r="17" spans="1:21" s="150" customFormat="1" ht="31.5" customHeight="1">
      <c r="A17" s="149"/>
      <c r="B17" s="149"/>
      <c r="C17" s="149"/>
      <c r="D17" s="557">
        <v>11</v>
      </c>
      <c r="E17" s="558" t="s">
        <v>291</v>
      </c>
      <c r="F17" s="558"/>
      <c r="G17" s="558"/>
      <c r="H17" s="558"/>
      <c r="I17" s="558"/>
      <c r="J17" s="558"/>
      <c r="K17" s="152"/>
      <c r="L17" s="557">
        <v>28</v>
      </c>
      <c r="M17" s="558" t="s">
        <v>294</v>
      </c>
      <c r="N17" s="558"/>
      <c r="O17" s="558"/>
      <c r="P17" s="558"/>
      <c r="Q17" s="558"/>
      <c r="R17" s="558"/>
      <c r="S17" s="149"/>
      <c r="T17" s="149"/>
      <c r="U17" s="149"/>
    </row>
    <row r="18" spans="1:21" s="150" customFormat="1" ht="31.5" customHeight="1">
      <c r="A18" s="149"/>
      <c r="B18" s="149"/>
      <c r="C18" s="149"/>
      <c r="D18" s="557">
        <v>12</v>
      </c>
      <c r="E18" s="558" t="s">
        <v>293</v>
      </c>
      <c r="F18" s="558"/>
      <c r="G18" s="558"/>
      <c r="H18" s="558"/>
      <c r="I18" s="558"/>
      <c r="J18" s="558"/>
      <c r="K18" s="152"/>
      <c r="L18" s="557">
        <v>29</v>
      </c>
      <c r="M18" s="558" t="s">
        <v>296</v>
      </c>
      <c r="N18" s="558"/>
      <c r="O18" s="558"/>
      <c r="P18" s="558"/>
      <c r="Q18" s="558"/>
      <c r="R18" s="558"/>
      <c r="S18" s="149"/>
      <c r="T18" s="149"/>
      <c r="U18" s="149"/>
    </row>
    <row r="19" spans="1:21" s="150" customFormat="1" ht="31.5" customHeight="1">
      <c r="A19" s="149"/>
      <c r="B19" s="149"/>
      <c r="C19" s="149"/>
      <c r="D19" s="557">
        <v>13</v>
      </c>
      <c r="E19" s="558" t="s">
        <v>295</v>
      </c>
      <c r="F19" s="558"/>
      <c r="G19" s="558"/>
      <c r="H19" s="558"/>
      <c r="I19" s="558"/>
      <c r="J19" s="558"/>
      <c r="K19" s="152"/>
      <c r="L19" s="557">
        <v>30</v>
      </c>
      <c r="M19" s="558" t="s">
        <v>298</v>
      </c>
      <c r="N19" s="558"/>
      <c r="O19" s="558"/>
      <c r="P19" s="558"/>
      <c r="Q19" s="558"/>
      <c r="R19" s="558"/>
      <c r="S19" s="149"/>
      <c r="T19" s="149"/>
      <c r="U19" s="149"/>
    </row>
    <row r="20" spans="1:21" s="150" customFormat="1" ht="31.5" customHeight="1">
      <c r="A20" s="149"/>
      <c r="B20" s="149"/>
      <c r="C20" s="149"/>
      <c r="D20" s="557">
        <v>14</v>
      </c>
      <c r="E20" s="558" t="s">
        <v>297</v>
      </c>
      <c r="F20" s="558"/>
      <c r="G20" s="558"/>
      <c r="H20" s="558"/>
      <c r="I20" s="558"/>
      <c r="J20" s="558"/>
      <c r="K20" s="152"/>
      <c r="L20" s="557">
        <v>31</v>
      </c>
      <c r="M20" s="558" t="s">
        <v>300</v>
      </c>
      <c r="N20" s="558"/>
      <c r="O20" s="558"/>
      <c r="P20" s="558"/>
      <c r="Q20" s="558"/>
      <c r="R20" s="558"/>
      <c r="S20" s="149"/>
      <c r="T20" s="149"/>
      <c r="U20" s="149"/>
    </row>
    <row r="21" spans="1:21" s="150" customFormat="1" ht="31.5" customHeight="1">
      <c r="A21" s="149"/>
      <c r="B21" s="149"/>
      <c r="C21" s="149"/>
      <c r="D21" s="557">
        <v>15</v>
      </c>
      <c r="E21" s="558" t="s">
        <v>299</v>
      </c>
      <c r="F21" s="558"/>
      <c r="G21" s="558"/>
      <c r="H21" s="558"/>
      <c r="I21" s="558"/>
      <c r="J21" s="558"/>
      <c r="K21" s="152"/>
      <c r="L21" s="557">
        <v>32</v>
      </c>
      <c r="M21" s="558" t="s">
        <v>302</v>
      </c>
      <c r="N21" s="558"/>
      <c r="O21" s="558"/>
      <c r="P21" s="558"/>
      <c r="Q21" s="558"/>
      <c r="R21" s="558"/>
      <c r="S21" s="149"/>
      <c r="T21" s="149"/>
      <c r="U21" s="149"/>
    </row>
    <row r="22" spans="1:21" s="150" customFormat="1" ht="31.5" customHeight="1">
      <c r="A22" s="149"/>
      <c r="B22" s="149"/>
      <c r="C22" s="149"/>
      <c r="D22" s="557">
        <v>16</v>
      </c>
      <c r="E22" s="558" t="s">
        <v>301</v>
      </c>
      <c r="F22" s="558"/>
      <c r="G22" s="558"/>
      <c r="H22" s="558"/>
      <c r="I22" s="558"/>
      <c r="J22" s="558"/>
      <c r="K22" s="152"/>
      <c r="L22" s="557">
        <v>33</v>
      </c>
      <c r="M22" s="558" t="s">
        <v>304</v>
      </c>
      <c r="N22" s="558"/>
      <c r="O22" s="558"/>
      <c r="P22" s="558"/>
      <c r="Q22" s="558"/>
      <c r="R22" s="558"/>
      <c r="S22" s="149"/>
      <c r="T22" s="149"/>
      <c r="U22" s="149"/>
    </row>
    <row r="23" spans="1:21" s="150" customFormat="1" ht="31.5" customHeight="1">
      <c r="A23" s="149"/>
      <c r="B23" s="149"/>
      <c r="C23" s="149"/>
      <c r="D23" s="557">
        <v>17</v>
      </c>
      <c r="E23" s="558" t="s">
        <v>303</v>
      </c>
      <c r="F23" s="558"/>
      <c r="G23" s="558"/>
      <c r="H23" s="558"/>
      <c r="I23" s="558"/>
      <c r="J23" s="558"/>
      <c r="K23" s="152"/>
      <c r="L23" s="554"/>
      <c r="M23" s="149"/>
      <c r="N23" s="152"/>
      <c r="O23" s="152"/>
      <c r="P23" s="152"/>
      <c r="Q23" s="152"/>
      <c r="R23" s="152"/>
      <c r="S23" s="149"/>
      <c r="T23" s="149"/>
      <c r="U23" s="149"/>
    </row>
    <row r="24" spans="1:21" s="150" customFormat="1" ht="31.5" customHeight="1">
      <c r="A24" s="149"/>
      <c r="B24" s="149"/>
      <c r="C24" s="149"/>
      <c r="D24" s="554"/>
      <c r="E24" s="152"/>
      <c r="F24" s="152"/>
      <c r="G24" s="152"/>
      <c r="H24" s="152"/>
      <c r="I24" s="152"/>
      <c r="J24" s="152"/>
      <c r="K24" s="152"/>
      <c r="L24" s="554"/>
      <c r="M24" s="152"/>
      <c r="N24" s="152"/>
      <c r="O24" s="152"/>
      <c r="P24" s="152"/>
      <c r="Q24" s="152"/>
      <c r="R24" s="152"/>
      <c r="S24" s="149"/>
      <c r="T24" s="149"/>
      <c r="U24" s="149"/>
    </row>
    <row r="25" spans="1:21" s="150" customFormat="1" ht="31.5" customHeight="1">
      <c r="A25" s="149"/>
      <c r="B25" s="149"/>
      <c r="C25" s="149"/>
      <c r="D25" s="152"/>
      <c r="E25" s="152"/>
      <c r="F25" s="152"/>
      <c r="G25" s="152"/>
      <c r="H25" s="152"/>
      <c r="I25" s="152"/>
      <c r="J25" s="152"/>
      <c r="K25" s="152"/>
      <c r="L25" s="554"/>
      <c r="M25" s="152"/>
      <c r="N25" s="152"/>
      <c r="O25" s="152"/>
      <c r="P25" s="152"/>
      <c r="Q25" s="152"/>
      <c r="R25" s="152"/>
      <c r="S25" s="149"/>
      <c r="T25" s="149"/>
      <c r="U25" s="149"/>
    </row>
    <row r="26" spans="1:21" s="150" customFormat="1" ht="15" customHeight="1">
      <c r="A26" s="149"/>
      <c r="B26" s="149"/>
      <c r="C26" s="149"/>
      <c r="D26" s="152"/>
      <c r="E26" s="152"/>
      <c r="F26" s="152"/>
      <c r="G26" s="152"/>
      <c r="H26" s="152"/>
      <c r="I26" s="152"/>
      <c r="J26" s="152"/>
      <c r="K26" s="152"/>
      <c r="L26" s="152"/>
      <c r="M26" s="152"/>
      <c r="N26" s="152"/>
      <c r="O26" s="152"/>
      <c r="P26" s="152"/>
      <c r="Q26" s="152"/>
      <c r="R26" s="152"/>
      <c r="S26" s="149"/>
      <c r="T26" s="149"/>
      <c r="U26" s="149"/>
    </row>
    <row r="27" spans="1:21" s="150" customFormat="1" ht="15.75" customHeight="1">
      <c r="A27" s="149"/>
      <c r="B27" s="149"/>
      <c r="C27" s="149"/>
      <c r="D27" s="151"/>
      <c r="E27" s="151"/>
      <c r="F27" s="151"/>
      <c r="G27" s="151"/>
      <c r="H27" s="151"/>
      <c r="I27" s="151"/>
      <c r="J27" s="151"/>
      <c r="K27" s="151"/>
      <c r="L27" s="151"/>
      <c r="M27" s="151"/>
      <c r="N27" s="151"/>
      <c r="O27" s="151"/>
      <c r="P27" s="151"/>
      <c r="Q27" s="151"/>
      <c r="R27" s="151"/>
      <c r="S27" s="149"/>
      <c r="T27" s="149"/>
      <c r="U27" s="149"/>
    </row>
    <row r="28" s="150" customFormat="1" ht="15.75" customHeight="1"/>
    <row r="31" ht="15.75" customHeight="1"/>
  </sheetData>
  <sheetProtection/>
  <mergeCells count="1">
    <mergeCell ref="A3:U3"/>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53"/>
  <sheetViews>
    <sheetView showGridLines="0" zoomScaleSheetLayoutView="11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3" width="10.625" style="35" customWidth="1"/>
    <col min="4" max="4" width="2.625" style="165" customWidth="1"/>
    <col min="5" max="14" width="8.625" style="166" customWidth="1"/>
    <col min="15" max="16384" width="7.125" style="34" customWidth="1"/>
  </cols>
  <sheetData>
    <row r="1" ht="13.5" customHeight="1"/>
    <row r="2" spans="1:14" s="172" customFormat="1" ht="13.5" customHeight="1">
      <c r="A2" s="1"/>
      <c r="B2" s="1"/>
      <c r="C2" s="1"/>
      <c r="D2" s="168"/>
      <c r="E2" s="169"/>
      <c r="F2" s="169"/>
      <c r="G2" s="169"/>
      <c r="H2" s="169"/>
      <c r="I2" s="169"/>
      <c r="J2" s="169"/>
      <c r="K2" s="169"/>
      <c r="L2" s="169"/>
      <c r="M2" s="169"/>
      <c r="N2" s="169"/>
    </row>
    <row r="3" spans="1:14" s="172" customFormat="1" ht="15.75" customHeight="1">
      <c r="A3" s="4"/>
      <c r="B3" s="5"/>
      <c r="C3" s="4"/>
      <c r="D3" s="173"/>
      <c r="E3" s="889" t="s">
        <v>306</v>
      </c>
      <c r="F3" s="890"/>
      <c r="G3" s="890"/>
      <c r="H3" s="890"/>
      <c r="I3" s="890"/>
      <c r="J3" s="890"/>
      <c r="K3" s="891"/>
      <c r="L3" s="887" t="s">
        <v>487</v>
      </c>
      <c r="M3" s="887"/>
      <c r="N3" s="888"/>
    </row>
    <row r="4" spans="1:14" s="172" customFormat="1" ht="15.75" customHeight="1">
      <c r="A4" s="1052" t="s">
        <v>566</v>
      </c>
      <c r="B4" s="1053"/>
      <c r="C4" s="7" t="s">
        <v>57</v>
      </c>
      <c r="D4" s="8"/>
      <c r="E4" s="910" t="s">
        <v>91</v>
      </c>
      <c r="F4" s="910" t="s">
        <v>92</v>
      </c>
      <c r="G4" s="910" t="s">
        <v>93</v>
      </c>
      <c r="H4" s="910" t="s">
        <v>94</v>
      </c>
      <c r="I4" s="910" t="s">
        <v>95</v>
      </c>
      <c r="J4" s="910" t="s">
        <v>96</v>
      </c>
      <c r="K4" s="910" t="s">
        <v>97</v>
      </c>
      <c r="L4" s="891" t="s">
        <v>98</v>
      </c>
      <c r="M4" s="910" t="s">
        <v>99</v>
      </c>
      <c r="N4" s="910" t="s">
        <v>501</v>
      </c>
    </row>
    <row r="5" spans="1:14" s="172" customFormat="1" ht="19.5" customHeight="1">
      <c r="A5" s="11"/>
      <c r="B5" s="12"/>
      <c r="C5" s="11"/>
      <c r="D5" s="195"/>
      <c r="E5" s="911"/>
      <c r="F5" s="911"/>
      <c r="G5" s="911"/>
      <c r="H5" s="911"/>
      <c r="I5" s="911"/>
      <c r="J5" s="911"/>
      <c r="K5" s="911"/>
      <c r="L5" s="912"/>
      <c r="M5" s="911"/>
      <c r="N5" s="911"/>
    </row>
    <row r="6" spans="1:14" s="172" customFormat="1" ht="15.75" customHeight="1">
      <c r="A6" s="906" t="s">
        <v>0</v>
      </c>
      <c r="B6" s="907"/>
      <c r="C6" s="849">
        <v>41548</v>
      </c>
      <c r="D6" s="850"/>
      <c r="E6" s="781">
        <v>40909</v>
      </c>
      <c r="F6" s="781">
        <v>40909</v>
      </c>
      <c r="G6" s="781">
        <v>40909</v>
      </c>
      <c r="H6" s="781">
        <v>40909</v>
      </c>
      <c r="I6" s="781">
        <v>40909</v>
      </c>
      <c r="J6" s="781">
        <v>40909</v>
      </c>
      <c r="K6" s="781">
        <v>40909</v>
      </c>
      <c r="L6" s="781">
        <v>40909</v>
      </c>
      <c r="M6" s="781">
        <v>40909</v>
      </c>
      <c r="N6" s="781">
        <v>40909</v>
      </c>
    </row>
    <row r="7" spans="1:14" s="172" customFormat="1" ht="15.75" customHeight="1">
      <c r="A7" s="906" t="s">
        <v>1</v>
      </c>
      <c r="B7" s="907"/>
      <c r="C7" s="201" t="s">
        <v>2</v>
      </c>
      <c r="D7" s="202"/>
      <c r="E7" s="184" t="s">
        <v>2</v>
      </c>
      <c r="F7" s="184" t="s">
        <v>2</v>
      </c>
      <c r="G7" s="184" t="s">
        <v>2</v>
      </c>
      <c r="H7" s="184" t="s">
        <v>2</v>
      </c>
      <c r="I7" s="184" t="s">
        <v>2</v>
      </c>
      <c r="J7" s="184" t="s">
        <v>2</v>
      </c>
      <c r="K7" s="184" t="s">
        <v>2</v>
      </c>
      <c r="L7" s="387" t="s">
        <v>2</v>
      </c>
      <c r="M7" s="184" t="s">
        <v>2</v>
      </c>
      <c r="N7" s="207" t="s">
        <v>2</v>
      </c>
    </row>
    <row r="8" spans="1:14" s="172" customFormat="1" ht="15.75" customHeight="1">
      <c r="A8" s="908" t="s">
        <v>58</v>
      </c>
      <c r="B8" s="909"/>
      <c r="C8" s="209">
        <v>11636.32</v>
      </c>
      <c r="D8" s="210"/>
      <c r="E8" s="538">
        <f>SUM(E9:E10)</f>
        <v>4344.044002</v>
      </c>
      <c r="F8" s="539">
        <f aca="true" t="shared" si="0" ref="F8:N8">SUM(F9:F10)</f>
        <v>1312.3766699999999</v>
      </c>
      <c r="G8" s="539">
        <f t="shared" si="0"/>
        <v>233.192997</v>
      </c>
      <c r="H8" s="539">
        <f t="shared" si="0"/>
        <v>250.609684</v>
      </c>
      <c r="I8" s="539">
        <f t="shared" si="0"/>
        <v>0.0023970000000000003</v>
      </c>
      <c r="J8" s="539">
        <f t="shared" si="0"/>
        <v>2.4449370000000004</v>
      </c>
      <c r="K8" s="539">
        <f t="shared" si="0"/>
        <v>1938.785357</v>
      </c>
      <c r="L8" s="541">
        <f t="shared" si="0"/>
        <v>3.406942</v>
      </c>
      <c r="M8" s="539">
        <f t="shared" si="0"/>
        <v>547.181752</v>
      </c>
      <c r="N8" s="540">
        <f t="shared" si="0"/>
        <v>56.043265999999996</v>
      </c>
    </row>
    <row r="9" spans="1:14" s="171" customFormat="1" ht="15.75" customHeight="1">
      <c r="A9" s="894" t="s">
        <v>3</v>
      </c>
      <c r="B9" s="893"/>
      <c r="C9" s="223">
        <v>9338.64</v>
      </c>
      <c r="D9" s="224"/>
      <c r="E9" s="542">
        <f>SUM(E17:E29)</f>
        <v>3563.030843</v>
      </c>
      <c r="F9" s="543">
        <f aca="true" t="shared" si="1" ref="F9:N9">SUM(F17:F29)</f>
        <v>975.4590149999999</v>
      </c>
      <c r="G9" s="543">
        <f t="shared" si="1"/>
        <v>193.95486599999998</v>
      </c>
      <c r="H9" s="543">
        <f t="shared" si="1"/>
        <v>218.52707999999998</v>
      </c>
      <c r="I9" s="543">
        <f t="shared" si="1"/>
        <v>0.0022890000000000002</v>
      </c>
      <c r="J9" s="543">
        <f t="shared" si="1"/>
        <v>2.1660490000000006</v>
      </c>
      <c r="K9" s="543">
        <f t="shared" si="1"/>
        <v>1659.483414</v>
      </c>
      <c r="L9" s="545">
        <f t="shared" si="1"/>
        <v>3.3889519999999997</v>
      </c>
      <c r="M9" s="543">
        <f t="shared" si="1"/>
        <v>463.081103</v>
      </c>
      <c r="N9" s="544">
        <f t="shared" si="1"/>
        <v>46.968075</v>
      </c>
    </row>
    <row r="10" spans="1:14" s="171" customFormat="1" ht="15.75" customHeight="1">
      <c r="A10" s="894" t="s">
        <v>4</v>
      </c>
      <c r="B10" s="893"/>
      <c r="C10" s="223">
        <v>2275.66</v>
      </c>
      <c r="D10" s="224"/>
      <c r="E10" s="542">
        <f>SUM(E30:E41)</f>
        <v>781.013159</v>
      </c>
      <c r="F10" s="543">
        <f aca="true" t="shared" si="2" ref="F10:N10">SUM(F30:F41)</f>
        <v>336.917655</v>
      </c>
      <c r="G10" s="543">
        <f t="shared" si="2"/>
        <v>39.238130999999996</v>
      </c>
      <c r="H10" s="543">
        <f t="shared" si="2"/>
        <v>32.082604</v>
      </c>
      <c r="I10" s="543">
        <f t="shared" si="2"/>
        <v>0.000108</v>
      </c>
      <c r="J10" s="543">
        <f t="shared" si="2"/>
        <v>0.27888799999999997</v>
      </c>
      <c r="K10" s="543">
        <f t="shared" si="2"/>
        <v>279.301943</v>
      </c>
      <c r="L10" s="545">
        <f t="shared" si="2"/>
        <v>0.01799</v>
      </c>
      <c r="M10" s="543">
        <f t="shared" si="2"/>
        <v>84.10064899999999</v>
      </c>
      <c r="N10" s="544">
        <f t="shared" si="2"/>
        <v>9.075190999999998</v>
      </c>
    </row>
    <row r="11" spans="1:14" s="171" customFormat="1" ht="15.75" customHeight="1">
      <c r="A11" s="894" t="s">
        <v>59</v>
      </c>
      <c r="B11" s="893"/>
      <c r="C11" s="223">
        <v>201.95</v>
      </c>
      <c r="D11" s="239"/>
      <c r="E11" s="542">
        <f>E30</f>
        <v>39.265904</v>
      </c>
      <c r="F11" s="543">
        <f aca="true" t="shared" si="3" ref="F11:N11">F30</f>
        <v>5.34158</v>
      </c>
      <c r="G11" s="543">
        <f t="shared" si="3"/>
        <v>3.011211</v>
      </c>
      <c r="H11" s="543">
        <f t="shared" si="3"/>
        <v>2.549646</v>
      </c>
      <c r="I11" s="543">
        <f t="shared" si="3"/>
        <v>3E-06</v>
      </c>
      <c r="J11" s="543">
        <f t="shared" si="3"/>
        <v>0.024843</v>
      </c>
      <c r="K11" s="543">
        <f t="shared" si="3"/>
        <v>11.677289</v>
      </c>
      <c r="L11" s="545" t="str">
        <f t="shared" si="3"/>
        <v>-</v>
      </c>
      <c r="M11" s="543">
        <f t="shared" si="3"/>
        <v>16.475865</v>
      </c>
      <c r="N11" s="544">
        <f t="shared" si="3"/>
        <v>0.185467</v>
      </c>
    </row>
    <row r="12" spans="1:14" s="172" customFormat="1" ht="15.75" customHeight="1">
      <c r="A12" s="894" t="s">
        <v>60</v>
      </c>
      <c r="B12" s="893"/>
      <c r="C12" s="223">
        <v>256.82</v>
      </c>
      <c r="D12" s="239"/>
      <c r="E12" s="542">
        <f>E31</f>
        <v>25.676995</v>
      </c>
      <c r="F12" s="543">
        <f aca="true" t="shared" si="4" ref="F12:N12">F31</f>
        <v>5.042026</v>
      </c>
      <c r="G12" s="543">
        <f t="shared" si="4"/>
        <v>0.532488</v>
      </c>
      <c r="H12" s="543">
        <f t="shared" si="4"/>
        <v>0.882674</v>
      </c>
      <c r="I12" s="543">
        <f t="shared" si="4"/>
        <v>3E-06</v>
      </c>
      <c r="J12" s="543">
        <f t="shared" si="4"/>
        <v>0.027839</v>
      </c>
      <c r="K12" s="543">
        <f t="shared" si="4"/>
        <v>16.287051</v>
      </c>
      <c r="L12" s="545" t="str">
        <f t="shared" si="4"/>
        <v>-</v>
      </c>
      <c r="M12" s="543">
        <f t="shared" si="4"/>
        <v>2.829997</v>
      </c>
      <c r="N12" s="544">
        <f t="shared" si="4"/>
        <v>0.074917</v>
      </c>
    </row>
    <row r="13" spans="1:14" s="171" customFormat="1" ht="15.75" customHeight="1">
      <c r="A13" s="894" t="s">
        <v>61</v>
      </c>
      <c r="B13" s="893"/>
      <c r="C13" s="223">
        <v>764.27</v>
      </c>
      <c r="D13" s="239"/>
      <c r="E13" s="542">
        <f>SUM(E32:E34)</f>
        <v>220.877241</v>
      </c>
      <c r="F13" s="543">
        <f aca="true" t="shared" si="5" ref="F13:N13">SUM(F32:F34)</f>
        <v>76.484866</v>
      </c>
      <c r="G13" s="543">
        <f t="shared" si="5"/>
        <v>18.636248000000002</v>
      </c>
      <c r="H13" s="543">
        <f t="shared" si="5"/>
        <v>9.806912</v>
      </c>
      <c r="I13" s="543">
        <f t="shared" si="5"/>
        <v>6.6E-05</v>
      </c>
      <c r="J13" s="543">
        <f t="shared" si="5"/>
        <v>0.141462</v>
      </c>
      <c r="K13" s="543">
        <f t="shared" si="5"/>
        <v>90.972464</v>
      </c>
      <c r="L13" s="545">
        <f t="shared" si="5"/>
        <v>0.004938</v>
      </c>
      <c r="M13" s="543">
        <f t="shared" si="5"/>
        <v>20.606796</v>
      </c>
      <c r="N13" s="544">
        <f t="shared" si="5"/>
        <v>4.223489</v>
      </c>
    </row>
    <row r="14" spans="1:14" s="171" customFormat="1" ht="15.75" customHeight="1">
      <c r="A14" s="894" t="s">
        <v>62</v>
      </c>
      <c r="B14" s="893"/>
      <c r="C14" s="223">
        <v>449.94</v>
      </c>
      <c r="D14" s="239"/>
      <c r="E14" s="542">
        <f>SUM(E35:E38)</f>
        <v>261.248948</v>
      </c>
      <c r="F14" s="543">
        <f aca="true" t="shared" si="6" ref="F14:N14">SUM(F35:F38)</f>
        <v>149.154174</v>
      </c>
      <c r="G14" s="543">
        <f t="shared" si="6"/>
        <v>4.872256999999999</v>
      </c>
      <c r="H14" s="543">
        <f t="shared" si="6"/>
        <v>7.712385</v>
      </c>
      <c r="I14" s="543">
        <f t="shared" si="6"/>
        <v>2E-06</v>
      </c>
      <c r="J14" s="543" t="s">
        <v>502</v>
      </c>
      <c r="K14" s="543">
        <f t="shared" si="6"/>
        <v>74.81469</v>
      </c>
      <c r="L14" s="545">
        <f t="shared" si="6"/>
        <v>0.013052</v>
      </c>
      <c r="M14" s="543">
        <f t="shared" si="6"/>
        <v>21.362724</v>
      </c>
      <c r="N14" s="544">
        <f t="shared" si="6"/>
        <v>3.319664</v>
      </c>
    </row>
    <row r="15" spans="1:14" s="171" customFormat="1" ht="15.75" customHeight="1">
      <c r="A15" s="894" t="s">
        <v>63</v>
      </c>
      <c r="B15" s="893"/>
      <c r="C15" s="223">
        <v>168.36</v>
      </c>
      <c r="D15" s="239"/>
      <c r="E15" s="542">
        <f>E39</f>
        <v>97.574373</v>
      </c>
      <c r="F15" s="543">
        <f aca="true" t="shared" si="7" ref="F15:N15">F39</f>
        <v>61.450429</v>
      </c>
      <c r="G15" s="543">
        <f t="shared" si="7"/>
        <v>3.779135</v>
      </c>
      <c r="H15" s="543">
        <f t="shared" si="7"/>
        <v>6.010331</v>
      </c>
      <c r="I15" s="543">
        <f t="shared" si="7"/>
        <v>3.3E-05</v>
      </c>
      <c r="J15" s="543">
        <f t="shared" si="7"/>
        <v>0.005677</v>
      </c>
      <c r="K15" s="543">
        <f t="shared" si="7"/>
        <v>23.723497</v>
      </c>
      <c r="L15" s="545" t="str">
        <f t="shared" si="7"/>
        <v>-</v>
      </c>
      <c r="M15" s="543">
        <f t="shared" si="7"/>
        <v>1.891959</v>
      </c>
      <c r="N15" s="544">
        <f t="shared" si="7"/>
        <v>0.713312</v>
      </c>
    </row>
    <row r="16" spans="1:14" s="171" customFormat="1" ht="15.75" customHeight="1" thickBot="1">
      <c r="A16" s="902" t="s">
        <v>64</v>
      </c>
      <c r="B16" s="903"/>
      <c r="C16" s="245">
        <v>434.32</v>
      </c>
      <c r="D16" s="246"/>
      <c r="E16" s="546">
        <f>SUM(E40:E41)</f>
        <v>136.369698</v>
      </c>
      <c r="F16" s="547">
        <f aca="true" t="shared" si="8" ref="F16:N16">SUM(F40:F41)</f>
        <v>39.44458</v>
      </c>
      <c r="G16" s="547">
        <f t="shared" si="8"/>
        <v>8.406792</v>
      </c>
      <c r="H16" s="547">
        <f t="shared" si="8"/>
        <v>5.120656</v>
      </c>
      <c r="I16" s="547">
        <f t="shared" si="8"/>
        <v>1E-06</v>
      </c>
      <c r="J16" s="547">
        <f t="shared" si="8"/>
        <v>0.079067</v>
      </c>
      <c r="K16" s="547">
        <f t="shared" si="8"/>
        <v>61.826952</v>
      </c>
      <c r="L16" s="549" t="s">
        <v>502</v>
      </c>
      <c r="M16" s="547">
        <f t="shared" si="8"/>
        <v>20.933308</v>
      </c>
      <c r="N16" s="548">
        <f t="shared" si="8"/>
        <v>0.558342</v>
      </c>
    </row>
    <row r="17" spans="1:14" s="171" customFormat="1" ht="15.75" customHeight="1" thickTop="1">
      <c r="A17" s="904" t="s">
        <v>65</v>
      </c>
      <c r="B17" s="905"/>
      <c r="C17" s="629">
        <v>905.67</v>
      </c>
      <c r="D17" s="630"/>
      <c r="E17" s="631">
        <v>366.364328</v>
      </c>
      <c r="F17" s="632">
        <v>86.537718</v>
      </c>
      <c r="G17" s="632">
        <v>11.181953</v>
      </c>
      <c r="H17" s="632">
        <v>49.558833</v>
      </c>
      <c r="I17" s="632">
        <v>3.6E-05</v>
      </c>
      <c r="J17" s="632">
        <v>0.087692</v>
      </c>
      <c r="K17" s="632">
        <v>132.990727</v>
      </c>
      <c r="L17" s="633">
        <v>0.033241</v>
      </c>
      <c r="M17" s="632">
        <v>76.159048</v>
      </c>
      <c r="N17" s="634">
        <v>9.81508</v>
      </c>
    </row>
    <row r="18" spans="1:14" s="172" customFormat="1" ht="15.75" customHeight="1">
      <c r="A18" s="900" t="s">
        <v>5</v>
      </c>
      <c r="B18" s="901"/>
      <c r="C18" s="641">
        <v>426.74</v>
      </c>
      <c r="D18" s="642"/>
      <c r="E18" s="643">
        <v>175.503724</v>
      </c>
      <c r="F18" s="644">
        <v>68.152245</v>
      </c>
      <c r="G18" s="644">
        <v>14.330841</v>
      </c>
      <c r="H18" s="644">
        <v>15.768811</v>
      </c>
      <c r="I18" s="644">
        <v>3E-06</v>
      </c>
      <c r="J18" s="644">
        <v>0.071562</v>
      </c>
      <c r="K18" s="644">
        <v>41.381763</v>
      </c>
      <c r="L18" s="645" t="s">
        <v>502</v>
      </c>
      <c r="M18" s="644">
        <v>32.82654</v>
      </c>
      <c r="N18" s="646">
        <v>2.971959</v>
      </c>
    </row>
    <row r="19" spans="1:14" s="172" customFormat="1" ht="15.75" customHeight="1">
      <c r="A19" s="894" t="s">
        <v>69</v>
      </c>
      <c r="B19" s="893"/>
      <c r="C19" s="223">
        <v>693.04</v>
      </c>
      <c r="D19" s="224"/>
      <c r="E19" s="542">
        <v>341.735147</v>
      </c>
      <c r="F19" s="543">
        <v>154.370166</v>
      </c>
      <c r="G19" s="543">
        <v>26.757351</v>
      </c>
      <c r="H19" s="543">
        <v>24.960855</v>
      </c>
      <c r="I19" s="543">
        <v>1E-05</v>
      </c>
      <c r="J19" s="543">
        <v>0.096783</v>
      </c>
      <c r="K19" s="543">
        <v>108.098345</v>
      </c>
      <c r="L19" s="545">
        <v>0.27579</v>
      </c>
      <c r="M19" s="543">
        <v>24.460469</v>
      </c>
      <c r="N19" s="544">
        <v>2.715378</v>
      </c>
    </row>
    <row r="20" spans="1:14" s="172" customFormat="1" ht="15.75" customHeight="1">
      <c r="A20" s="894" t="s">
        <v>70</v>
      </c>
      <c r="B20" s="893"/>
      <c r="C20" s="223">
        <v>913.7</v>
      </c>
      <c r="D20" s="224"/>
      <c r="E20" s="542">
        <v>255.43241</v>
      </c>
      <c r="F20" s="543">
        <v>69.415808</v>
      </c>
      <c r="G20" s="543">
        <v>16.352179</v>
      </c>
      <c r="H20" s="543">
        <v>19.761837</v>
      </c>
      <c r="I20" s="543">
        <v>7.9E-05</v>
      </c>
      <c r="J20" s="543">
        <v>0.064428</v>
      </c>
      <c r="K20" s="543">
        <v>120.20053</v>
      </c>
      <c r="L20" s="545">
        <v>0.108443</v>
      </c>
      <c r="M20" s="543">
        <v>25.080961</v>
      </c>
      <c r="N20" s="544">
        <v>4.448145</v>
      </c>
    </row>
    <row r="21" spans="1:14" s="172" customFormat="1" ht="15.75" customHeight="1">
      <c r="A21" s="894" t="s">
        <v>71</v>
      </c>
      <c r="B21" s="893"/>
      <c r="C21" s="223">
        <v>240.8</v>
      </c>
      <c r="D21" s="224"/>
      <c r="E21" s="542">
        <v>142.420702</v>
      </c>
      <c r="F21" s="543">
        <v>42.013458</v>
      </c>
      <c r="G21" s="543">
        <v>12.699693</v>
      </c>
      <c r="H21" s="543">
        <v>8.801244</v>
      </c>
      <c r="I21" s="543">
        <v>2E-05</v>
      </c>
      <c r="J21" s="543">
        <v>0.13021</v>
      </c>
      <c r="K21" s="543">
        <v>54.284802</v>
      </c>
      <c r="L21" s="545" t="s">
        <v>502</v>
      </c>
      <c r="M21" s="543">
        <v>22.407005</v>
      </c>
      <c r="N21" s="544">
        <v>2.08427</v>
      </c>
    </row>
    <row r="22" spans="1:14" s="172" customFormat="1" ht="15.75" customHeight="1">
      <c r="A22" s="894" t="s">
        <v>72</v>
      </c>
      <c r="B22" s="893"/>
      <c r="C22" s="223">
        <v>790.72</v>
      </c>
      <c r="D22" s="224"/>
      <c r="E22" s="542">
        <v>151.420877</v>
      </c>
      <c r="F22" s="543">
        <v>55.090366</v>
      </c>
      <c r="G22" s="543">
        <v>14.639445</v>
      </c>
      <c r="H22" s="543">
        <v>11.796932</v>
      </c>
      <c r="I22" s="543">
        <v>0.000573</v>
      </c>
      <c r="J22" s="543">
        <v>0.09413</v>
      </c>
      <c r="K22" s="543">
        <v>42.357509</v>
      </c>
      <c r="L22" s="545" t="s">
        <v>502</v>
      </c>
      <c r="M22" s="543">
        <v>25.646695</v>
      </c>
      <c r="N22" s="544">
        <v>1.795227</v>
      </c>
    </row>
    <row r="23" spans="1:14" s="172" customFormat="1" ht="15.75" customHeight="1">
      <c r="A23" s="894" t="s">
        <v>18</v>
      </c>
      <c r="B23" s="893"/>
      <c r="C23" s="223">
        <v>707.34</v>
      </c>
      <c r="D23" s="224"/>
      <c r="E23" s="542">
        <v>241.668759</v>
      </c>
      <c r="F23" s="543">
        <v>38.927261</v>
      </c>
      <c r="G23" s="543">
        <v>31.63315</v>
      </c>
      <c r="H23" s="543">
        <v>10.329821</v>
      </c>
      <c r="I23" s="543">
        <v>0.000176</v>
      </c>
      <c r="J23" s="543">
        <v>0.648561</v>
      </c>
      <c r="K23" s="543">
        <v>68.466403</v>
      </c>
      <c r="L23" s="545">
        <v>0.057141</v>
      </c>
      <c r="M23" s="543">
        <v>88.505692</v>
      </c>
      <c r="N23" s="544">
        <v>3.100554</v>
      </c>
    </row>
    <row r="24" spans="1:14" s="172" customFormat="1" ht="15.75" customHeight="1">
      <c r="A24" s="894" t="s">
        <v>73</v>
      </c>
      <c r="B24" s="893"/>
      <c r="C24" s="223">
        <v>1209.08</v>
      </c>
      <c r="D24" s="224"/>
      <c r="E24" s="542">
        <v>619.936967</v>
      </c>
      <c r="F24" s="543">
        <v>107.810445</v>
      </c>
      <c r="G24" s="543">
        <v>17.19445</v>
      </c>
      <c r="H24" s="543">
        <v>20.318646</v>
      </c>
      <c r="I24" s="543">
        <v>0.000226</v>
      </c>
      <c r="J24" s="543">
        <v>0.07465</v>
      </c>
      <c r="K24" s="543">
        <v>405.595655</v>
      </c>
      <c r="L24" s="545">
        <v>0.885392</v>
      </c>
      <c r="M24" s="543">
        <v>62.357295</v>
      </c>
      <c r="N24" s="544">
        <v>5.700208</v>
      </c>
    </row>
    <row r="25" spans="1:14" s="172" customFormat="1" ht="15.75" customHeight="1">
      <c r="A25" s="892" t="s">
        <v>74</v>
      </c>
      <c r="B25" s="893"/>
      <c r="C25" s="652">
        <v>97.96</v>
      </c>
      <c r="D25" s="653"/>
      <c r="E25" s="654">
        <v>65.389975</v>
      </c>
      <c r="F25" s="655">
        <v>30.085778</v>
      </c>
      <c r="G25" s="655">
        <v>5.615269</v>
      </c>
      <c r="H25" s="655">
        <v>7.06598</v>
      </c>
      <c r="I25" s="655" t="s">
        <v>453</v>
      </c>
      <c r="J25" s="655">
        <v>0.001444</v>
      </c>
      <c r="K25" s="655">
        <v>15.348524</v>
      </c>
      <c r="L25" s="656" t="s">
        <v>502</v>
      </c>
      <c r="M25" s="655">
        <v>5.73197</v>
      </c>
      <c r="N25" s="657">
        <v>1.54101</v>
      </c>
    </row>
    <row r="26" spans="1:14" s="35" customFormat="1" ht="15.75" customHeight="1">
      <c r="A26" s="892" t="s">
        <v>75</v>
      </c>
      <c r="B26" s="893"/>
      <c r="C26" s="652">
        <v>866.67</v>
      </c>
      <c r="D26" s="658"/>
      <c r="E26" s="654">
        <v>484.69155</v>
      </c>
      <c r="F26" s="655">
        <v>182.126948</v>
      </c>
      <c r="G26" s="655">
        <v>20.107966</v>
      </c>
      <c r="H26" s="655">
        <v>23.634837</v>
      </c>
      <c r="I26" s="655">
        <v>0.000161</v>
      </c>
      <c r="J26" s="655">
        <v>0.125502</v>
      </c>
      <c r="K26" s="655">
        <v>224.922205</v>
      </c>
      <c r="L26" s="656">
        <v>0.026824</v>
      </c>
      <c r="M26" s="655">
        <v>27.957254</v>
      </c>
      <c r="N26" s="657">
        <v>5.789853</v>
      </c>
    </row>
    <row r="27" spans="1:14" s="35" customFormat="1" ht="15.75" customHeight="1">
      <c r="A27" s="895" t="s">
        <v>76</v>
      </c>
      <c r="B27" s="893"/>
      <c r="C27" s="652">
        <v>1152.57</v>
      </c>
      <c r="D27" s="658"/>
      <c r="E27" s="654">
        <v>362.108454</v>
      </c>
      <c r="F27" s="655">
        <v>56.175404</v>
      </c>
      <c r="G27" s="655">
        <v>13.844204</v>
      </c>
      <c r="H27" s="655">
        <v>10.940471</v>
      </c>
      <c r="I27" s="655">
        <v>3.4E-05</v>
      </c>
      <c r="J27" s="655">
        <v>0.569482</v>
      </c>
      <c r="K27" s="655">
        <v>257.159746</v>
      </c>
      <c r="L27" s="656">
        <v>0.050323</v>
      </c>
      <c r="M27" s="655">
        <v>20.727838</v>
      </c>
      <c r="N27" s="657">
        <v>2.640952</v>
      </c>
    </row>
    <row r="28" spans="1:14" s="35" customFormat="1" ht="15.75" customHeight="1">
      <c r="A28" s="892" t="s">
        <v>77</v>
      </c>
      <c r="B28" s="893"/>
      <c r="C28" s="223">
        <v>240.71</v>
      </c>
      <c r="D28" s="658"/>
      <c r="E28" s="654">
        <v>123.796643</v>
      </c>
      <c r="F28" s="655">
        <v>34.968145</v>
      </c>
      <c r="G28" s="655">
        <v>4.012624</v>
      </c>
      <c r="H28" s="655">
        <v>6.558047</v>
      </c>
      <c r="I28" s="655">
        <v>0.000794</v>
      </c>
      <c r="J28" s="655">
        <v>0.117868</v>
      </c>
      <c r="K28" s="655">
        <v>59.707072</v>
      </c>
      <c r="L28" s="656">
        <v>1.951798</v>
      </c>
      <c r="M28" s="655">
        <v>14.913369</v>
      </c>
      <c r="N28" s="657">
        <v>1.566926</v>
      </c>
    </row>
    <row r="29" spans="1:14" s="35" customFormat="1" ht="15.75" customHeight="1">
      <c r="A29" s="895" t="s">
        <v>78</v>
      </c>
      <c r="B29" s="893"/>
      <c r="C29" s="223">
        <v>1093.64</v>
      </c>
      <c r="D29" s="658"/>
      <c r="E29" s="654">
        <v>232.561307</v>
      </c>
      <c r="F29" s="655">
        <v>49.785273</v>
      </c>
      <c r="G29" s="655">
        <v>5.585741</v>
      </c>
      <c r="H29" s="655">
        <v>9.030766</v>
      </c>
      <c r="I29" s="655">
        <v>0.000177</v>
      </c>
      <c r="J29" s="655">
        <v>0.083737</v>
      </c>
      <c r="K29" s="655">
        <v>128.970133</v>
      </c>
      <c r="L29" s="656" t="s">
        <v>502</v>
      </c>
      <c r="M29" s="655">
        <v>36.306967</v>
      </c>
      <c r="N29" s="657">
        <v>2.798513</v>
      </c>
    </row>
    <row r="30" spans="1:14" s="35" customFormat="1" ht="15.75" customHeight="1">
      <c r="A30" s="892" t="s">
        <v>48</v>
      </c>
      <c r="B30" s="893"/>
      <c r="C30" s="223">
        <v>201.95</v>
      </c>
      <c r="D30" s="658"/>
      <c r="E30" s="654">
        <v>39.265904</v>
      </c>
      <c r="F30" s="655">
        <v>5.34158</v>
      </c>
      <c r="G30" s="655">
        <v>3.011211</v>
      </c>
      <c r="H30" s="655">
        <v>2.549646</v>
      </c>
      <c r="I30" s="655">
        <v>3E-06</v>
      </c>
      <c r="J30" s="655">
        <v>0.024843</v>
      </c>
      <c r="K30" s="655">
        <v>11.677289</v>
      </c>
      <c r="L30" s="656" t="s">
        <v>502</v>
      </c>
      <c r="M30" s="655">
        <v>16.475865</v>
      </c>
      <c r="N30" s="657">
        <v>0.185467</v>
      </c>
    </row>
    <row r="31" spans="1:14" s="35" customFormat="1" ht="15.75" customHeight="1">
      <c r="A31" s="892" t="s">
        <v>49</v>
      </c>
      <c r="B31" s="893"/>
      <c r="C31" s="223">
        <v>256.82</v>
      </c>
      <c r="D31" s="658"/>
      <c r="E31" s="654">
        <v>25.676995</v>
      </c>
      <c r="F31" s="655">
        <v>5.042026</v>
      </c>
      <c r="G31" s="655">
        <v>0.532488</v>
      </c>
      <c r="H31" s="655">
        <v>0.882674</v>
      </c>
      <c r="I31" s="655">
        <v>3E-06</v>
      </c>
      <c r="J31" s="655">
        <v>0.027839</v>
      </c>
      <c r="K31" s="655">
        <v>16.287051</v>
      </c>
      <c r="L31" s="656" t="s">
        <v>502</v>
      </c>
      <c r="M31" s="655">
        <v>2.829997</v>
      </c>
      <c r="N31" s="657">
        <v>0.074917</v>
      </c>
    </row>
    <row r="32" spans="1:14" s="35" customFormat="1" ht="15.75" customHeight="1">
      <c r="A32" s="892" t="s">
        <v>50</v>
      </c>
      <c r="B32" s="893"/>
      <c r="C32" s="223">
        <v>281.98</v>
      </c>
      <c r="D32" s="658"/>
      <c r="E32" s="654">
        <v>26.015919</v>
      </c>
      <c r="F32" s="655">
        <v>7.975481</v>
      </c>
      <c r="G32" s="655">
        <v>2.082193</v>
      </c>
      <c r="H32" s="655">
        <v>1.105369</v>
      </c>
      <c r="I32" s="655">
        <v>3E-06</v>
      </c>
      <c r="J32" s="655">
        <v>0.003042</v>
      </c>
      <c r="K32" s="655">
        <v>8.814983</v>
      </c>
      <c r="L32" s="656" t="s">
        <v>502</v>
      </c>
      <c r="M32" s="655">
        <v>5.945409</v>
      </c>
      <c r="N32" s="657">
        <v>0.089439</v>
      </c>
    </row>
    <row r="33" spans="1:14" s="35" customFormat="1" ht="15.75" customHeight="1">
      <c r="A33" s="892" t="s">
        <v>79</v>
      </c>
      <c r="B33" s="893"/>
      <c r="C33" s="223">
        <v>248.09</v>
      </c>
      <c r="D33" s="658"/>
      <c r="E33" s="654">
        <v>151.440704</v>
      </c>
      <c r="F33" s="655">
        <v>49.627993</v>
      </c>
      <c r="G33" s="655">
        <v>11.808313</v>
      </c>
      <c r="H33" s="655">
        <v>6.090853</v>
      </c>
      <c r="I33" s="655">
        <v>6E-05</v>
      </c>
      <c r="J33" s="655">
        <v>0.021967</v>
      </c>
      <c r="K33" s="655">
        <v>72.428398</v>
      </c>
      <c r="L33" s="656">
        <v>0.004938</v>
      </c>
      <c r="M33" s="655">
        <v>8.275109</v>
      </c>
      <c r="N33" s="657">
        <v>3.183073</v>
      </c>
    </row>
    <row r="34" spans="1:14" s="35" customFormat="1" ht="15.75" customHeight="1">
      <c r="A34" s="892" t="s">
        <v>83</v>
      </c>
      <c r="B34" s="893"/>
      <c r="C34" s="223">
        <v>234.2</v>
      </c>
      <c r="D34" s="658"/>
      <c r="E34" s="654">
        <v>43.420618</v>
      </c>
      <c r="F34" s="655">
        <v>18.881392</v>
      </c>
      <c r="G34" s="655">
        <v>4.745742</v>
      </c>
      <c r="H34" s="655">
        <v>2.61069</v>
      </c>
      <c r="I34" s="655">
        <v>3E-06</v>
      </c>
      <c r="J34" s="655">
        <v>0.116453</v>
      </c>
      <c r="K34" s="655">
        <v>9.729083</v>
      </c>
      <c r="L34" s="656" t="s">
        <v>502</v>
      </c>
      <c r="M34" s="655">
        <v>6.386278</v>
      </c>
      <c r="N34" s="657">
        <v>0.950977</v>
      </c>
    </row>
    <row r="35" spans="1:14" s="35" customFormat="1" ht="15.75" customHeight="1">
      <c r="A35" s="892" t="s">
        <v>51</v>
      </c>
      <c r="B35" s="893"/>
      <c r="C35" s="223">
        <v>214.94</v>
      </c>
      <c r="D35" s="658" t="s">
        <v>90</v>
      </c>
      <c r="E35" s="654">
        <v>104.270797</v>
      </c>
      <c r="F35" s="655">
        <v>18.348116</v>
      </c>
      <c r="G35" s="655">
        <v>2.424139</v>
      </c>
      <c r="H35" s="655">
        <v>3.188772</v>
      </c>
      <c r="I35" s="655">
        <v>2E-06</v>
      </c>
      <c r="J35" s="655" t="s">
        <v>502</v>
      </c>
      <c r="K35" s="655">
        <v>60.263586</v>
      </c>
      <c r="L35" s="656" t="s">
        <v>502</v>
      </c>
      <c r="M35" s="655">
        <v>19.696373</v>
      </c>
      <c r="N35" s="657">
        <v>0.349809</v>
      </c>
    </row>
    <row r="36" spans="1:14" s="35" customFormat="1" ht="15.75" customHeight="1">
      <c r="A36" s="892" t="s">
        <v>52</v>
      </c>
      <c r="B36" s="893"/>
      <c r="C36" s="223">
        <v>17</v>
      </c>
      <c r="D36" s="658" t="s">
        <v>90</v>
      </c>
      <c r="E36" s="654">
        <v>11.314329</v>
      </c>
      <c r="F36" s="655">
        <v>7.550495</v>
      </c>
      <c r="G36" s="655">
        <v>0.582872</v>
      </c>
      <c r="H36" s="655">
        <v>1.542062</v>
      </c>
      <c r="I36" s="655" t="s">
        <v>502</v>
      </c>
      <c r="J36" s="655" t="s">
        <v>502</v>
      </c>
      <c r="K36" s="655">
        <v>0.73722</v>
      </c>
      <c r="L36" s="656" t="s">
        <v>502</v>
      </c>
      <c r="M36" s="655">
        <v>0.775523</v>
      </c>
      <c r="N36" s="657">
        <v>0.126157</v>
      </c>
    </row>
    <row r="37" spans="1:14" s="35" customFormat="1" ht="15.75" customHeight="1">
      <c r="A37" s="892" t="s">
        <v>53</v>
      </c>
      <c r="B37" s="893"/>
      <c r="C37" s="223">
        <v>47.95</v>
      </c>
      <c r="D37" s="658" t="s">
        <v>90</v>
      </c>
      <c r="E37" s="654">
        <v>29.557864</v>
      </c>
      <c r="F37" s="655">
        <v>12.023187</v>
      </c>
      <c r="G37" s="655">
        <v>1.060463</v>
      </c>
      <c r="H37" s="655">
        <v>1.623617</v>
      </c>
      <c r="I37" s="655" t="s">
        <v>502</v>
      </c>
      <c r="J37" s="655" t="s">
        <v>502</v>
      </c>
      <c r="K37" s="655">
        <v>13.813884</v>
      </c>
      <c r="L37" s="656">
        <v>0.013052</v>
      </c>
      <c r="M37" s="655">
        <v>0.890828</v>
      </c>
      <c r="N37" s="657">
        <v>0.132833</v>
      </c>
    </row>
    <row r="38" spans="1:14" s="35" customFormat="1" ht="15.75" customHeight="1">
      <c r="A38" s="892" t="s">
        <v>54</v>
      </c>
      <c r="B38" s="893"/>
      <c r="C38" s="223">
        <v>170.05</v>
      </c>
      <c r="D38" s="658"/>
      <c r="E38" s="654">
        <v>116.105958</v>
      </c>
      <c r="F38" s="655">
        <v>111.232376</v>
      </c>
      <c r="G38" s="655">
        <v>0.804783</v>
      </c>
      <c r="H38" s="655">
        <v>1.357934</v>
      </c>
      <c r="I38" s="655" t="s">
        <v>502</v>
      </c>
      <c r="J38" s="655" t="s">
        <v>502</v>
      </c>
      <c r="K38" s="655" t="s">
        <v>502</v>
      </c>
      <c r="L38" s="656" t="s">
        <v>502</v>
      </c>
      <c r="M38" s="655" t="s">
        <v>502</v>
      </c>
      <c r="N38" s="657">
        <v>2.710865</v>
      </c>
    </row>
    <row r="39" spans="1:14" s="35" customFormat="1" ht="15.75" customHeight="1">
      <c r="A39" s="892" t="s">
        <v>86</v>
      </c>
      <c r="B39" s="893"/>
      <c r="C39" s="223">
        <v>168.36</v>
      </c>
      <c r="D39" s="658"/>
      <c r="E39" s="654">
        <v>97.574373</v>
      </c>
      <c r="F39" s="655">
        <v>61.450429</v>
      </c>
      <c r="G39" s="655">
        <v>3.779135</v>
      </c>
      <c r="H39" s="655">
        <v>6.010331</v>
      </c>
      <c r="I39" s="655">
        <v>3.3E-05</v>
      </c>
      <c r="J39" s="655">
        <v>0.005677</v>
      </c>
      <c r="K39" s="655">
        <v>23.723497</v>
      </c>
      <c r="L39" s="656" t="s">
        <v>502</v>
      </c>
      <c r="M39" s="655">
        <v>1.891959</v>
      </c>
      <c r="N39" s="657">
        <v>0.713312</v>
      </c>
    </row>
    <row r="40" spans="1:14" s="35" customFormat="1" ht="15.75" customHeight="1">
      <c r="A40" s="896" t="s">
        <v>55</v>
      </c>
      <c r="B40" s="897"/>
      <c r="C40" s="261">
        <v>230.75</v>
      </c>
      <c r="D40" s="647"/>
      <c r="E40" s="648">
        <v>103.68945</v>
      </c>
      <c r="F40" s="649">
        <v>35.129157</v>
      </c>
      <c r="G40" s="649">
        <v>6.711499</v>
      </c>
      <c r="H40" s="649">
        <v>4.432032</v>
      </c>
      <c r="I40" s="649" t="s">
        <v>502</v>
      </c>
      <c r="J40" s="649">
        <v>0.03402</v>
      </c>
      <c r="K40" s="649">
        <v>39.708253</v>
      </c>
      <c r="L40" s="650" t="s">
        <v>502</v>
      </c>
      <c r="M40" s="649">
        <v>17.221678</v>
      </c>
      <c r="N40" s="651">
        <v>0.452811</v>
      </c>
    </row>
    <row r="41" spans="1:14" s="35" customFormat="1" ht="15.75" customHeight="1">
      <c r="A41" s="898" t="s">
        <v>56</v>
      </c>
      <c r="B41" s="899"/>
      <c r="C41" s="635">
        <v>203.57</v>
      </c>
      <c r="D41" s="636"/>
      <c r="E41" s="637">
        <v>32.680248</v>
      </c>
      <c r="F41" s="638">
        <v>4.315423</v>
      </c>
      <c r="G41" s="638">
        <v>1.695293</v>
      </c>
      <c r="H41" s="638">
        <v>0.688624</v>
      </c>
      <c r="I41" s="638">
        <v>1E-06</v>
      </c>
      <c r="J41" s="638">
        <v>0.045047</v>
      </c>
      <c r="K41" s="638">
        <v>22.118699</v>
      </c>
      <c r="L41" s="639" t="s">
        <v>502</v>
      </c>
      <c r="M41" s="638">
        <v>3.71163</v>
      </c>
      <c r="N41" s="640">
        <v>0.105531</v>
      </c>
    </row>
    <row r="42" spans="2:14" s="172" customFormat="1" ht="12" customHeight="1">
      <c r="B42" s="171"/>
      <c r="C42" s="363" t="s">
        <v>499</v>
      </c>
      <c r="D42" s="190"/>
      <c r="F42" s="295"/>
      <c r="G42" s="295"/>
      <c r="H42" s="295"/>
      <c r="I42" s="296"/>
      <c r="J42" s="296"/>
      <c r="K42" s="297"/>
      <c r="L42" s="296"/>
      <c r="M42" s="296"/>
      <c r="N42" s="296"/>
    </row>
    <row r="43" spans="2:14" s="172" customFormat="1" ht="12" customHeight="1">
      <c r="B43" s="171"/>
      <c r="C43" s="364" t="s">
        <v>367</v>
      </c>
      <c r="D43" s="190"/>
      <c r="F43" s="295"/>
      <c r="G43" s="295"/>
      <c r="H43" s="295"/>
      <c r="I43" s="296"/>
      <c r="J43" s="296"/>
      <c r="K43" s="297"/>
      <c r="L43" s="296"/>
      <c r="M43" s="296"/>
      <c r="N43" s="296"/>
    </row>
    <row r="44" spans="2:14" s="172" customFormat="1" ht="12" customHeight="1">
      <c r="B44" s="171"/>
      <c r="C44" s="363" t="s">
        <v>368</v>
      </c>
      <c r="D44" s="190"/>
      <c r="F44" s="295"/>
      <c r="G44" s="295"/>
      <c r="H44" s="295"/>
      <c r="I44" s="296"/>
      <c r="J44" s="296"/>
      <c r="K44" s="296"/>
      <c r="L44" s="296"/>
      <c r="M44" s="296"/>
      <c r="N44" s="296"/>
    </row>
    <row r="45" spans="2:14" s="172" customFormat="1" ht="12" customHeight="1">
      <c r="B45" s="171"/>
      <c r="C45" s="363" t="s">
        <v>463</v>
      </c>
      <c r="D45" s="190"/>
      <c r="F45" s="296"/>
      <c r="G45" s="296"/>
      <c r="H45" s="296"/>
      <c r="I45" s="296"/>
      <c r="J45" s="296"/>
      <c r="K45" s="296"/>
      <c r="L45" s="296"/>
      <c r="M45" s="296"/>
      <c r="N45" s="296"/>
    </row>
    <row r="46" spans="2:14" s="172" customFormat="1" ht="12" customHeight="1">
      <c r="B46" s="171"/>
      <c r="C46" s="363" t="s">
        <v>369</v>
      </c>
      <c r="D46" s="306"/>
      <c r="E46" s="296"/>
      <c r="F46" s="296"/>
      <c r="G46" s="296"/>
      <c r="H46" s="296"/>
      <c r="I46" s="296"/>
      <c r="J46" s="296"/>
      <c r="K46" s="296"/>
      <c r="L46" s="296"/>
      <c r="M46" s="296"/>
      <c r="N46" s="296"/>
    </row>
    <row r="47" spans="2:14" s="172" customFormat="1" ht="12" customHeight="1">
      <c r="B47" s="171"/>
      <c r="C47" s="27" t="s">
        <v>500</v>
      </c>
      <c r="D47" s="309"/>
      <c r="E47" s="296"/>
      <c r="F47" s="296"/>
      <c r="G47" s="296"/>
      <c r="H47" s="296"/>
      <c r="I47" s="296"/>
      <c r="J47" s="296"/>
      <c r="K47" s="296"/>
      <c r="L47" s="296"/>
      <c r="M47" s="296"/>
      <c r="N47" s="296"/>
    </row>
    <row r="48" spans="2:14" s="172" customFormat="1" ht="12" customHeight="1">
      <c r="B48" s="171"/>
      <c r="C48" s="27" t="s">
        <v>101</v>
      </c>
      <c r="D48" s="309"/>
      <c r="E48" s="296"/>
      <c r="F48" s="296"/>
      <c r="G48" s="296"/>
      <c r="H48" s="296"/>
      <c r="I48" s="296"/>
      <c r="J48" s="296"/>
      <c r="K48" s="296"/>
      <c r="L48" s="296"/>
      <c r="M48" s="296"/>
      <c r="N48" s="296"/>
    </row>
    <row r="49" spans="2:14" s="172" customFormat="1" ht="12" customHeight="1">
      <c r="B49" s="171"/>
      <c r="C49" s="27" t="s">
        <v>102</v>
      </c>
      <c r="D49" s="310"/>
      <c r="E49" s="296"/>
      <c r="F49" s="296"/>
      <c r="G49" s="296"/>
      <c r="H49" s="296"/>
      <c r="I49" s="296"/>
      <c r="J49" s="296"/>
      <c r="K49" s="296"/>
      <c r="L49" s="296"/>
      <c r="M49" s="296"/>
      <c r="N49" s="296"/>
    </row>
    <row r="50" spans="2:14" s="172" customFormat="1" ht="12" customHeight="1">
      <c r="B50" s="171"/>
      <c r="D50" s="310"/>
      <c r="E50" s="296"/>
      <c r="F50" s="296"/>
      <c r="G50" s="296"/>
      <c r="H50" s="296"/>
      <c r="I50" s="296"/>
      <c r="J50" s="296"/>
      <c r="K50" s="296"/>
      <c r="L50" s="296"/>
      <c r="M50" s="296"/>
      <c r="N50" s="296"/>
    </row>
    <row r="51" spans="2:14" s="172" customFormat="1" ht="12" customHeight="1">
      <c r="B51" s="171"/>
      <c r="D51" s="310"/>
      <c r="E51" s="296"/>
      <c r="F51" s="296"/>
      <c r="G51" s="296"/>
      <c r="H51" s="296"/>
      <c r="I51" s="296"/>
      <c r="J51" s="296"/>
      <c r="K51" s="296"/>
      <c r="L51" s="296"/>
      <c r="M51" s="296"/>
      <c r="N51" s="296"/>
    </row>
    <row r="52" spans="2:14" s="172" customFormat="1" ht="12" customHeight="1">
      <c r="B52" s="171"/>
      <c r="D52" s="310"/>
      <c r="E52" s="296"/>
      <c r="F52" s="296"/>
      <c r="G52" s="296"/>
      <c r="H52" s="296"/>
      <c r="I52" s="296"/>
      <c r="J52" s="296"/>
      <c r="K52" s="296"/>
      <c r="L52" s="296"/>
      <c r="M52" s="296"/>
      <c r="N52" s="296"/>
    </row>
    <row r="53" spans="2:14" s="172" customFormat="1" ht="12" customHeight="1">
      <c r="B53" s="171"/>
      <c r="D53" s="310"/>
      <c r="E53" s="296"/>
      <c r="F53" s="296"/>
      <c r="G53" s="296"/>
      <c r="H53" s="296"/>
      <c r="I53" s="296"/>
      <c r="J53" s="296"/>
      <c r="K53" s="296"/>
      <c r="L53" s="296"/>
      <c r="M53" s="296"/>
      <c r="N53" s="29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sheetProtection selectLockedCells="1" selectUnlockedCells="1"/>
  <mergeCells count="49">
    <mergeCell ref="N4:N5"/>
    <mergeCell ref="M4:M5"/>
    <mergeCell ref="E4:E5"/>
    <mergeCell ref="F4:F5"/>
    <mergeCell ref="G4:G5"/>
    <mergeCell ref="H4:H5"/>
    <mergeCell ref="I4:I5"/>
    <mergeCell ref="A6:B6"/>
    <mergeCell ref="A7:B7"/>
    <mergeCell ref="A8:B8"/>
    <mergeCell ref="J4:J5"/>
    <mergeCell ref="K4:K5"/>
    <mergeCell ref="L4:L5"/>
    <mergeCell ref="A4:B4"/>
    <mergeCell ref="A15:B15"/>
    <mergeCell ref="A16:B16"/>
    <mergeCell ref="A17:B17"/>
    <mergeCell ref="A9:B9"/>
    <mergeCell ref="A10:B10"/>
    <mergeCell ref="A11:B11"/>
    <mergeCell ref="A12:B12"/>
    <mergeCell ref="A13:B13"/>
    <mergeCell ref="A14:B14"/>
    <mergeCell ref="A28:B28"/>
    <mergeCell ref="A29:B29"/>
    <mergeCell ref="A18:B18"/>
    <mergeCell ref="A19:B19"/>
    <mergeCell ref="A20:B20"/>
    <mergeCell ref="A21:B21"/>
    <mergeCell ref="A22:B22"/>
    <mergeCell ref="A23:B23"/>
    <mergeCell ref="A40:B40"/>
    <mergeCell ref="A41:B41"/>
    <mergeCell ref="A30:B30"/>
    <mergeCell ref="A31:B31"/>
    <mergeCell ref="A32:B32"/>
    <mergeCell ref="A33:B33"/>
    <mergeCell ref="A34:B34"/>
    <mergeCell ref="A35:B35"/>
    <mergeCell ref="L3:N3"/>
    <mergeCell ref="E3:K3"/>
    <mergeCell ref="A36:B36"/>
    <mergeCell ref="A37:B37"/>
    <mergeCell ref="A38:B38"/>
    <mergeCell ref="A39:B39"/>
    <mergeCell ref="A24:B24"/>
    <mergeCell ref="A25:B25"/>
    <mergeCell ref="A26:B26"/>
    <mergeCell ref="A27:B27"/>
  </mergeCells>
  <printOptions/>
  <pageMargins left="0.7874015748031497" right="0.7874015748031497" top="0.5905511811023623" bottom="0.5905511811023623" header="0.31496062992125984" footer="0.31496062992125984"/>
  <pageSetup horizontalDpi="600" verticalDpi="600" orientation="portrait" paperSize="9"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2:H116"/>
  <sheetViews>
    <sheetView showGridLines="0" zoomScaleSheetLayoutView="11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6" width="10.625" style="35" customWidth="1"/>
    <col min="7" max="7" width="7.125" style="34" customWidth="1"/>
    <col min="8" max="8" width="7.50390625" style="34" bestFit="1" customWidth="1"/>
    <col min="9" max="16384" width="7.125" style="34" customWidth="1"/>
  </cols>
  <sheetData>
    <row r="1" ht="13.5" customHeight="1"/>
    <row r="2" spans="1:6" s="172" customFormat="1" ht="13.5" customHeight="1">
      <c r="A2" s="1"/>
      <c r="B2" s="1"/>
      <c r="C2" s="1"/>
      <c r="D2" s="1"/>
      <c r="E2" s="1"/>
      <c r="F2" s="1"/>
    </row>
    <row r="3" spans="1:6" s="172" customFormat="1" ht="15.75" customHeight="1">
      <c r="A3" s="4"/>
      <c r="B3" s="5"/>
      <c r="C3" s="177"/>
      <c r="D3" s="921" t="s">
        <v>333</v>
      </c>
      <c r="E3" s="922"/>
      <c r="F3" s="923" t="s">
        <v>307</v>
      </c>
    </row>
    <row r="4" spans="1:6" s="172" customFormat="1" ht="15.75" customHeight="1">
      <c r="A4" s="1052" t="s">
        <v>566</v>
      </c>
      <c r="B4" s="1053"/>
      <c r="C4" s="185" t="s">
        <v>310</v>
      </c>
      <c r="D4" s="74" t="s">
        <v>504</v>
      </c>
      <c r="E4" s="925" t="s">
        <v>503</v>
      </c>
      <c r="F4" s="924"/>
    </row>
    <row r="5" spans="1:6" s="172" customFormat="1" ht="19.5" customHeight="1">
      <c r="A5" s="11"/>
      <c r="B5" s="12"/>
      <c r="C5" s="163"/>
      <c r="D5" s="579" t="s">
        <v>505</v>
      </c>
      <c r="E5" s="926"/>
      <c r="F5" s="365" t="s">
        <v>313</v>
      </c>
    </row>
    <row r="6" spans="1:6" s="172" customFormat="1" ht="15.75" customHeight="1">
      <c r="A6" s="906" t="s">
        <v>0</v>
      </c>
      <c r="B6" s="907"/>
      <c r="C6" s="851">
        <v>41548</v>
      </c>
      <c r="D6" s="852">
        <v>41548</v>
      </c>
      <c r="E6" s="852">
        <v>40452</v>
      </c>
      <c r="F6" s="853">
        <v>41548</v>
      </c>
    </row>
    <row r="7" spans="1:6" s="172" customFormat="1" ht="15.75" customHeight="1">
      <c r="A7" s="906" t="s">
        <v>1</v>
      </c>
      <c r="B7" s="907"/>
      <c r="C7" s="75" t="s">
        <v>116</v>
      </c>
      <c r="D7" s="206" t="s">
        <v>117</v>
      </c>
      <c r="E7" s="206" t="s">
        <v>117</v>
      </c>
      <c r="F7" s="75" t="s">
        <v>322</v>
      </c>
    </row>
    <row r="8" spans="1:6" s="172" customFormat="1" ht="12" customHeight="1">
      <c r="A8" s="908" t="s">
        <v>58</v>
      </c>
      <c r="B8" s="909"/>
      <c r="C8" s="412">
        <v>392715</v>
      </c>
      <c r="D8" s="413">
        <v>1050132</v>
      </c>
      <c r="E8" s="211">
        <v>1085997</v>
      </c>
      <c r="F8" s="580">
        <v>90.2</v>
      </c>
    </row>
    <row r="9" spans="1:7" s="171" customFormat="1" ht="12" customHeight="1">
      <c r="A9" s="894" t="s">
        <v>3</v>
      </c>
      <c r="B9" s="893"/>
      <c r="C9" s="414">
        <v>358473</v>
      </c>
      <c r="D9" s="415">
        <v>948958</v>
      </c>
      <c r="E9" s="225">
        <v>979084</v>
      </c>
      <c r="F9" s="581"/>
      <c r="G9" s="172"/>
    </row>
    <row r="10" spans="1:7" s="171" customFormat="1" ht="12" customHeight="1">
      <c r="A10" s="894" t="s">
        <v>4</v>
      </c>
      <c r="B10" s="893"/>
      <c r="C10" s="414">
        <v>34242</v>
      </c>
      <c r="D10" s="415">
        <v>101286</v>
      </c>
      <c r="E10" s="225">
        <v>106913</v>
      </c>
      <c r="F10" s="581"/>
      <c r="G10" s="172"/>
    </row>
    <row r="11" spans="1:7" s="171" customFormat="1" ht="12" customHeight="1">
      <c r="A11" s="894" t="s">
        <v>59</v>
      </c>
      <c r="B11" s="893"/>
      <c r="C11" s="414">
        <v>2352</v>
      </c>
      <c r="D11" s="415">
        <v>5731</v>
      </c>
      <c r="E11" s="225">
        <v>6054</v>
      </c>
      <c r="F11" s="581"/>
      <c r="G11" s="172"/>
    </row>
    <row r="12" spans="1:6" s="172" customFormat="1" ht="12" customHeight="1">
      <c r="A12" s="894" t="s">
        <v>60</v>
      </c>
      <c r="B12" s="893"/>
      <c r="C12" s="414">
        <v>966</v>
      </c>
      <c r="D12" s="415">
        <v>2500</v>
      </c>
      <c r="E12" s="225">
        <v>2727</v>
      </c>
      <c r="F12" s="581"/>
    </row>
    <row r="13" spans="1:7" s="171" customFormat="1" ht="12" customHeight="1">
      <c r="A13" s="894" t="s">
        <v>61</v>
      </c>
      <c r="B13" s="893"/>
      <c r="C13" s="414">
        <v>10429</v>
      </c>
      <c r="D13" s="415">
        <v>29187</v>
      </c>
      <c r="E13" s="225">
        <v>30944</v>
      </c>
      <c r="F13" s="581"/>
      <c r="G13" s="172"/>
    </row>
    <row r="14" spans="1:7" s="171" customFormat="1" ht="12" customHeight="1">
      <c r="A14" s="894" t="s">
        <v>62</v>
      </c>
      <c r="B14" s="893"/>
      <c r="C14" s="414">
        <v>8421</v>
      </c>
      <c r="D14" s="415">
        <v>24515</v>
      </c>
      <c r="E14" s="225">
        <v>25850</v>
      </c>
      <c r="F14" s="581"/>
      <c r="G14" s="172"/>
    </row>
    <row r="15" spans="1:7" s="171" customFormat="1" ht="12" customHeight="1">
      <c r="A15" s="894" t="s">
        <v>63</v>
      </c>
      <c r="B15" s="893"/>
      <c r="C15" s="414">
        <v>6238</v>
      </c>
      <c r="D15" s="415">
        <v>20701</v>
      </c>
      <c r="E15" s="225">
        <v>21674</v>
      </c>
      <c r="F15" s="581"/>
      <c r="G15" s="172"/>
    </row>
    <row r="16" spans="1:7" s="171" customFormat="1" ht="12" customHeight="1" thickBot="1">
      <c r="A16" s="902" t="s">
        <v>64</v>
      </c>
      <c r="B16" s="903"/>
      <c r="C16" s="416">
        <v>5836</v>
      </c>
      <c r="D16" s="417">
        <v>18652</v>
      </c>
      <c r="E16" s="247">
        <v>19664</v>
      </c>
      <c r="F16" s="582"/>
      <c r="G16" s="172"/>
    </row>
    <row r="17" spans="1:7" s="171" customFormat="1" ht="12" customHeight="1" thickTop="1">
      <c r="A17" s="920" t="s">
        <v>65</v>
      </c>
      <c r="B17" s="897"/>
      <c r="C17" s="418">
        <v>134047</v>
      </c>
      <c r="D17" s="419">
        <v>320154</v>
      </c>
      <c r="E17" s="262">
        <v>323600</v>
      </c>
      <c r="F17" s="583">
        <v>353.5</v>
      </c>
      <c r="G17" s="172"/>
    </row>
    <row r="18" spans="1:6" s="172" customFormat="1" ht="12" customHeight="1">
      <c r="A18" s="15" t="s">
        <v>66</v>
      </c>
      <c r="B18" s="16" t="s">
        <v>323</v>
      </c>
      <c r="C18" s="414"/>
      <c r="D18" s="415"/>
      <c r="E18" s="225">
        <v>306490</v>
      </c>
      <c r="F18" s="581"/>
    </row>
    <row r="19" spans="1:6" s="172" customFormat="1" ht="12" customHeight="1">
      <c r="A19" s="15" t="s">
        <v>66</v>
      </c>
      <c r="B19" s="16" t="s">
        <v>324</v>
      </c>
      <c r="C19" s="414"/>
      <c r="D19" s="415"/>
      <c r="E19" s="225">
        <v>9374</v>
      </c>
      <c r="F19" s="581"/>
    </row>
    <row r="20" spans="1:6" s="172" customFormat="1" ht="12" customHeight="1">
      <c r="A20" s="17" t="s">
        <v>66</v>
      </c>
      <c r="B20" s="18" t="s">
        <v>325</v>
      </c>
      <c r="C20" s="420"/>
      <c r="D20" s="421"/>
      <c r="E20" s="271">
        <v>7736</v>
      </c>
      <c r="F20" s="584"/>
    </row>
    <row r="21" spans="1:6" s="172" customFormat="1" ht="12" customHeight="1">
      <c r="A21" s="919" t="s">
        <v>5</v>
      </c>
      <c r="B21" s="915"/>
      <c r="C21" s="422">
        <v>22770</v>
      </c>
      <c r="D21" s="413">
        <v>56683</v>
      </c>
      <c r="E21" s="211">
        <v>59084</v>
      </c>
      <c r="F21" s="580">
        <v>132.8</v>
      </c>
    </row>
    <row r="22" spans="1:6" s="172" customFormat="1" ht="12" customHeight="1">
      <c r="A22" s="15" t="s">
        <v>66</v>
      </c>
      <c r="B22" s="16" t="s">
        <v>67</v>
      </c>
      <c r="C22" s="414"/>
      <c r="D22" s="415"/>
      <c r="E22" s="225">
        <v>48939</v>
      </c>
      <c r="F22" s="581"/>
    </row>
    <row r="23" spans="1:6" s="172" customFormat="1" ht="12" customHeight="1">
      <c r="A23" s="19" t="s">
        <v>66</v>
      </c>
      <c r="B23" s="20" t="s">
        <v>68</v>
      </c>
      <c r="C23" s="423"/>
      <c r="D23" s="424"/>
      <c r="E23" s="275">
        <v>10145</v>
      </c>
      <c r="F23" s="585"/>
    </row>
    <row r="24" spans="1:6" s="172" customFormat="1" ht="12" customHeight="1">
      <c r="A24" s="919" t="s">
        <v>69</v>
      </c>
      <c r="B24" s="915"/>
      <c r="C24" s="412">
        <v>31864</v>
      </c>
      <c r="D24" s="413">
        <v>94499</v>
      </c>
      <c r="E24" s="211">
        <v>98367</v>
      </c>
      <c r="F24" s="580">
        <v>136.4</v>
      </c>
    </row>
    <row r="25" spans="1:6" s="172" customFormat="1" ht="12" customHeight="1">
      <c r="A25" s="15" t="s">
        <v>66</v>
      </c>
      <c r="B25" s="16" t="s">
        <v>326</v>
      </c>
      <c r="C25" s="414"/>
      <c r="D25" s="415"/>
      <c r="E25" s="225">
        <v>37715</v>
      </c>
      <c r="F25" s="581"/>
    </row>
    <row r="26" spans="1:6" s="172" customFormat="1" ht="12" customHeight="1">
      <c r="A26" s="15" t="s">
        <v>66</v>
      </c>
      <c r="B26" s="16" t="s">
        <v>327</v>
      </c>
      <c r="C26" s="414"/>
      <c r="D26" s="415"/>
      <c r="E26" s="225">
        <v>7836</v>
      </c>
      <c r="F26" s="581"/>
    </row>
    <row r="27" spans="1:6" s="172" customFormat="1" ht="12" customHeight="1">
      <c r="A27" s="15" t="s">
        <v>66</v>
      </c>
      <c r="B27" s="16" t="s">
        <v>328</v>
      </c>
      <c r="C27" s="414"/>
      <c r="D27" s="415"/>
      <c r="E27" s="225">
        <v>13478</v>
      </c>
      <c r="F27" s="581"/>
    </row>
    <row r="28" spans="1:6" s="172" customFormat="1" ht="12" customHeight="1">
      <c r="A28" s="15" t="s">
        <v>66</v>
      </c>
      <c r="B28" s="16" t="s">
        <v>329</v>
      </c>
      <c r="C28" s="414"/>
      <c r="D28" s="415"/>
      <c r="E28" s="225">
        <v>9998</v>
      </c>
      <c r="F28" s="581"/>
    </row>
    <row r="29" spans="1:6" s="172" customFormat="1" ht="12" customHeight="1">
      <c r="A29" s="15" t="s">
        <v>66</v>
      </c>
      <c r="B29" s="16" t="s">
        <v>330</v>
      </c>
      <c r="C29" s="414"/>
      <c r="D29" s="415"/>
      <c r="E29" s="225">
        <v>6933</v>
      </c>
      <c r="F29" s="581"/>
    </row>
    <row r="30" spans="1:6" s="172" customFormat="1" ht="12" customHeight="1">
      <c r="A30" s="15" t="s">
        <v>66</v>
      </c>
      <c r="B30" s="16" t="s">
        <v>6</v>
      </c>
      <c r="C30" s="414"/>
      <c r="D30" s="415"/>
      <c r="E30" s="225">
        <v>13315</v>
      </c>
      <c r="F30" s="581"/>
    </row>
    <row r="31" spans="1:6" s="172" customFormat="1" ht="12" customHeight="1">
      <c r="A31" s="15" t="s">
        <v>66</v>
      </c>
      <c r="B31" s="16" t="s">
        <v>7</v>
      </c>
      <c r="C31" s="414"/>
      <c r="D31" s="415"/>
      <c r="E31" s="225">
        <v>3889</v>
      </c>
      <c r="F31" s="581"/>
    </row>
    <row r="32" spans="1:6" s="172" customFormat="1" ht="12" customHeight="1">
      <c r="A32" s="19" t="s">
        <v>66</v>
      </c>
      <c r="B32" s="21" t="s">
        <v>8</v>
      </c>
      <c r="C32" s="423"/>
      <c r="D32" s="424"/>
      <c r="E32" s="275">
        <v>5203</v>
      </c>
      <c r="F32" s="585"/>
    </row>
    <row r="33" spans="1:6" s="172" customFormat="1" ht="12" customHeight="1">
      <c r="A33" s="919" t="s">
        <v>70</v>
      </c>
      <c r="B33" s="915"/>
      <c r="C33" s="412">
        <v>28773</v>
      </c>
      <c r="D33" s="413">
        <v>76207</v>
      </c>
      <c r="E33" s="211">
        <v>78946</v>
      </c>
      <c r="F33" s="580">
        <v>83.4</v>
      </c>
    </row>
    <row r="34" spans="1:6" s="172" customFormat="1" ht="12" customHeight="1">
      <c r="A34" s="15" t="s">
        <v>66</v>
      </c>
      <c r="B34" s="16" t="s">
        <v>9</v>
      </c>
      <c r="C34" s="414"/>
      <c r="D34" s="415"/>
      <c r="E34" s="225">
        <v>61383</v>
      </c>
      <c r="F34" s="581"/>
    </row>
    <row r="35" spans="1:6" s="172" customFormat="1" ht="12" customHeight="1">
      <c r="A35" s="15" t="s">
        <v>66</v>
      </c>
      <c r="B35" s="16" t="s">
        <v>10</v>
      </c>
      <c r="C35" s="414"/>
      <c r="D35" s="415"/>
      <c r="E35" s="225">
        <v>10622</v>
      </c>
      <c r="F35" s="581"/>
    </row>
    <row r="36" spans="1:6" s="172" customFormat="1" ht="12" customHeight="1">
      <c r="A36" s="19" t="s">
        <v>66</v>
      </c>
      <c r="B36" s="21" t="s">
        <v>11</v>
      </c>
      <c r="C36" s="423"/>
      <c r="D36" s="424"/>
      <c r="E36" s="275">
        <v>6941</v>
      </c>
      <c r="F36" s="585"/>
    </row>
    <row r="37" spans="1:6" s="172" customFormat="1" ht="12" customHeight="1">
      <c r="A37" s="919" t="s">
        <v>71</v>
      </c>
      <c r="B37" s="915"/>
      <c r="C37" s="412">
        <v>11639</v>
      </c>
      <c r="D37" s="413">
        <v>30420</v>
      </c>
      <c r="E37" s="211">
        <v>32294</v>
      </c>
      <c r="F37" s="580">
        <v>126.3</v>
      </c>
    </row>
    <row r="38" spans="1:6" s="172" customFormat="1" ht="12" customHeight="1">
      <c r="A38" s="15" t="s">
        <v>66</v>
      </c>
      <c r="B38" s="16" t="s">
        <v>12</v>
      </c>
      <c r="C38" s="414"/>
      <c r="D38" s="415"/>
      <c r="E38" s="225">
        <v>25890</v>
      </c>
      <c r="F38" s="581"/>
    </row>
    <row r="39" spans="1:6" s="172" customFormat="1" ht="12" customHeight="1">
      <c r="A39" s="19" t="s">
        <v>66</v>
      </c>
      <c r="B39" s="21" t="s">
        <v>13</v>
      </c>
      <c r="C39" s="423"/>
      <c r="D39" s="424"/>
      <c r="E39" s="275">
        <v>6404</v>
      </c>
      <c r="F39" s="585"/>
    </row>
    <row r="40" spans="1:6" s="172" customFormat="1" ht="12" customHeight="1">
      <c r="A40" s="919" t="s">
        <v>72</v>
      </c>
      <c r="B40" s="915"/>
      <c r="C40" s="412">
        <v>16507</v>
      </c>
      <c r="D40" s="413">
        <v>48456</v>
      </c>
      <c r="E40" s="211">
        <v>50849</v>
      </c>
      <c r="F40" s="580">
        <v>61.3</v>
      </c>
    </row>
    <row r="41" spans="1:6" s="172" customFormat="1" ht="12" customHeight="1">
      <c r="A41" s="15" t="s">
        <v>66</v>
      </c>
      <c r="B41" s="16" t="s">
        <v>14</v>
      </c>
      <c r="C41" s="414"/>
      <c r="D41" s="415"/>
      <c r="E41" s="225">
        <v>31004</v>
      </c>
      <c r="F41" s="581"/>
    </row>
    <row r="42" spans="1:6" s="172" customFormat="1" ht="12" customHeight="1">
      <c r="A42" s="15" t="s">
        <v>66</v>
      </c>
      <c r="B42" s="16" t="s">
        <v>15</v>
      </c>
      <c r="C42" s="414"/>
      <c r="D42" s="415"/>
      <c r="E42" s="225">
        <v>9289</v>
      </c>
      <c r="F42" s="581"/>
    </row>
    <row r="43" spans="1:6" s="172" customFormat="1" ht="12" customHeight="1">
      <c r="A43" s="15" t="s">
        <v>66</v>
      </c>
      <c r="B43" s="16" t="s">
        <v>16</v>
      </c>
      <c r="C43" s="414"/>
      <c r="D43" s="415"/>
      <c r="E43" s="225">
        <v>7947</v>
      </c>
      <c r="F43" s="581"/>
    </row>
    <row r="44" spans="1:6" s="172" customFormat="1" ht="12" customHeight="1">
      <c r="A44" s="19" t="s">
        <v>66</v>
      </c>
      <c r="B44" s="21" t="s">
        <v>17</v>
      </c>
      <c r="C44" s="423"/>
      <c r="D44" s="424"/>
      <c r="E44" s="275">
        <v>2609</v>
      </c>
      <c r="F44" s="585"/>
    </row>
    <row r="45" spans="1:6" s="172" customFormat="1" ht="12" customHeight="1">
      <c r="A45" s="906" t="s">
        <v>18</v>
      </c>
      <c r="B45" s="907"/>
      <c r="C45" s="425">
        <v>11767</v>
      </c>
      <c r="D45" s="426">
        <v>32876</v>
      </c>
      <c r="E45" s="281">
        <v>34473</v>
      </c>
      <c r="F45" s="586">
        <v>46.5</v>
      </c>
    </row>
    <row r="46" spans="1:6" s="172" customFormat="1" ht="12" customHeight="1">
      <c r="A46" s="919" t="s">
        <v>73</v>
      </c>
      <c r="B46" s="915"/>
      <c r="C46" s="412">
        <v>28817</v>
      </c>
      <c r="D46" s="413">
        <v>82004</v>
      </c>
      <c r="E46" s="211">
        <v>85229</v>
      </c>
      <c r="F46" s="580">
        <v>67.8</v>
      </c>
    </row>
    <row r="47" spans="1:6" s="172" customFormat="1" ht="12" customHeight="1">
      <c r="A47" s="15" t="s">
        <v>66</v>
      </c>
      <c r="B47" s="16" t="s">
        <v>19</v>
      </c>
      <c r="C47" s="414"/>
      <c r="D47" s="415"/>
      <c r="E47" s="225">
        <v>44594</v>
      </c>
      <c r="F47" s="581"/>
    </row>
    <row r="48" spans="1:6" s="172" customFormat="1" ht="12" customHeight="1">
      <c r="A48" s="15" t="s">
        <v>66</v>
      </c>
      <c r="B48" s="16" t="s">
        <v>20</v>
      </c>
      <c r="C48" s="414"/>
      <c r="D48" s="415"/>
      <c r="E48" s="225">
        <v>5242</v>
      </c>
      <c r="F48" s="581"/>
    </row>
    <row r="49" spans="1:6" s="172" customFormat="1" ht="12" customHeight="1">
      <c r="A49" s="15" t="s">
        <v>66</v>
      </c>
      <c r="B49" s="16" t="s">
        <v>21</v>
      </c>
      <c r="C49" s="414"/>
      <c r="D49" s="415"/>
      <c r="E49" s="225">
        <v>5965</v>
      </c>
      <c r="F49" s="581"/>
    </row>
    <row r="50" spans="1:6" s="172" customFormat="1" ht="12" customHeight="1">
      <c r="A50" s="15" t="s">
        <v>66</v>
      </c>
      <c r="B50" s="16" t="s">
        <v>22</v>
      </c>
      <c r="C50" s="414"/>
      <c r="D50" s="415"/>
      <c r="E50" s="225">
        <v>5348</v>
      </c>
      <c r="F50" s="581"/>
    </row>
    <row r="51" spans="1:6" s="172" customFormat="1" ht="12" customHeight="1">
      <c r="A51" s="15" t="s">
        <v>66</v>
      </c>
      <c r="B51" s="16" t="s">
        <v>23</v>
      </c>
      <c r="C51" s="414"/>
      <c r="D51" s="415"/>
      <c r="E51" s="225">
        <v>6384</v>
      </c>
      <c r="F51" s="581"/>
    </row>
    <row r="52" spans="1:6" s="172" customFormat="1" ht="12" customHeight="1">
      <c r="A52" s="15" t="s">
        <v>66</v>
      </c>
      <c r="B52" s="16" t="s">
        <v>24</v>
      </c>
      <c r="C52" s="414"/>
      <c r="D52" s="415"/>
      <c r="E52" s="225">
        <v>5416</v>
      </c>
      <c r="F52" s="581"/>
    </row>
    <row r="53" spans="1:6" s="172" customFormat="1" ht="12" customHeight="1">
      <c r="A53" s="15" t="s">
        <v>66</v>
      </c>
      <c r="B53" s="16" t="s">
        <v>25</v>
      </c>
      <c r="C53" s="414"/>
      <c r="D53" s="415"/>
      <c r="E53" s="225">
        <v>3959</v>
      </c>
      <c r="F53" s="581"/>
    </row>
    <row r="54" spans="1:6" s="172" customFormat="1" ht="12" customHeight="1">
      <c r="A54" s="19" t="s">
        <v>66</v>
      </c>
      <c r="B54" s="21" t="s">
        <v>26</v>
      </c>
      <c r="C54" s="423"/>
      <c r="D54" s="424"/>
      <c r="E54" s="275">
        <v>8321</v>
      </c>
      <c r="F54" s="585"/>
    </row>
    <row r="55" spans="1:6" s="172" customFormat="1" ht="12" customHeight="1">
      <c r="A55" s="914" t="s">
        <v>74</v>
      </c>
      <c r="B55" s="915"/>
      <c r="C55" s="427">
        <v>12173</v>
      </c>
      <c r="D55" s="413">
        <v>33558</v>
      </c>
      <c r="E55" s="285">
        <v>34442</v>
      </c>
      <c r="F55" s="580">
        <v>342.6</v>
      </c>
    </row>
    <row r="56" spans="1:7" s="35" customFormat="1" ht="12" customHeight="1">
      <c r="A56" s="22" t="s">
        <v>66</v>
      </c>
      <c r="B56" s="23" t="s">
        <v>27</v>
      </c>
      <c r="C56" s="414"/>
      <c r="D56" s="415"/>
      <c r="E56" s="242">
        <v>8018</v>
      </c>
      <c r="F56" s="581"/>
      <c r="G56" s="172"/>
    </row>
    <row r="57" spans="1:7" s="35" customFormat="1" ht="12" customHeight="1">
      <c r="A57" s="22" t="s">
        <v>66</v>
      </c>
      <c r="B57" s="23" t="s">
        <v>28</v>
      </c>
      <c r="C57" s="414"/>
      <c r="D57" s="415"/>
      <c r="E57" s="242">
        <v>4510</v>
      </c>
      <c r="F57" s="581"/>
      <c r="G57" s="172"/>
    </row>
    <row r="58" spans="1:7" s="35" customFormat="1" ht="12" customHeight="1">
      <c r="A58" s="24" t="s">
        <v>66</v>
      </c>
      <c r="B58" s="20" t="s">
        <v>29</v>
      </c>
      <c r="C58" s="423"/>
      <c r="D58" s="424"/>
      <c r="E58" s="287">
        <v>21914</v>
      </c>
      <c r="F58" s="585"/>
      <c r="G58" s="172"/>
    </row>
    <row r="59" spans="1:7" s="35" customFormat="1" ht="12" customHeight="1">
      <c r="A59" s="914" t="s">
        <v>75</v>
      </c>
      <c r="B59" s="915"/>
      <c r="C59" s="412">
        <v>28595</v>
      </c>
      <c r="D59" s="413">
        <v>85080</v>
      </c>
      <c r="E59" s="285">
        <v>88301</v>
      </c>
      <c r="F59" s="580">
        <v>98.2</v>
      </c>
      <c r="G59" s="172"/>
    </row>
    <row r="60" spans="1:7" s="35" customFormat="1" ht="12" customHeight="1">
      <c r="A60" s="22" t="s">
        <v>66</v>
      </c>
      <c r="B60" s="23" t="s">
        <v>30</v>
      </c>
      <c r="C60" s="414"/>
      <c r="D60" s="415"/>
      <c r="E60" s="242">
        <v>36561</v>
      </c>
      <c r="F60" s="581"/>
      <c r="G60" s="172"/>
    </row>
    <row r="61" spans="1:7" s="35" customFormat="1" ht="12" customHeight="1">
      <c r="A61" s="22" t="s">
        <v>66</v>
      </c>
      <c r="B61" s="25" t="s">
        <v>31</v>
      </c>
      <c r="C61" s="414"/>
      <c r="D61" s="415"/>
      <c r="E61" s="242">
        <v>5529</v>
      </c>
      <c r="F61" s="581"/>
      <c r="G61" s="172"/>
    </row>
    <row r="62" spans="1:7" s="35" customFormat="1" ht="12" customHeight="1">
      <c r="A62" s="22" t="s">
        <v>66</v>
      </c>
      <c r="B62" s="25" t="s">
        <v>32</v>
      </c>
      <c r="C62" s="414"/>
      <c r="D62" s="415"/>
      <c r="E62" s="242">
        <v>9389</v>
      </c>
      <c r="F62" s="581"/>
      <c r="G62" s="172"/>
    </row>
    <row r="63" spans="1:7" s="35" customFormat="1" ht="12" customHeight="1">
      <c r="A63" s="22" t="s">
        <v>66</v>
      </c>
      <c r="B63" s="25" t="s">
        <v>33</v>
      </c>
      <c r="C63" s="414"/>
      <c r="D63" s="415"/>
      <c r="E63" s="242">
        <v>10645</v>
      </c>
      <c r="F63" s="581"/>
      <c r="G63" s="172"/>
    </row>
    <row r="64" spans="1:7" s="35" customFormat="1" ht="12" customHeight="1">
      <c r="A64" s="22" t="s">
        <v>66</v>
      </c>
      <c r="B64" s="25" t="s">
        <v>34</v>
      </c>
      <c r="C64" s="414"/>
      <c r="D64" s="415"/>
      <c r="E64" s="242">
        <v>7785</v>
      </c>
      <c r="F64" s="581"/>
      <c r="G64" s="172"/>
    </row>
    <row r="65" spans="1:7" s="35" customFormat="1" ht="12" customHeight="1">
      <c r="A65" s="22" t="s">
        <v>66</v>
      </c>
      <c r="B65" s="25" t="s">
        <v>35</v>
      </c>
      <c r="C65" s="414"/>
      <c r="D65" s="415"/>
      <c r="E65" s="242">
        <v>3993</v>
      </c>
      <c r="F65" s="581"/>
      <c r="G65" s="172"/>
    </row>
    <row r="66" spans="1:7" s="35" customFormat="1" ht="12" customHeight="1">
      <c r="A66" s="22" t="s">
        <v>66</v>
      </c>
      <c r="B66" s="25" t="s">
        <v>36</v>
      </c>
      <c r="C66" s="414"/>
      <c r="D66" s="415"/>
      <c r="E66" s="242">
        <v>7477</v>
      </c>
      <c r="F66" s="581"/>
      <c r="G66" s="172"/>
    </row>
    <row r="67" spans="1:7" s="35" customFormat="1" ht="12" customHeight="1">
      <c r="A67" s="24" t="s">
        <v>66</v>
      </c>
      <c r="B67" s="26" t="s">
        <v>37</v>
      </c>
      <c r="C67" s="423"/>
      <c r="D67" s="424"/>
      <c r="E67" s="287">
        <v>6922</v>
      </c>
      <c r="F67" s="585"/>
      <c r="G67" s="172"/>
    </row>
    <row r="68" spans="1:7" s="35" customFormat="1" ht="12" customHeight="1">
      <c r="A68" s="917" t="s">
        <v>76</v>
      </c>
      <c r="B68" s="915"/>
      <c r="C68" s="412">
        <v>12587</v>
      </c>
      <c r="D68" s="413">
        <v>34385</v>
      </c>
      <c r="E68" s="285">
        <v>36387</v>
      </c>
      <c r="F68" s="580">
        <v>29.8</v>
      </c>
      <c r="G68" s="172"/>
    </row>
    <row r="69" spans="1:7" s="35" customFormat="1" ht="12" customHeight="1">
      <c r="A69" s="22" t="s">
        <v>66</v>
      </c>
      <c r="B69" s="23" t="s">
        <v>38</v>
      </c>
      <c r="C69" s="414"/>
      <c r="D69" s="415"/>
      <c r="E69" s="242">
        <v>19474</v>
      </c>
      <c r="F69" s="581"/>
      <c r="G69" s="172"/>
    </row>
    <row r="70" spans="1:7" s="35" customFormat="1" ht="12" customHeight="1">
      <c r="A70" s="22" t="s">
        <v>66</v>
      </c>
      <c r="B70" s="23" t="s">
        <v>39</v>
      </c>
      <c r="C70" s="414"/>
      <c r="D70" s="415"/>
      <c r="E70" s="242">
        <v>6638</v>
      </c>
      <c r="F70" s="581"/>
      <c r="G70" s="172"/>
    </row>
    <row r="71" spans="1:7" s="35" customFormat="1" ht="12" customHeight="1">
      <c r="A71" s="22" t="s">
        <v>66</v>
      </c>
      <c r="B71" s="23" t="s">
        <v>40</v>
      </c>
      <c r="C71" s="414"/>
      <c r="D71" s="415"/>
      <c r="E71" s="242">
        <v>3322</v>
      </c>
      <c r="F71" s="581"/>
      <c r="G71" s="172"/>
    </row>
    <row r="72" spans="1:7" s="35" customFormat="1" ht="12" customHeight="1">
      <c r="A72" s="24" t="s">
        <v>66</v>
      </c>
      <c r="B72" s="20" t="s">
        <v>41</v>
      </c>
      <c r="C72" s="423"/>
      <c r="D72" s="424"/>
      <c r="E72" s="287">
        <v>6953</v>
      </c>
      <c r="F72" s="585"/>
      <c r="G72" s="172"/>
    </row>
    <row r="73" spans="1:7" s="35" customFormat="1" ht="12" customHeight="1">
      <c r="A73" s="914" t="s">
        <v>77</v>
      </c>
      <c r="B73" s="915"/>
      <c r="C73" s="412">
        <v>9110</v>
      </c>
      <c r="D73" s="413">
        <v>26407</v>
      </c>
      <c r="E73" s="285">
        <v>27544</v>
      </c>
      <c r="F73" s="580">
        <v>109.7</v>
      </c>
      <c r="G73" s="172"/>
    </row>
    <row r="74" spans="1:7" s="35" customFormat="1" ht="12" customHeight="1">
      <c r="A74" s="22" t="s">
        <v>66</v>
      </c>
      <c r="B74" s="25" t="s">
        <v>42</v>
      </c>
      <c r="C74" s="414"/>
      <c r="D74" s="415"/>
      <c r="E74" s="242">
        <v>11167</v>
      </c>
      <c r="F74" s="581"/>
      <c r="G74" s="172"/>
    </row>
    <row r="75" spans="1:7" s="35" customFormat="1" ht="12" customHeight="1">
      <c r="A75" s="22" t="s">
        <v>66</v>
      </c>
      <c r="B75" s="25" t="s">
        <v>43</v>
      </c>
      <c r="C75" s="414"/>
      <c r="D75" s="415"/>
      <c r="E75" s="242">
        <v>4467</v>
      </c>
      <c r="F75" s="581"/>
      <c r="G75" s="172"/>
    </row>
    <row r="76" spans="1:7" s="35" customFormat="1" ht="12" customHeight="1">
      <c r="A76" s="24" t="s">
        <v>66</v>
      </c>
      <c r="B76" s="26" t="s">
        <v>44</v>
      </c>
      <c r="C76" s="423"/>
      <c r="D76" s="424"/>
      <c r="E76" s="287">
        <v>11910</v>
      </c>
      <c r="F76" s="585"/>
      <c r="G76" s="172"/>
    </row>
    <row r="77" spans="1:7" s="35" customFormat="1" ht="12" customHeight="1">
      <c r="A77" s="917" t="s">
        <v>78</v>
      </c>
      <c r="B77" s="915"/>
      <c r="C77" s="412">
        <v>9824</v>
      </c>
      <c r="D77" s="413">
        <v>28229</v>
      </c>
      <c r="E77" s="285">
        <v>29568</v>
      </c>
      <c r="F77" s="580">
        <v>25.8</v>
      </c>
      <c r="G77" s="172"/>
    </row>
    <row r="78" spans="1:7" s="35" customFormat="1" ht="12" customHeight="1">
      <c r="A78" s="22" t="s">
        <v>66</v>
      </c>
      <c r="B78" s="25" t="s">
        <v>45</v>
      </c>
      <c r="C78" s="414"/>
      <c r="D78" s="415"/>
      <c r="E78" s="242">
        <v>13150</v>
      </c>
      <c r="F78" s="581"/>
      <c r="G78" s="172"/>
    </row>
    <row r="79" spans="1:7" s="35" customFormat="1" ht="12" customHeight="1">
      <c r="A79" s="22" t="s">
        <v>66</v>
      </c>
      <c r="B79" s="25" t="s">
        <v>46</v>
      </c>
      <c r="C79" s="414"/>
      <c r="D79" s="415"/>
      <c r="E79" s="242">
        <v>11308</v>
      </c>
      <c r="F79" s="581"/>
      <c r="G79" s="172"/>
    </row>
    <row r="80" spans="1:7" s="35" customFormat="1" ht="12" customHeight="1">
      <c r="A80" s="24" t="s">
        <v>66</v>
      </c>
      <c r="B80" s="26" t="s">
        <v>47</v>
      </c>
      <c r="C80" s="423"/>
      <c r="D80" s="424"/>
      <c r="E80" s="287">
        <v>5110</v>
      </c>
      <c r="F80" s="585"/>
      <c r="G80" s="172"/>
    </row>
    <row r="81" spans="1:7" s="35" customFormat="1" ht="12" customHeight="1">
      <c r="A81" s="916" t="s">
        <v>48</v>
      </c>
      <c r="B81" s="907"/>
      <c r="C81" s="425">
        <v>2352</v>
      </c>
      <c r="D81" s="426">
        <v>5731</v>
      </c>
      <c r="E81" s="289">
        <v>6054</v>
      </c>
      <c r="F81" s="586">
        <v>28.4</v>
      </c>
      <c r="G81" s="172"/>
    </row>
    <row r="82" spans="1:7" s="35" customFormat="1" ht="12" customHeight="1">
      <c r="A82" s="916" t="s">
        <v>49</v>
      </c>
      <c r="B82" s="907"/>
      <c r="C82" s="425">
        <v>966</v>
      </c>
      <c r="D82" s="426">
        <v>2500</v>
      </c>
      <c r="E82" s="289">
        <v>2727</v>
      </c>
      <c r="F82" s="586">
        <v>9.7</v>
      </c>
      <c r="G82" s="172"/>
    </row>
    <row r="83" spans="1:7" s="35" customFormat="1" ht="12" customHeight="1">
      <c r="A83" s="918" t="s">
        <v>50</v>
      </c>
      <c r="B83" s="909"/>
      <c r="C83" s="428">
        <v>1274</v>
      </c>
      <c r="D83" s="429">
        <v>3617</v>
      </c>
      <c r="E83" s="291">
        <v>3848</v>
      </c>
      <c r="F83" s="587">
        <v>12.8</v>
      </c>
      <c r="G83" s="172"/>
    </row>
    <row r="84" spans="1:7" s="35" customFormat="1" ht="12" customHeight="1">
      <c r="A84" s="914" t="s">
        <v>79</v>
      </c>
      <c r="B84" s="915"/>
      <c r="C84" s="412">
        <v>6297</v>
      </c>
      <c r="D84" s="413">
        <v>17841</v>
      </c>
      <c r="E84" s="285">
        <v>18876</v>
      </c>
      <c r="F84" s="580">
        <v>71.9</v>
      </c>
      <c r="G84" s="172"/>
    </row>
    <row r="85" spans="1:7" s="35" customFormat="1" ht="12" customHeight="1">
      <c r="A85" s="22" t="s">
        <v>66</v>
      </c>
      <c r="B85" s="25" t="s">
        <v>80</v>
      </c>
      <c r="C85" s="414"/>
      <c r="D85" s="415"/>
      <c r="E85" s="242">
        <v>5379</v>
      </c>
      <c r="F85" s="581"/>
      <c r="G85" s="172"/>
    </row>
    <row r="86" spans="1:7" s="35" customFormat="1" ht="12" customHeight="1">
      <c r="A86" s="22" t="s">
        <v>66</v>
      </c>
      <c r="B86" s="25" t="s">
        <v>81</v>
      </c>
      <c r="C86" s="414"/>
      <c r="D86" s="415"/>
      <c r="E86" s="242">
        <v>7061</v>
      </c>
      <c r="F86" s="581"/>
      <c r="G86" s="172"/>
    </row>
    <row r="87" spans="1:7" s="35" customFormat="1" ht="12" customHeight="1">
      <c r="A87" s="24" t="s">
        <v>66</v>
      </c>
      <c r="B87" s="26" t="s">
        <v>82</v>
      </c>
      <c r="C87" s="423"/>
      <c r="D87" s="424"/>
      <c r="E87" s="287">
        <v>6436</v>
      </c>
      <c r="F87" s="585"/>
      <c r="G87" s="172"/>
    </row>
    <row r="88" spans="1:7" s="35" customFormat="1" ht="12" customHeight="1">
      <c r="A88" s="914" t="s">
        <v>83</v>
      </c>
      <c r="B88" s="915"/>
      <c r="C88" s="412">
        <v>2858</v>
      </c>
      <c r="D88" s="413">
        <v>7729</v>
      </c>
      <c r="E88" s="285">
        <v>8220</v>
      </c>
      <c r="F88" s="580">
        <v>33</v>
      </c>
      <c r="G88" s="172"/>
    </row>
    <row r="89" spans="1:7" s="35" customFormat="1" ht="12" customHeight="1">
      <c r="A89" s="22" t="s">
        <v>66</v>
      </c>
      <c r="B89" s="25" t="s">
        <v>84</v>
      </c>
      <c r="C89" s="414"/>
      <c r="D89" s="415"/>
      <c r="E89" s="242">
        <v>4011</v>
      </c>
      <c r="F89" s="581"/>
      <c r="G89" s="172"/>
    </row>
    <row r="90" spans="1:7" s="35" customFormat="1" ht="12" customHeight="1">
      <c r="A90" s="24" t="s">
        <v>66</v>
      </c>
      <c r="B90" s="26" t="s">
        <v>85</v>
      </c>
      <c r="C90" s="423"/>
      <c r="D90" s="424"/>
      <c r="E90" s="287">
        <v>4209</v>
      </c>
      <c r="F90" s="585"/>
      <c r="G90" s="172"/>
    </row>
    <row r="91" spans="1:7" s="35" customFormat="1" ht="12" customHeight="1">
      <c r="A91" s="916" t="s">
        <v>51</v>
      </c>
      <c r="B91" s="907"/>
      <c r="C91" s="425">
        <v>3753</v>
      </c>
      <c r="D91" s="426">
        <v>9912</v>
      </c>
      <c r="E91" s="289">
        <v>10516</v>
      </c>
      <c r="F91" s="586">
        <v>46.1</v>
      </c>
      <c r="G91" s="172"/>
    </row>
    <row r="92" spans="1:8" s="35" customFormat="1" ht="12" customHeight="1">
      <c r="A92" s="916" t="s">
        <v>52</v>
      </c>
      <c r="B92" s="907"/>
      <c r="C92" s="425">
        <v>2273</v>
      </c>
      <c r="D92" s="426">
        <v>6278</v>
      </c>
      <c r="E92" s="289">
        <v>6623</v>
      </c>
      <c r="F92" s="586">
        <v>369.3</v>
      </c>
      <c r="G92" s="172"/>
      <c r="H92" s="588"/>
    </row>
    <row r="93" spans="1:8" s="35" customFormat="1" ht="12" customHeight="1">
      <c r="A93" s="916" t="s">
        <v>53</v>
      </c>
      <c r="B93" s="907"/>
      <c r="C93" s="425">
        <v>1594</v>
      </c>
      <c r="D93" s="426">
        <v>5186</v>
      </c>
      <c r="E93" s="289">
        <v>5493</v>
      </c>
      <c r="F93" s="586">
        <v>108.2</v>
      </c>
      <c r="G93" s="172"/>
      <c r="H93" s="588"/>
    </row>
    <row r="94" spans="1:7" s="35" customFormat="1" ht="12" customHeight="1">
      <c r="A94" s="916" t="s">
        <v>54</v>
      </c>
      <c r="B94" s="907"/>
      <c r="C94" s="425">
        <v>801</v>
      </c>
      <c r="D94" s="426">
        <v>3139</v>
      </c>
      <c r="E94" s="289">
        <v>3218</v>
      </c>
      <c r="F94" s="586">
        <v>18.5</v>
      </c>
      <c r="G94" s="172"/>
    </row>
    <row r="95" spans="1:7" s="35" customFormat="1" ht="12" customHeight="1">
      <c r="A95" s="914" t="s">
        <v>86</v>
      </c>
      <c r="B95" s="915"/>
      <c r="C95" s="412">
        <v>6238</v>
      </c>
      <c r="D95" s="413">
        <v>20701</v>
      </c>
      <c r="E95" s="285">
        <v>21674</v>
      </c>
      <c r="F95" s="580">
        <v>123</v>
      </c>
      <c r="G95" s="172"/>
    </row>
    <row r="96" spans="1:7" s="35" customFormat="1" ht="12" customHeight="1">
      <c r="A96" s="22" t="s">
        <v>66</v>
      </c>
      <c r="B96" s="25" t="s">
        <v>87</v>
      </c>
      <c r="C96" s="414"/>
      <c r="D96" s="415"/>
      <c r="E96" s="242">
        <v>6690</v>
      </c>
      <c r="F96" s="581"/>
      <c r="G96" s="172"/>
    </row>
    <row r="97" spans="1:7" s="35" customFormat="1" ht="12" customHeight="1">
      <c r="A97" s="22" t="s">
        <v>66</v>
      </c>
      <c r="B97" s="25" t="s">
        <v>88</v>
      </c>
      <c r="C97" s="414"/>
      <c r="D97" s="415"/>
      <c r="E97" s="242">
        <v>7629</v>
      </c>
      <c r="F97" s="581"/>
      <c r="G97" s="172"/>
    </row>
    <row r="98" spans="1:7" s="35" customFormat="1" ht="12" customHeight="1">
      <c r="A98" s="24" t="s">
        <v>66</v>
      </c>
      <c r="B98" s="26" t="s">
        <v>89</v>
      </c>
      <c r="C98" s="423"/>
      <c r="D98" s="424"/>
      <c r="E98" s="287">
        <v>7355</v>
      </c>
      <c r="F98" s="585"/>
      <c r="G98" s="172"/>
    </row>
    <row r="99" spans="1:7" s="35" customFormat="1" ht="12" customHeight="1">
      <c r="A99" s="913" t="s">
        <v>55</v>
      </c>
      <c r="B99" s="907"/>
      <c r="C99" s="425">
        <v>4971</v>
      </c>
      <c r="D99" s="426">
        <v>15902</v>
      </c>
      <c r="E99" s="289">
        <v>16792</v>
      </c>
      <c r="F99" s="586">
        <v>68.9</v>
      </c>
      <c r="G99" s="172"/>
    </row>
    <row r="100" spans="1:7" s="35" customFormat="1" ht="12" customHeight="1">
      <c r="A100" s="913" t="s">
        <v>56</v>
      </c>
      <c r="B100" s="907"/>
      <c r="C100" s="425">
        <v>865</v>
      </c>
      <c r="D100" s="426">
        <v>2750</v>
      </c>
      <c r="E100" s="289">
        <v>2872</v>
      </c>
      <c r="F100" s="586">
        <v>13.5</v>
      </c>
      <c r="G100" s="172"/>
    </row>
    <row r="101" spans="2:4" s="172" customFormat="1" ht="12" customHeight="1">
      <c r="B101" s="171"/>
      <c r="C101" s="71" t="s">
        <v>370</v>
      </c>
      <c r="D101" s="298"/>
    </row>
    <row r="102" spans="2:3" s="172" customFormat="1" ht="12" customHeight="1">
      <c r="B102" s="171"/>
      <c r="C102" s="71" t="s">
        <v>450</v>
      </c>
    </row>
    <row r="103" spans="2:3" s="172" customFormat="1" ht="12" customHeight="1">
      <c r="B103" s="171"/>
      <c r="C103" s="28" t="s">
        <v>506</v>
      </c>
    </row>
    <row r="104" spans="2:3" s="172" customFormat="1" ht="12" customHeight="1">
      <c r="B104" s="171"/>
      <c r="C104" s="33" t="s">
        <v>507</v>
      </c>
    </row>
    <row r="105" spans="2:3" s="172" customFormat="1" ht="12" customHeight="1">
      <c r="B105" s="171"/>
      <c r="C105" s="33" t="s">
        <v>508</v>
      </c>
    </row>
    <row r="106" spans="2:3" s="172" customFormat="1" ht="12" customHeight="1">
      <c r="B106" s="171"/>
      <c r="C106" s="27" t="s">
        <v>475</v>
      </c>
    </row>
    <row r="107" spans="2:3" s="172" customFormat="1" ht="12" customHeight="1">
      <c r="B107" s="171"/>
      <c r="C107" s="28" t="s">
        <v>509</v>
      </c>
    </row>
    <row r="108" spans="2:3" s="172" customFormat="1" ht="12" customHeight="1">
      <c r="B108" s="171"/>
      <c r="C108" s="33" t="s">
        <v>510</v>
      </c>
    </row>
    <row r="109" spans="2:3" s="172" customFormat="1" ht="12" customHeight="1">
      <c r="B109" s="171"/>
      <c r="C109" s="27" t="s">
        <v>511</v>
      </c>
    </row>
    <row r="110" s="172" customFormat="1" ht="12" customHeight="1">
      <c r="B110" s="171"/>
    </row>
    <row r="111" s="172" customFormat="1" ht="12" customHeight="1">
      <c r="B111" s="171"/>
    </row>
    <row r="112" s="172" customFormat="1" ht="12" customHeight="1">
      <c r="B112" s="171"/>
    </row>
    <row r="113" s="172" customFormat="1" ht="12" customHeight="1">
      <c r="B113" s="171"/>
    </row>
    <row r="114" s="172" customFormat="1" ht="12" customHeight="1">
      <c r="B114" s="171"/>
    </row>
    <row r="115" s="172" customFormat="1" ht="12" customHeight="1">
      <c r="B115" s="171"/>
    </row>
    <row r="116" spans="2:3" s="172" customFormat="1" ht="12" customHeight="1">
      <c r="B116" s="171"/>
      <c r="C116" s="35"/>
    </row>
    <row r="117" ht="12" customHeight="1"/>
    <row r="118" ht="12" customHeight="1"/>
    <row r="119" ht="12" customHeight="1"/>
  </sheetData>
  <sheetProtection selectLockedCells="1" selectUnlockedCells="1"/>
  <mergeCells count="40">
    <mergeCell ref="A9:B9"/>
    <mergeCell ref="A10:B10"/>
    <mergeCell ref="D3:E3"/>
    <mergeCell ref="F3:F4"/>
    <mergeCell ref="A6:B6"/>
    <mergeCell ref="A7:B7"/>
    <mergeCell ref="A8:B8"/>
    <mergeCell ref="E4:E5"/>
    <mergeCell ref="A4:B4"/>
    <mergeCell ref="A11:B11"/>
    <mergeCell ref="A12:B12"/>
    <mergeCell ref="A13:B13"/>
    <mergeCell ref="A14:B14"/>
    <mergeCell ref="A15:B15"/>
    <mergeCell ref="A16:B16"/>
    <mergeCell ref="A17:B17"/>
    <mergeCell ref="A33:B33"/>
    <mergeCell ref="A37:B37"/>
    <mergeCell ref="A21:B21"/>
    <mergeCell ref="A24:B24"/>
    <mergeCell ref="A40:B40"/>
    <mergeCell ref="A45:B45"/>
    <mergeCell ref="A59:B59"/>
    <mergeCell ref="A68:B68"/>
    <mergeCell ref="A46:B46"/>
    <mergeCell ref="A55:B55"/>
    <mergeCell ref="A73:B73"/>
    <mergeCell ref="A77:B77"/>
    <mergeCell ref="A83:B83"/>
    <mergeCell ref="A95:B95"/>
    <mergeCell ref="A81:B81"/>
    <mergeCell ref="A82:B82"/>
    <mergeCell ref="A99:B99"/>
    <mergeCell ref="A100:B100"/>
    <mergeCell ref="A84:B84"/>
    <mergeCell ref="A88:B88"/>
    <mergeCell ref="A91:B91"/>
    <mergeCell ref="A92:B92"/>
    <mergeCell ref="A93:B93"/>
    <mergeCell ref="A94:B94"/>
  </mergeCells>
  <printOptions/>
  <pageMargins left="0.7874015748031497" right="0.7874015748031497" top="0.5905511811023623" bottom="0.5905511811023623" header="0.31496062992125984" footer="0.31496062992125984"/>
  <pageSetup horizontalDpi="600" verticalDpi="600" orientation="portrait" paperSize="9" r:id="rId1"/>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2:AH56"/>
  <sheetViews>
    <sheetView showGridLine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9" width="10.625" style="166" customWidth="1"/>
    <col min="10" max="16384" width="7.125" style="34" customWidth="1"/>
  </cols>
  <sheetData>
    <row r="1" ht="13.5" customHeight="1"/>
    <row r="2" spans="1:9" s="172" customFormat="1" ht="13.5" customHeight="1">
      <c r="A2" s="1"/>
      <c r="B2" s="1"/>
      <c r="C2" s="169"/>
      <c r="D2" s="169"/>
      <c r="E2" s="169"/>
      <c r="F2" s="169"/>
      <c r="G2" s="169"/>
      <c r="H2" s="169"/>
      <c r="I2" s="169"/>
    </row>
    <row r="3" spans="1:9" s="172" customFormat="1" ht="15.75" customHeight="1">
      <c r="A3" s="4"/>
      <c r="B3" s="5"/>
      <c r="C3" s="174" t="s">
        <v>308</v>
      </c>
      <c r="D3" s="175"/>
      <c r="E3" s="175"/>
      <c r="F3" s="175"/>
      <c r="G3" s="175"/>
      <c r="H3" s="175"/>
      <c r="I3" s="176"/>
    </row>
    <row r="4" spans="1:9" s="172" customFormat="1" ht="15.75" customHeight="1">
      <c r="A4" s="1052" t="s">
        <v>566</v>
      </c>
      <c r="B4" s="1053"/>
      <c r="C4" s="927" t="s">
        <v>129</v>
      </c>
      <c r="D4" s="927" t="s">
        <v>130</v>
      </c>
      <c r="E4" s="184" t="s">
        <v>131</v>
      </c>
      <c r="F4" s="927" t="s">
        <v>132</v>
      </c>
      <c r="G4" s="927" t="s">
        <v>133</v>
      </c>
      <c r="H4" s="927" t="s">
        <v>134</v>
      </c>
      <c r="I4" s="927" t="s">
        <v>135</v>
      </c>
    </row>
    <row r="5" spans="1:9" s="172" customFormat="1" ht="19.5" customHeight="1">
      <c r="A5" s="11"/>
      <c r="B5" s="12"/>
      <c r="C5" s="928"/>
      <c r="D5" s="928"/>
      <c r="E5" s="196" t="s">
        <v>314</v>
      </c>
      <c r="F5" s="928"/>
      <c r="G5" s="928"/>
      <c r="H5" s="928"/>
      <c r="I5" s="928"/>
    </row>
    <row r="6" spans="1:9" s="172" customFormat="1" ht="15.75" customHeight="1">
      <c r="A6" s="906" t="s">
        <v>0</v>
      </c>
      <c r="B6" s="907"/>
      <c r="C6" s="372" t="s">
        <v>545</v>
      </c>
      <c r="D6" s="372" t="s">
        <v>546</v>
      </c>
      <c r="E6" s="372" t="s">
        <v>546</v>
      </c>
      <c r="F6" s="372" t="s">
        <v>546</v>
      </c>
      <c r="G6" s="372" t="s">
        <v>546</v>
      </c>
      <c r="H6" s="372" t="s">
        <v>546</v>
      </c>
      <c r="I6" s="473" t="s">
        <v>546</v>
      </c>
    </row>
    <row r="7" spans="1:9" s="172" customFormat="1" ht="15.75" customHeight="1">
      <c r="A7" s="906" t="s">
        <v>1</v>
      </c>
      <c r="B7" s="907"/>
      <c r="C7" s="208" t="s">
        <v>117</v>
      </c>
      <c r="D7" s="208" t="s">
        <v>358</v>
      </c>
      <c r="E7" s="208" t="s">
        <v>358</v>
      </c>
      <c r="F7" s="208" t="s">
        <v>358</v>
      </c>
      <c r="G7" s="208" t="s">
        <v>136</v>
      </c>
      <c r="H7" s="208" t="s">
        <v>137</v>
      </c>
      <c r="I7" s="474" t="s">
        <v>359</v>
      </c>
    </row>
    <row r="8" spans="1:9" s="172" customFormat="1" ht="15.75" customHeight="1">
      <c r="A8" s="908" t="s">
        <v>58</v>
      </c>
      <c r="B8" s="909"/>
      <c r="C8" s="373">
        <v>6543</v>
      </c>
      <c r="D8" s="373">
        <v>14856</v>
      </c>
      <c r="E8" s="373">
        <v>11</v>
      </c>
      <c r="F8" s="374">
        <v>-8313</v>
      </c>
      <c r="G8" s="373">
        <v>171</v>
      </c>
      <c r="H8" s="373">
        <v>4020</v>
      </c>
      <c r="I8" s="475">
        <v>1495</v>
      </c>
    </row>
    <row r="9" spans="1:9" s="171" customFormat="1" ht="15.75" customHeight="1">
      <c r="A9" s="894" t="s">
        <v>3</v>
      </c>
      <c r="B9" s="893"/>
      <c r="C9" s="375">
        <v>6038</v>
      </c>
      <c r="D9" s="375">
        <v>13114</v>
      </c>
      <c r="E9" s="375">
        <v>8</v>
      </c>
      <c r="F9" s="376">
        <v>-7076</v>
      </c>
      <c r="G9" s="375">
        <v>149</v>
      </c>
      <c r="H9" s="375">
        <v>3704</v>
      </c>
      <c r="I9" s="476">
        <v>1379</v>
      </c>
    </row>
    <row r="10" spans="1:9" s="171" customFormat="1" ht="15.75" customHeight="1">
      <c r="A10" s="894" t="s">
        <v>4</v>
      </c>
      <c r="B10" s="893"/>
      <c r="C10" s="375">
        <v>505</v>
      </c>
      <c r="D10" s="375">
        <v>1742</v>
      </c>
      <c r="E10" s="375">
        <v>3</v>
      </c>
      <c r="F10" s="376">
        <v>-1237</v>
      </c>
      <c r="G10" s="375">
        <v>22</v>
      </c>
      <c r="H10" s="375">
        <v>316</v>
      </c>
      <c r="I10" s="476">
        <v>116</v>
      </c>
    </row>
    <row r="11" spans="1:9" s="171" customFormat="1" ht="15.75" customHeight="1">
      <c r="A11" s="894" t="s">
        <v>59</v>
      </c>
      <c r="B11" s="893"/>
      <c r="C11" s="375">
        <v>26</v>
      </c>
      <c r="D11" s="375">
        <v>106</v>
      </c>
      <c r="E11" s="375">
        <v>1</v>
      </c>
      <c r="F11" s="376">
        <v>-80</v>
      </c>
      <c r="G11" s="375">
        <v>2</v>
      </c>
      <c r="H11" s="375">
        <v>12</v>
      </c>
      <c r="I11" s="476">
        <v>5</v>
      </c>
    </row>
    <row r="12" spans="1:9" s="172" customFormat="1" ht="15.75" customHeight="1">
      <c r="A12" s="894" t="s">
        <v>60</v>
      </c>
      <c r="B12" s="893"/>
      <c r="C12" s="375">
        <v>12</v>
      </c>
      <c r="D12" s="375">
        <v>72</v>
      </c>
      <c r="E12" s="375">
        <v>0</v>
      </c>
      <c r="F12" s="376">
        <v>-60</v>
      </c>
      <c r="G12" s="375">
        <v>2</v>
      </c>
      <c r="H12" s="375">
        <v>10</v>
      </c>
      <c r="I12" s="476">
        <v>3</v>
      </c>
    </row>
    <row r="13" spans="1:9" s="171" customFormat="1" ht="15.75" customHeight="1">
      <c r="A13" s="894" t="s">
        <v>61</v>
      </c>
      <c r="B13" s="893"/>
      <c r="C13" s="375">
        <v>121</v>
      </c>
      <c r="D13" s="375">
        <v>505</v>
      </c>
      <c r="E13" s="375">
        <v>0</v>
      </c>
      <c r="F13" s="376">
        <v>-384</v>
      </c>
      <c r="G13" s="375">
        <v>5</v>
      </c>
      <c r="H13" s="375">
        <v>74</v>
      </c>
      <c r="I13" s="476">
        <v>27</v>
      </c>
    </row>
    <row r="14" spans="1:9" s="171" customFormat="1" ht="15.75" customHeight="1">
      <c r="A14" s="894" t="s">
        <v>62</v>
      </c>
      <c r="B14" s="893"/>
      <c r="C14" s="375">
        <v>119</v>
      </c>
      <c r="D14" s="375">
        <v>404</v>
      </c>
      <c r="E14" s="375">
        <v>1</v>
      </c>
      <c r="F14" s="376">
        <v>-285</v>
      </c>
      <c r="G14" s="375">
        <v>4</v>
      </c>
      <c r="H14" s="375">
        <v>74</v>
      </c>
      <c r="I14" s="476">
        <v>22</v>
      </c>
    </row>
    <row r="15" spans="1:9" s="171" customFormat="1" ht="15.75" customHeight="1">
      <c r="A15" s="894" t="s">
        <v>63</v>
      </c>
      <c r="B15" s="893"/>
      <c r="C15" s="375">
        <v>136</v>
      </c>
      <c r="D15" s="375">
        <v>333</v>
      </c>
      <c r="E15" s="375">
        <v>0</v>
      </c>
      <c r="F15" s="376">
        <v>-197</v>
      </c>
      <c r="G15" s="375">
        <v>6</v>
      </c>
      <c r="H15" s="375">
        <v>70</v>
      </c>
      <c r="I15" s="476">
        <v>32</v>
      </c>
    </row>
    <row r="16" spans="1:9" s="171" customFormat="1" ht="15.75" customHeight="1" thickBot="1">
      <c r="A16" s="902" t="s">
        <v>64</v>
      </c>
      <c r="B16" s="903"/>
      <c r="C16" s="432">
        <v>91</v>
      </c>
      <c r="D16" s="433">
        <v>322</v>
      </c>
      <c r="E16" s="433">
        <v>1</v>
      </c>
      <c r="F16" s="434">
        <v>-231</v>
      </c>
      <c r="G16" s="433">
        <v>3</v>
      </c>
      <c r="H16" s="433">
        <v>76</v>
      </c>
      <c r="I16" s="477">
        <v>27</v>
      </c>
    </row>
    <row r="17" spans="1:9" s="171" customFormat="1" ht="15.75" customHeight="1" thickTop="1">
      <c r="A17" s="904" t="s">
        <v>65</v>
      </c>
      <c r="B17" s="905"/>
      <c r="C17" s="659">
        <v>2282</v>
      </c>
      <c r="D17" s="660">
        <v>3414</v>
      </c>
      <c r="E17" s="660">
        <v>1</v>
      </c>
      <c r="F17" s="661">
        <v>-1132</v>
      </c>
      <c r="G17" s="660">
        <v>43</v>
      </c>
      <c r="H17" s="660">
        <v>1535</v>
      </c>
      <c r="I17" s="662">
        <v>532</v>
      </c>
    </row>
    <row r="18" spans="1:9" s="172" customFormat="1" ht="15.75" customHeight="1">
      <c r="A18" s="894" t="s">
        <v>5</v>
      </c>
      <c r="B18" s="893"/>
      <c r="C18" s="667">
        <v>312</v>
      </c>
      <c r="D18" s="668">
        <v>861</v>
      </c>
      <c r="E18" s="668">
        <v>2</v>
      </c>
      <c r="F18" s="669">
        <v>-549</v>
      </c>
      <c r="G18" s="668">
        <v>7</v>
      </c>
      <c r="H18" s="668">
        <v>201</v>
      </c>
      <c r="I18" s="670">
        <v>81</v>
      </c>
    </row>
    <row r="19" spans="1:9" s="172" customFormat="1" ht="15.75" customHeight="1">
      <c r="A19" s="894" t="s">
        <v>69</v>
      </c>
      <c r="B19" s="893"/>
      <c r="C19" s="667">
        <v>618</v>
      </c>
      <c r="D19" s="668">
        <v>1411</v>
      </c>
      <c r="E19" s="668">
        <v>0</v>
      </c>
      <c r="F19" s="669">
        <v>-793</v>
      </c>
      <c r="G19" s="668">
        <v>18</v>
      </c>
      <c r="H19" s="668">
        <v>327</v>
      </c>
      <c r="I19" s="670">
        <v>132</v>
      </c>
    </row>
    <row r="20" spans="1:9" s="172" customFormat="1" ht="15.75" customHeight="1">
      <c r="A20" s="894" t="s">
        <v>70</v>
      </c>
      <c r="B20" s="893"/>
      <c r="C20" s="667">
        <v>459</v>
      </c>
      <c r="D20" s="668">
        <v>1085</v>
      </c>
      <c r="E20" s="668">
        <v>2</v>
      </c>
      <c r="F20" s="669">
        <v>-626</v>
      </c>
      <c r="G20" s="668">
        <v>7</v>
      </c>
      <c r="H20" s="668">
        <v>271</v>
      </c>
      <c r="I20" s="670">
        <v>108</v>
      </c>
    </row>
    <row r="21" spans="1:9" s="172" customFormat="1" ht="15.75" customHeight="1">
      <c r="A21" s="894" t="s">
        <v>71</v>
      </c>
      <c r="B21" s="893"/>
      <c r="C21" s="667">
        <v>137</v>
      </c>
      <c r="D21" s="668">
        <v>492</v>
      </c>
      <c r="E21" s="668">
        <v>1</v>
      </c>
      <c r="F21" s="669">
        <v>-355</v>
      </c>
      <c r="G21" s="668">
        <v>3</v>
      </c>
      <c r="H21" s="668">
        <v>93</v>
      </c>
      <c r="I21" s="670">
        <v>42</v>
      </c>
    </row>
    <row r="22" spans="1:9" s="172" customFormat="1" ht="15.75" customHeight="1">
      <c r="A22" s="894" t="s">
        <v>72</v>
      </c>
      <c r="B22" s="893"/>
      <c r="C22" s="667">
        <v>266</v>
      </c>
      <c r="D22" s="668">
        <v>864</v>
      </c>
      <c r="E22" s="668">
        <v>0</v>
      </c>
      <c r="F22" s="669">
        <v>-598</v>
      </c>
      <c r="G22" s="668">
        <v>4</v>
      </c>
      <c r="H22" s="668">
        <v>145</v>
      </c>
      <c r="I22" s="670">
        <v>56</v>
      </c>
    </row>
    <row r="23" spans="1:9" s="172" customFormat="1" ht="15.75" customHeight="1">
      <c r="A23" s="894" t="s">
        <v>18</v>
      </c>
      <c r="B23" s="893"/>
      <c r="C23" s="667">
        <v>206</v>
      </c>
      <c r="D23" s="668">
        <v>587</v>
      </c>
      <c r="E23" s="668">
        <v>0</v>
      </c>
      <c r="F23" s="669">
        <v>-381</v>
      </c>
      <c r="G23" s="668">
        <v>7</v>
      </c>
      <c r="H23" s="668">
        <v>106</v>
      </c>
      <c r="I23" s="670">
        <v>54</v>
      </c>
    </row>
    <row r="24" spans="1:9" s="172" customFormat="1" ht="15.75" customHeight="1">
      <c r="A24" s="894" t="s">
        <v>73</v>
      </c>
      <c r="B24" s="893"/>
      <c r="C24" s="667">
        <v>524</v>
      </c>
      <c r="D24" s="668">
        <v>1178</v>
      </c>
      <c r="E24" s="668">
        <v>0</v>
      </c>
      <c r="F24" s="669">
        <v>-654</v>
      </c>
      <c r="G24" s="668">
        <v>22</v>
      </c>
      <c r="H24" s="668">
        <v>304</v>
      </c>
      <c r="I24" s="670">
        <v>113</v>
      </c>
    </row>
    <row r="25" spans="1:9" s="172" customFormat="1" ht="15.75" customHeight="1">
      <c r="A25" s="892" t="s">
        <v>74</v>
      </c>
      <c r="B25" s="893"/>
      <c r="C25" s="671">
        <v>207</v>
      </c>
      <c r="D25" s="672">
        <v>404</v>
      </c>
      <c r="E25" s="672">
        <v>0</v>
      </c>
      <c r="F25" s="673">
        <v>-197</v>
      </c>
      <c r="G25" s="672">
        <v>7</v>
      </c>
      <c r="H25" s="672">
        <v>114</v>
      </c>
      <c r="I25" s="674">
        <v>57</v>
      </c>
    </row>
    <row r="26" spans="1:9" s="35" customFormat="1" ht="15.75" customHeight="1">
      <c r="A26" s="892" t="s">
        <v>75</v>
      </c>
      <c r="B26" s="893"/>
      <c r="C26" s="675">
        <v>517</v>
      </c>
      <c r="D26" s="676">
        <v>1391</v>
      </c>
      <c r="E26" s="676">
        <v>2</v>
      </c>
      <c r="F26" s="673">
        <v>-874</v>
      </c>
      <c r="G26" s="676">
        <v>14</v>
      </c>
      <c r="H26" s="676">
        <v>358</v>
      </c>
      <c r="I26" s="677">
        <v>106</v>
      </c>
    </row>
    <row r="27" spans="1:9" s="35" customFormat="1" ht="15.75" customHeight="1">
      <c r="A27" s="895" t="s">
        <v>76</v>
      </c>
      <c r="B27" s="893"/>
      <c r="C27" s="675">
        <v>172</v>
      </c>
      <c r="D27" s="676">
        <v>598</v>
      </c>
      <c r="E27" s="676">
        <v>0</v>
      </c>
      <c r="F27" s="673">
        <v>-426</v>
      </c>
      <c r="G27" s="676">
        <v>7</v>
      </c>
      <c r="H27" s="676">
        <v>89</v>
      </c>
      <c r="I27" s="677">
        <v>30</v>
      </c>
    </row>
    <row r="28" spans="1:9" s="35" customFormat="1" ht="15.75" customHeight="1">
      <c r="A28" s="892" t="s">
        <v>77</v>
      </c>
      <c r="B28" s="893"/>
      <c r="C28" s="675">
        <v>174</v>
      </c>
      <c r="D28" s="676">
        <v>376</v>
      </c>
      <c r="E28" s="676">
        <v>0</v>
      </c>
      <c r="F28" s="673">
        <v>-202</v>
      </c>
      <c r="G28" s="676">
        <v>4</v>
      </c>
      <c r="H28" s="676">
        <v>73</v>
      </c>
      <c r="I28" s="677">
        <v>31</v>
      </c>
    </row>
    <row r="29" spans="1:9" s="35" customFormat="1" ht="15.75" customHeight="1">
      <c r="A29" s="895" t="s">
        <v>78</v>
      </c>
      <c r="B29" s="893"/>
      <c r="C29" s="675">
        <v>164</v>
      </c>
      <c r="D29" s="676">
        <v>453</v>
      </c>
      <c r="E29" s="676">
        <v>0</v>
      </c>
      <c r="F29" s="673">
        <v>-289</v>
      </c>
      <c r="G29" s="676">
        <v>6</v>
      </c>
      <c r="H29" s="676">
        <v>88</v>
      </c>
      <c r="I29" s="677">
        <v>37</v>
      </c>
    </row>
    <row r="30" spans="1:9" s="35" customFormat="1" ht="15.75" customHeight="1">
      <c r="A30" s="892" t="s">
        <v>48</v>
      </c>
      <c r="B30" s="893"/>
      <c r="C30" s="675">
        <v>26</v>
      </c>
      <c r="D30" s="676">
        <v>106</v>
      </c>
      <c r="E30" s="676">
        <v>1</v>
      </c>
      <c r="F30" s="678">
        <v>-80</v>
      </c>
      <c r="G30" s="676">
        <v>2</v>
      </c>
      <c r="H30" s="676">
        <v>12</v>
      </c>
      <c r="I30" s="677">
        <v>5</v>
      </c>
    </row>
    <row r="31" spans="1:9" s="35" customFormat="1" ht="15.75" customHeight="1">
      <c r="A31" s="892" t="s">
        <v>49</v>
      </c>
      <c r="B31" s="893"/>
      <c r="C31" s="675">
        <v>12</v>
      </c>
      <c r="D31" s="676">
        <v>72</v>
      </c>
      <c r="E31" s="676">
        <v>0</v>
      </c>
      <c r="F31" s="678">
        <v>-60</v>
      </c>
      <c r="G31" s="676">
        <v>2</v>
      </c>
      <c r="H31" s="676">
        <v>10</v>
      </c>
      <c r="I31" s="677">
        <v>3</v>
      </c>
    </row>
    <row r="32" spans="1:9" s="35" customFormat="1" ht="15.75" customHeight="1">
      <c r="A32" s="892" t="s">
        <v>50</v>
      </c>
      <c r="B32" s="893"/>
      <c r="C32" s="675">
        <v>16</v>
      </c>
      <c r="D32" s="676">
        <v>69</v>
      </c>
      <c r="E32" s="676">
        <v>0</v>
      </c>
      <c r="F32" s="673">
        <v>-53</v>
      </c>
      <c r="G32" s="676">
        <v>1</v>
      </c>
      <c r="H32" s="676">
        <v>8</v>
      </c>
      <c r="I32" s="677">
        <v>3</v>
      </c>
    </row>
    <row r="33" spans="1:9" s="35" customFormat="1" ht="15.75" customHeight="1">
      <c r="A33" s="892" t="s">
        <v>79</v>
      </c>
      <c r="B33" s="893"/>
      <c r="C33" s="675">
        <v>76</v>
      </c>
      <c r="D33" s="676">
        <v>294</v>
      </c>
      <c r="E33" s="676">
        <v>0</v>
      </c>
      <c r="F33" s="673">
        <v>-218</v>
      </c>
      <c r="G33" s="676">
        <v>4</v>
      </c>
      <c r="H33" s="676">
        <v>55</v>
      </c>
      <c r="I33" s="677">
        <v>17</v>
      </c>
    </row>
    <row r="34" spans="1:9" s="35" customFormat="1" ht="15.75" customHeight="1">
      <c r="A34" s="892" t="s">
        <v>83</v>
      </c>
      <c r="B34" s="893"/>
      <c r="C34" s="675">
        <v>29</v>
      </c>
      <c r="D34" s="676">
        <v>142</v>
      </c>
      <c r="E34" s="676">
        <v>0</v>
      </c>
      <c r="F34" s="673">
        <v>-113</v>
      </c>
      <c r="G34" s="676">
        <v>0</v>
      </c>
      <c r="H34" s="676">
        <v>11</v>
      </c>
      <c r="I34" s="677">
        <v>7</v>
      </c>
    </row>
    <row r="35" spans="1:9" s="35" customFormat="1" ht="15.75" customHeight="1">
      <c r="A35" s="892" t="s">
        <v>51</v>
      </c>
      <c r="B35" s="893"/>
      <c r="C35" s="675">
        <v>50</v>
      </c>
      <c r="D35" s="676">
        <v>185</v>
      </c>
      <c r="E35" s="676">
        <v>1</v>
      </c>
      <c r="F35" s="673">
        <v>-135</v>
      </c>
      <c r="G35" s="676">
        <v>1</v>
      </c>
      <c r="H35" s="676">
        <v>30</v>
      </c>
      <c r="I35" s="677">
        <v>12</v>
      </c>
    </row>
    <row r="36" spans="1:9" s="35" customFormat="1" ht="15.75" customHeight="1">
      <c r="A36" s="892" t="s">
        <v>52</v>
      </c>
      <c r="B36" s="893"/>
      <c r="C36" s="675">
        <v>23</v>
      </c>
      <c r="D36" s="676">
        <v>93</v>
      </c>
      <c r="E36" s="676">
        <v>0</v>
      </c>
      <c r="F36" s="673">
        <v>-70</v>
      </c>
      <c r="G36" s="676">
        <v>1</v>
      </c>
      <c r="H36" s="676">
        <v>12</v>
      </c>
      <c r="I36" s="677">
        <v>4</v>
      </c>
    </row>
    <row r="37" spans="1:9" s="35" customFormat="1" ht="15.75" customHeight="1">
      <c r="A37" s="892" t="s">
        <v>53</v>
      </c>
      <c r="B37" s="893"/>
      <c r="C37" s="675">
        <v>17</v>
      </c>
      <c r="D37" s="676">
        <v>87</v>
      </c>
      <c r="E37" s="676">
        <v>0</v>
      </c>
      <c r="F37" s="673">
        <v>-70</v>
      </c>
      <c r="G37" s="676">
        <v>2</v>
      </c>
      <c r="H37" s="676">
        <v>17</v>
      </c>
      <c r="I37" s="677">
        <v>4</v>
      </c>
    </row>
    <row r="38" spans="1:9" s="35" customFormat="1" ht="15.75" customHeight="1">
      <c r="A38" s="892" t="s">
        <v>54</v>
      </c>
      <c r="B38" s="893"/>
      <c r="C38" s="675">
        <v>29</v>
      </c>
      <c r="D38" s="676">
        <v>39</v>
      </c>
      <c r="E38" s="676">
        <v>0</v>
      </c>
      <c r="F38" s="673">
        <v>-10</v>
      </c>
      <c r="G38" s="676">
        <v>0</v>
      </c>
      <c r="H38" s="676">
        <v>15</v>
      </c>
      <c r="I38" s="677">
        <v>2</v>
      </c>
    </row>
    <row r="39" spans="1:9" s="35" customFormat="1" ht="15.75" customHeight="1">
      <c r="A39" s="892" t="s">
        <v>86</v>
      </c>
      <c r="B39" s="893"/>
      <c r="C39" s="675">
        <v>136</v>
      </c>
      <c r="D39" s="676">
        <v>333</v>
      </c>
      <c r="E39" s="676">
        <v>0</v>
      </c>
      <c r="F39" s="673">
        <v>-197</v>
      </c>
      <c r="G39" s="676">
        <v>6</v>
      </c>
      <c r="H39" s="676">
        <v>70</v>
      </c>
      <c r="I39" s="677">
        <v>32</v>
      </c>
    </row>
    <row r="40" spans="1:9" s="35" customFormat="1" ht="15.75" customHeight="1">
      <c r="A40" s="895" t="s">
        <v>55</v>
      </c>
      <c r="B40" s="893"/>
      <c r="C40" s="675">
        <v>79</v>
      </c>
      <c r="D40" s="676">
        <v>271</v>
      </c>
      <c r="E40" s="676">
        <v>1</v>
      </c>
      <c r="F40" s="673">
        <v>-192</v>
      </c>
      <c r="G40" s="676">
        <v>3</v>
      </c>
      <c r="H40" s="676">
        <v>64</v>
      </c>
      <c r="I40" s="677">
        <v>25</v>
      </c>
    </row>
    <row r="41" spans="1:9" s="35" customFormat="1" ht="15.75" customHeight="1">
      <c r="A41" s="898" t="s">
        <v>56</v>
      </c>
      <c r="B41" s="899"/>
      <c r="C41" s="663">
        <v>12</v>
      </c>
      <c r="D41" s="664">
        <v>51</v>
      </c>
      <c r="E41" s="664">
        <v>0</v>
      </c>
      <c r="F41" s="665">
        <v>-39</v>
      </c>
      <c r="G41" s="664">
        <v>0</v>
      </c>
      <c r="H41" s="664">
        <v>12</v>
      </c>
      <c r="I41" s="666">
        <v>2</v>
      </c>
    </row>
    <row r="42" spans="2:9" s="172" customFormat="1" ht="12" customHeight="1">
      <c r="B42" s="171"/>
      <c r="C42" s="79" t="s">
        <v>360</v>
      </c>
      <c r="D42" s="296"/>
      <c r="E42" s="296"/>
      <c r="F42" s="296"/>
      <c r="G42" s="296"/>
      <c r="H42" s="296"/>
      <c r="I42" s="296"/>
    </row>
    <row r="43" spans="2:9" s="172" customFormat="1" ht="12" customHeight="1">
      <c r="B43" s="171"/>
      <c r="C43" s="303"/>
      <c r="D43" s="296"/>
      <c r="E43" s="296"/>
      <c r="F43" s="296"/>
      <c r="G43" s="296"/>
      <c r="H43" s="296"/>
      <c r="I43" s="296"/>
    </row>
    <row r="44" spans="2:9" s="172" customFormat="1" ht="12" customHeight="1">
      <c r="B44" s="171"/>
      <c r="C44" s="296"/>
      <c r="D44" s="296"/>
      <c r="E44" s="296"/>
      <c r="F44" s="296"/>
      <c r="G44" s="296"/>
      <c r="H44" s="296"/>
      <c r="I44" s="296"/>
    </row>
    <row r="45" spans="2:9" s="172" customFormat="1" ht="12" customHeight="1">
      <c r="B45" s="171"/>
      <c r="C45" s="296"/>
      <c r="D45" s="296"/>
      <c r="E45" s="296"/>
      <c r="F45" s="296"/>
      <c r="G45" s="296"/>
      <c r="H45" s="296"/>
      <c r="I45" s="296"/>
    </row>
    <row r="46" spans="2:9" s="172" customFormat="1" ht="12" customHeight="1">
      <c r="B46" s="171"/>
      <c r="C46" s="296"/>
      <c r="D46" s="296"/>
      <c r="E46" s="296"/>
      <c r="F46" s="296"/>
      <c r="G46" s="296"/>
      <c r="H46" s="296"/>
      <c r="I46" s="296"/>
    </row>
    <row r="47" spans="2:9" s="172" customFormat="1" ht="12" customHeight="1">
      <c r="B47" s="171"/>
      <c r="C47" s="296"/>
      <c r="D47" s="296"/>
      <c r="E47" s="296"/>
      <c r="F47" s="296"/>
      <c r="G47" s="296"/>
      <c r="H47" s="296"/>
      <c r="I47" s="296"/>
    </row>
    <row r="48" spans="2:9" s="172" customFormat="1" ht="12" customHeight="1">
      <c r="B48" s="171"/>
      <c r="C48" s="296"/>
      <c r="D48" s="296"/>
      <c r="E48" s="296"/>
      <c r="F48" s="296"/>
      <c r="G48" s="296"/>
      <c r="H48" s="296"/>
      <c r="I48" s="296"/>
    </row>
    <row r="49" spans="2:9" s="172" customFormat="1" ht="12" customHeight="1">
      <c r="B49" s="171"/>
      <c r="C49" s="296"/>
      <c r="D49" s="296"/>
      <c r="E49" s="296"/>
      <c r="F49" s="296"/>
      <c r="G49" s="296"/>
      <c r="H49" s="296"/>
      <c r="I49" s="296"/>
    </row>
    <row r="50" spans="2:9" s="172" customFormat="1" ht="12" customHeight="1">
      <c r="B50" s="171"/>
      <c r="C50" s="296"/>
      <c r="D50" s="296"/>
      <c r="E50" s="296"/>
      <c r="F50" s="296"/>
      <c r="G50" s="296"/>
      <c r="H50" s="296"/>
      <c r="I50" s="296"/>
    </row>
    <row r="51" spans="2:9" s="172" customFormat="1" ht="12" customHeight="1">
      <c r="B51" s="171"/>
      <c r="C51" s="296"/>
      <c r="D51" s="296"/>
      <c r="E51" s="296"/>
      <c r="F51" s="296"/>
      <c r="G51" s="296"/>
      <c r="H51" s="296"/>
      <c r="I51" s="296"/>
    </row>
    <row r="52" spans="2:9" s="172" customFormat="1" ht="12" customHeight="1">
      <c r="B52" s="171"/>
      <c r="C52" s="296"/>
      <c r="D52" s="296"/>
      <c r="E52" s="296"/>
      <c r="F52" s="296"/>
      <c r="G52" s="296"/>
      <c r="H52" s="296"/>
      <c r="I52" s="296"/>
    </row>
    <row r="53" spans="2:9" s="172" customFormat="1" ht="12" customHeight="1">
      <c r="B53" s="171"/>
      <c r="C53" s="296"/>
      <c r="D53" s="296"/>
      <c r="E53" s="296"/>
      <c r="F53" s="296"/>
      <c r="G53" s="296"/>
      <c r="H53" s="296"/>
      <c r="I53" s="296"/>
    </row>
    <row r="54" spans="1:34" s="35" customFormat="1" ht="12" customHeight="1">
      <c r="A54" s="34"/>
      <c r="C54" s="166"/>
      <c r="D54" s="166"/>
      <c r="E54" s="166"/>
      <c r="F54" s="166"/>
      <c r="G54" s="166"/>
      <c r="H54" s="166"/>
      <c r="I54" s="166"/>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row>
    <row r="55" spans="1:34" s="35" customFormat="1" ht="12" customHeight="1">
      <c r="A55" s="34"/>
      <c r="C55" s="166"/>
      <c r="D55" s="166"/>
      <c r="E55" s="166"/>
      <c r="F55" s="166"/>
      <c r="G55" s="166"/>
      <c r="H55" s="166"/>
      <c r="I55" s="166"/>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row>
    <row r="56" spans="1:34" s="35" customFormat="1" ht="12" customHeight="1">
      <c r="A56" s="34"/>
      <c r="C56" s="166"/>
      <c r="D56" s="166"/>
      <c r="E56" s="166"/>
      <c r="F56" s="166"/>
      <c r="G56" s="166"/>
      <c r="H56" s="166"/>
      <c r="I56" s="166"/>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sheetData>
  <sheetProtection selectLockedCells="1" selectUnlockedCells="1"/>
  <mergeCells count="43">
    <mergeCell ref="A4:B4"/>
    <mergeCell ref="H4:H5"/>
    <mergeCell ref="I4:I5"/>
    <mergeCell ref="C4:C5"/>
    <mergeCell ref="D4:D5"/>
    <mergeCell ref="F4:F5"/>
    <mergeCell ref="G4:G5"/>
    <mergeCell ref="A6:B6"/>
    <mergeCell ref="A7:B7"/>
    <mergeCell ref="A8:B8"/>
    <mergeCell ref="A9:B9"/>
    <mergeCell ref="A10:B10"/>
    <mergeCell ref="A11:B11"/>
    <mergeCell ref="A16:B16"/>
    <mergeCell ref="A17:B17"/>
    <mergeCell ref="A18:B18"/>
    <mergeCell ref="A19:B19"/>
    <mergeCell ref="A20:B20"/>
    <mergeCell ref="A12:B12"/>
    <mergeCell ref="A13:B13"/>
    <mergeCell ref="A14:B14"/>
    <mergeCell ref="A15:B15"/>
    <mergeCell ref="A21:B21"/>
    <mergeCell ref="A22:B22"/>
    <mergeCell ref="A23:B23"/>
    <mergeCell ref="A24:B24"/>
    <mergeCell ref="A25:B25"/>
    <mergeCell ref="A26:B26"/>
    <mergeCell ref="A27:B27"/>
    <mergeCell ref="A28:B28"/>
    <mergeCell ref="A29:B29"/>
    <mergeCell ref="A30:B30"/>
    <mergeCell ref="A31:B31"/>
    <mergeCell ref="A32:B32"/>
    <mergeCell ref="A39:B39"/>
    <mergeCell ref="A40:B40"/>
    <mergeCell ref="A41:B41"/>
    <mergeCell ref="A33:B33"/>
    <mergeCell ref="A34:B34"/>
    <mergeCell ref="A35:B35"/>
    <mergeCell ref="A36:B36"/>
    <mergeCell ref="A37:B37"/>
    <mergeCell ref="A38:B38"/>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W112"/>
  <sheetViews>
    <sheetView showGridLines="0" zoomScaleSheetLayoutView="11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23" width="9.125" style="35" customWidth="1"/>
    <col min="24" max="16384" width="7.125" style="34" customWidth="1"/>
  </cols>
  <sheetData>
    <row r="1" ht="13.5" customHeight="1"/>
    <row r="2" spans="1:23" s="172" customFormat="1" ht="13.5" customHeight="1">
      <c r="A2" s="1"/>
      <c r="B2" s="1"/>
      <c r="C2" s="1"/>
      <c r="D2" s="1"/>
      <c r="E2" s="1"/>
      <c r="F2" s="1"/>
      <c r="G2" s="1"/>
      <c r="H2" s="1"/>
      <c r="I2" s="1"/>
      <c r="J2" s="1"/>
      <c r="K2" s="1"/>
      <c r="L2" s="1"/>
      <c r="M2" s="1"/>
      <c r="N2" s="1"/>
      <c r="O2" s="1"/>
      <c r="P2" s="1"/>
      <c r="Q2" s="1"/>
      <c r="R2" s="1"/>
      <c r="S2" s="1"/>
      <c r="T2" s="1"/>
      <c r="U2" s="1"/>
      <c r="V2" s="1"/>
      <c r="W2" s="1"/>
    </row>
    <row r="3" spans="1:23" s="172" customFormat="1" ht="15.75" customHeight="1">
      <c r="A3" s="4"/>
      <c r="B3" s="5"/>
      <c r="C3" s="921" t="s">
        <v>103</v>
      </c>
      <c r="D3" s="922"/>
      <c r="E3" s="922"/>
      <c r="F3" s="922"/>
      <c r="G3" s="922"/>
      <c r="H3" s="922"/>
      <c r="I3" s="940"/>
      <c r="J3" s="921" t="s">
        <v>341</v>
      </c>
      <c r="K3" s="941"/>
      <c r="L3" s="941"/>
      <c r="M3" s="941"/>
      <c r="N3" s="941"/>
      <c r="O3" s="941"/>
      <c r="P3" s="942"/>
      <c r="Q3" s="943" t="s">
        <v>341</v>
      </c>
      <c r="R3" s="943"/>
      <c r="S3" s="943"/>
      <c r="T3" s="943"/>
      <c r="U3" s="943"/>
      <c r="V3" s="943"/>
      <c r="W3" s="944"/>
    </row>
    <row r="4" spans="1:23" s="172" customFormat="1" ht="15.75" customHeight="1">
      <c r="A4" s="1052" t="s">
        <v>566</v>
      </c>
      <c r="B4" s="1053"/>
      <c r="C4" s="929" t="s">
        <v>104</v>
      </c>
      <c r="D4" s="929" t="s">
        <v>105</v>
      </c>
      <c r="E4" s="929" t="s">
        <v>106</v>
      </c>
      <c r="F4" s="929" t="s">
        <v>107</v>
      </c>
      <c r="G4" s="937" t="s">
        <v>497</v>
      </c>
      <c r="H4" s="929" t="s">
        <v>108</v>
      </c>
      <c r="I4" s="929" t="s">
        <v>109</v>
      </c>
      <c r="J4" s="937" t="s">
        <v>498</v>
      </c>
      <c r="K4" s="74" t="s">
        <v>110</v>
      </c>
      <c r="L4" s="74" t="s">
        <v>346</v>
      </c>
      <c r="M4" s="74" t="s">
        <v>392</v>
      </c>
      <c r="N4" s="74" t="s">
        <v>393</v>
      </c>
      <c r="O4" s="937" t="s">
        <v>349</v>
      </c>
      <c r="P4" s="937" t="s">
        <v>348</v>
      </c>
      <c r="Q4" s="933" t="s">
        <v>394</v>
      </c>
      <c r="R4" s="937" t="s">
        <v>350</v>
      </c>
      <c r="S4" s="935" t="s">
        <v>395</v>
      </c>
      <c r="T4" s="186" t="s">
        <v>351</v>
      </c>
      <c r="U4" s="937" t="s">
        <v>396</v>
      </c>
      <c r="V4" s="931" t="s">
        <v>111</v>
      </c>
      <c r="W4" s="931" t="s">
        <v>112</v>
      </c>
    </row>
    <row r="5" spans="1:23" s="172" customFormat="1" ht="19.5" customHeight="1">
      <c r="A5" s="11"/>
      <c r="B5" s="12"/>
      <c r="C5" s="930"/>
      <c r="D5" s="930"/>
      <c r="E5" s="930"/>
      <c r="F5" s="930"/>
      <c r="G5" s="938"/>
      <c r="H5" s="930"/>
      <c r="I5" s="930"/>
      <c r="J5" s="939"/>
      <c r="K5" s="75" t="s">
        <v>113</v>
      </c>
      <c r="L5" s="164" t="s">
        <v>347</v>
      </c>
      <c r="M5" s="164" t="s">
        <v>114</v>
      </c>
      <c r="N5" s="75" t="s">
        <v>115</v>
      </c>
      <c r="O5" s="939"/>
      <c r="P5" s="945"/>
      <c r="Q5" s="934"/>
      <c r="R5" s="939"/>
      <c r="S5" s="936"/>
      <c r="T5" s="197" t="s">
        <v>352</v>
      </c>
      <c r="U5" s="938"/>
      <c r="V5" s="932"/>
      <c r="W5" s="932"/>
    </row>
    <row r="6" spans="1:23" s="172" customFormat="1" ht="15.75" customHeight="1">
      <c r="A6" s="906" t="s">
        <v>0</v>
      </c>
      <c r="B6" s="907"/>
      <c r="C6" s="853">
        <v>40452</v>
      </c>
      <c r="D6" s="853">
        <v>40452</v>
      </c>
      <c r="E6" s="853">
        <v>40452</v>
      </c>
      <c r="F6" s="853">
        <v>40452</v>
      </c>
      <c r="G6" s="853">
        <v>40452</v>
      </c>
      <c r="H6" s="853">
        <v>40452</v>
      </c>
      <c r="I6" s="853">
        <v>40452</v>
      </c>
      <c r="J6" s="853">
        <v>40452</v>
      </c>
      <c r="K6" s="853">
        <v>40452</v>
      </c>
      <c r="L6" s="853">
        <v>40452</v>
      </c>
      <c r="M6" s="853">
        <v>40452</v>
      </c>
      <c r="N6" s="853">
        <v>40452</v>
      </c>
      <c r="O6" s="853">
        <v>40452</v>
      </c>
      <c r="P6" s="853">
        <v>40452</v>
      </c>
      <c r="Q6" s="872">
        <v>40452</v>
      </c>
      <c r="R6" s="853">
        <v>40452</v>
      </c>
      <c r="S6" s="853">
        <v>40452</v>
      </c>
      <c r="T6" s="853">
        <v>40452</v>
      </c>
      <c r="U6" s="853">
        <v>40452</v>
      </c>
      <c r="V6" s="853">
        <v>40452</v>
      </c>
      <c r="W6" s="853">
        <v>40452</v>
      </c>
    </row>
    <row r="7" spans="1:23" s="172" customFormat="1" ht="15.75" customHeight="1">
      <c r="A7" s="906" t="s">
        <v>1</v>
      </c>
      <c r="B7" s="907"/>
      <c r="C7" s="81" t="s">
        <v>117</v>
      </c>
      <c r="D7" s="81" t="s">
        <v>117</v>
      </c>
      <c r="E7" s="81" t="s">
        <v>117</v>
      </c>
      <c r="F7" s="81" t="s">
        <v>117</v>
      </c>
      <c r="G7" s="81" t="s">
        <v>117</v>
      </c>
      <c r="H7" s="81" t="s">
        <v>117</v>
      </c>
      <c r="I7" s="81" t="s">
        <v>117</v>
      </c>
      <c r="J7" s="81" t="s">
        <v>117</v>
      </c>
      <c r="K7" s="81" t="s">
        <v>117</v>
      </c>
      <c r="L7" s="81" t="s">
        <v>117</v>
      </c>
      <c r="M7" s="81" t="s">
        <v>117</v>
      </c>
      <c r="N7" s="81" t="s">
        <v>117</v>
      </c>
      <c r="O7" s="81" t="s">
        <v>117</v>
      </c>
      <c r="P7" s="81" t="s">
        <v>117</v>
      </c>
      <c r="Q7" s="439" t="s">
        <v>117</v>
      </c>
      <c r="R7" s="81" t="s">
        <v>117</v>
      </c>
      <c r="S7" s="81" t="s">
        <v>117</v>
      </c>
      <c r="T7" s="203" t="s">
        <v>117</v>
      </c>
      <c r="U7" s="204" t="s">
        <v>117</v>
      </c>
      <c r="V7" s="81" t="s">
        <v>117</v>
      </c>
      <c r="W7" s="81" t="s">
        <v>117</v>
      </c>
    </row>
    <row r="8" spans="1:23" s="172" customFormat="1" ht="12" customHeight="1">
      <c r="A8" s="908" t="s">
        <v>58</v>
      </c>
      <c r="B8" s="909"/>
      <c r="C8" s="212">
        <v>503106</v>
      </c>
      <c r="D8" s="482">
        <v>46534</v>
      </c>
      <c r="E8" s="482">
        <v>2518</v>
      </c>
      <c r="F8" s="482">
        <v>877</v>
      </c>
      <c r="G8" s="482">
        <v>544</v>
      </c>
      <c r="H8" s="482">
        <v>48756</v>
      </c>
      <c r="I8" s="856">
        <v>75201</v>
      </c>
      <c r="J8" s="868">
        <v>2597</v>
      </c>
      <c r="K8" s="467">
        <v>4393</v>
      </c>
      <c r="L8" s="213">
        <v>21516</v>
      </c>
      <c r="M8" s="213">
        <v>83343</v>
      </c>
      <c r="N8" s="213">
        <v>10326</v>
      </c>
      <c r="O8" s="213">
        <v>4671</v>
      </c>
      <c r="P8" s="214">
        <v>9580</v>
      </c>
      <c r="Q8" s="467">
        <v>26561</v>
      </c>
      <c r="R8" s="213">
        <v>20498</v>
      </c>
      <c r="S8" s="467">
        <v>21356</v>
      </c>
      <c r="T8" s="213">
        <v>61909</v>
      </c>
      <c r="U8" s="213">
        <v>6371</v>
      </c>
      <c r="V8" s="213">
        <v>26230</v>
      </c>
      <c r="W8" s="214">
        <v>22027</v>
      </c>
    </row>
    <row r="9" spans="1:23" s="171" customFormat="1" ht="12" customHeight="1">
      <c r="A9" s="894" t="s">
        <v>3</v>
      </c>
      <c r="B9" s="893"/>
      <c r="C9" s="226">
        <v>452061</v>
      </c>
      <c r="D9" s="483">
        <v>37515</v>
      </c>
      <c r="E9" s="483">
        <v>2154</v>
      </c>
      <c r="F9" s="483">
        <v>716</v>
      </c>
      <c r="G9" s="483">
        <v>495</v>
      </c>
      <c r="H9" s="483">
        <v>43097</v>
      </c>
      <c r="I9" s="857">
        <v>66346</v>
      </c>
      <c r="J9" s="226">
        <v>2489</v>
      </c>
      <c r="K9" s="471">
        <v>4237</v>
      </c>
      <c r="L9" s="227">
        <v>19755</v>
      </c>
      <c r="M9" s="227">
        <v>76504</v>
      </c>
      <c r="N9" s="227">
        <v>9719</v>
      </c>
      <c r="O9" s="227">
        <v>4437</v>
      </c>
      <c r="P9" s="228">
        <v>9027</v>
      </c>
      <c r="Q9" s="471">
        <v>24531</v>
      </c>
      <c r="R9" s="227">
        <v>18778</v>
      </c>
      <c r="S9" s="471">
        <v>19798</v>
      </c>
      <c r="T9" s="227">
        <v>55685</v>
      </c>
      <c r="U9" s="227">
        <v>5377</v>
      </c>
      <c r="V9" s="227">
        <v>24262</v>
      </c>
      <c r="W9" s="228">
        <v>20009</v>
      </c>
    </row>
    <row r="10" spans="1:23" s="171" customFormat="1" ht="12" customHeight="1">
      <c r="A10" s="894" t="s">
        <v>4</v>
      </c>
      <c r="B10" s="893"/>
      <c r="C10" s="226">
        <v>51045</v>
      </c>
      <c r="D10" s="483">
        <v>9019</v>
      </c>
      <c r="E10" s="483">
        <v>364</v>
      </c>
      <c r="F10" s="483">
        <v>161</v>
      </c>
      <c r="G10" s="483">
        <v>49</v>
      </c>
      <c r="H10" s="483">
        <v>5659</v>
      </c>
      <c r="I10" s="857">
        <v>8855</v>
      </c>
      <c r="J10" s="226">
        <v>108</v>
      </c>
      <c r="K10" s="471">
        <v>156</v>
      </c>
      <c r="L10" s="227">
        <v>1761</v>
      </c>
      <c r="M10" s="227">
        <v>6839</v>
      </c>
      <c r="N10" s="227">
        <v>607</v>
      </c>
      <c r="O10" s="227">
        <v>234</v>
      </c>
      <c r="P10" s="228">
        <v>553</v>
      </c>
      <c r="Q10" s="471">
        <v>2030</v>
      </c>
      <c r="R10" s="227">
        <v>1720</v>
      </c>
      <c r="S10" s="471">
        <v>1558</v>
      </c>
      <c r="T10" s="227">
        <v>6224</v>
      </c>
      <c r="U10" s="227">
        <v>994</v>
      </c>
      <c r="V10" s="227">
        <v>1968</v>
      </c>
      <c r="W10" s="228">
        <v>2018</v>
      </c>
    </row>
    <row r="11" spans="1:23" s="171" customFormat="1" ht="12" customHeight="1">
      <c r="A11" s="894" t="s">
        <v>59</v>
      </c>
      <c r="B11" s="893"/>
      <c r="C11" s="226">
        <v>2617</v>
      </c>
      <c r="D11" s="484">
        <v>208</v>
      </c>
      <c r="E11" s="484">
        <v>7</v>
      </c>
      <c r="F11" s="484">
        <v>2</v>
      </c>
      <c r="G11" s="484">
        <v>12</v>
      </c>
      <c r="H11" s="484">
        <v>293</v>
      </c>
      <c r="I11" s="858">
        <v>559</v>
      </c>
      <c r="J11" s="869">
        <v>2</v>
      </c>
      <c r="K11" s="478">
        <v>7</v>
      </c>
      <c r="L11" s="240">
        <v>73</v>
      </c>
      <c r="M11" s="240">
        <v>299</v>
      </c>
      <c r="N11" s="240">
        <v>34</v>
      </c>
      <c r="O11" s="240">
        <v>10</v>
      </c>
      <c r="P11" s="241">
        <v>67</v>
      </c>
      <c r="Q11" s="478">
        <v>212</v>
      </c>
      <c r="R11" s="240">
        <v>104</v>
      </c>
      <c r="S11" s="478">
        <v>76</v>
      </c>
      <c r="T11" s="240">
        <v>382</v>
      </c>
      <c r="U11" s="240">
        <v>18</v>
      </c>
      <c r="V11" s="240">
        <v>154</v>
      </c>
      <c r="W11" s="241">
        <v>95</v>
      </c>
    </row>
    <row r="12" spans="1:23" s="172" customFormat="1" ht="12" customHeight="1">
      <c r="A12" s="894" t="s">
        <v>60</v>
      </c>
      <c r="B12" s="893"/>
      <c r="C12" s="226">
        <v>1063</v>
      </c>
      <c r="D12" s="483">
        <v>123</v>
      </c>
      <c r="E12" s="483">
        <v>53</v>
      </c>
      <c r="F12" s="483" t="s">
        <v>391</v>
      </c>
      <c r="G12" s="483">
        <v>2</v>
      </c>
      <c r="H12" s="483">
        <v>123</v>
      </c>
      <c r="I12" s="857">
        <v>165</v>
      </c>
      <c r="J12" s="870">
        <v>0</v>
      </c>
      <c r="K12" s="471">
        <v>2</v>
      </c>
      <c r="L12" s="227">
        <v>27</v>
      </c>
      <c r="M12" s="227">
        <v>118</v>
      </c>
      <c r="N12" s="227">
        <v>4</v>
      </c>
      <c r="O12" s="504">
        <v>0</v>
      </c>
      <c r="P12" s="228">
        <v>5</v>
      </c>
      <c r="Q12" s="471">
        <v>42</v>
      </c>
      <c r="R12" s="227">
        <v>27</v>
      </c>
      <c r="S12" s="471">
        <v>29</v>
      </c>
      <c r="T12" s="227">
        <v>204</v>
      </c>
      <c r="U12" s="227">
        <v>22</v>
      </c>
      <c r="V12" s="227">
        <v>42</v>
      </c>
      <c r="W12" s="228">
        <v>71</v>
      </c>
    </row>
    <row r="13" spans="1:23" s="171" customFormat="1" ht="12" customHeight="1">
      <c r="A13" s="894" t="s">
        <v>61</v>
      </c>
      <c r="B13" s="893"/>
      <c r="C13" s="226">
        <v>14567</v>
      </c>
      <c r="D13" s="483">
        <v>2619</v>
      </c>
      <c r="E13" s="483">
        <v>99</v>
      </c>
      <c r="F13" s="483">
        <v>154</v>
      </c>
      <c r="G13" s="483">
        <v>14</v>
      </c>
      <c r="H13" s="483">
        <v>1818</v>
      </c>
      <c r="I13" s="857">
        <v>2042</v>
      </c>
      <c r="J13" s="226">
        <v>43</v>
      </c>
      <c r="K13" s="471">
        <v>38</v>
      </c>
      <c r="L13" s="227">
        <v>538</v>
      </c>
      <c r="M13" s="227">
        <v>1834</v>
      </c>
      <c r="N13" s="227">
        <v>158</v>
      </c>
      <c r="O13" s="471">
        <v>68</v>
      </c>
      <c r="P13" s="228">
        <v>120</v>
      </c>
      <c r="Q13" s="471">
        <v>570</v>
      </c>
      <c r="R13" s="227">
        <v>531</v>
      </c>
      <c r="S13" s="471">
        <v>405</v>
      </c>
      <c r="T13" s="227">
        <v>1918</v>
      </c>
      <c r="U13" s="227">
        <v>303</v>
      </c>
      <c r="V13" s="227">
        <v>539</v>
      </c>
      <c r="W13" s="228">
        <v>612</v>
      </c>
    </row>
    <row r="14" spans="1:23" s="171" customFormat="1" ht="12" customHeight="1">
      <c r="A14" s="894" t="s">
        <v>62</v>
      </c>
      <c r="B14" s="893"/>
      <c r="C14" s="226">
        <v>12330</v>
      </c>
      <c r="D14" s="483">
        <v>2645</v>
      </c>
      <c r="E14" s="483">
        <v>104</v>
      </c>
      <c r="F14" s="483">
        <v>4</v>
      </c>
      <c r="G14" s="483">
        <v>3</v>
      </c>
      <c r="H14" s="483">
        <v>1096</v>
      </c>
      <c r="I14" s="857">
        <v>1653</v>
      </c>
      <c r="J14" s="226">
        <v>38</v>
      </c>
      <c r="K14" s="471">
        <v>63</v>
      </c>
      <c r="L14" s="227">
        <v>480</v>
      </c>
      <c r="M14" s="227">
        <v>1794</v>
      </c>
      <c r="N14" s="227">
        <v>191</v>
      </c>
      <c r="O14" s="227">
        <v>78</v>
      </c>
      <c r="P14" s="228">
        <v>138</v>
      </c>
      <c r="Q14" s="471">
        <v>460</v>
      </c>
      <c r="R14" s="227">
        <v>375</v>
      </c>
      <c r="S14" s="471">
        <v>448</v>
      </c>
      <c r="T14" s="227">
        <v>1481</v>
      </c>
      <c r="U14" s="227">
        <v>221</v>
      </c>
      <c r="V14" s="227">
        <v>487</v>
      </c>
      <c r="W14" s="228">
        <v>567</v>
      </c>
    </row>
    <row r="15" spans="1:23" s="171" customFormat="1" ht="12" customHeight="1">
      <c r="A15" s="894" t="s">
        <v>63</v>
      </c>
      <c r="B15" s="893"/>
      <c r="C15" s="226">
        <v>10881</v>
      </c>
      <c r="D15" s="483">
        <v>1880</v>
      </c>
      <c r="E15" s="483">
        <v>24</v>
      </c>
      <c r="F15" s="485">
        <v>0</v>
      </c>
      <c r="G15" s="483">
        <v>3</v>
      </c>
      <c r="H15" s="483">
        <v>1286</v>
      </c>
      <c r="I15" s="857">
        <v>2122</v>
      </c>
      <c r="J15" s="226">
        <v>12</v>
      </c>
      <c r="K15" s="471">
        <v>26</v>
      </c>
      <c r="L15" s="227">
        <v>365</v>
      </c>
      <c r="M15" s="227">
        <v>1611</v>
      </c>
      <c r="N15" s="227">
        <v>126</v>
      </c>
      <c r="O15" s="227">
        <v>55</v>
      </c>
      <c r="P15" s="228">
        <v>145</v>
      </c>
      <c r="Q15" s="471">
        <v>377</v>
      </c>
      <c r="R15" s="227">
        <v>385</v>
      </c>
      <c r="S15" s="471">
        <v>335</v>
      </c>
      <c r="T15" s="227">
        <v>1149</v>
      </c>
      <c r="U15" s="227">
        <v>205</v>
      </c>
      <c r="V15" s="227">
        <v>413</v>
      </c>
      <c r="W15" s="228">
        <v>353</v>
      </c>
    </row>
    <row r="16" spans="1:23" s="171" customFormat="1" ht="12" customHeight="1" thickBot="1">
      <c r="A16" s="902" t="s">
        <v>64</v>
      </c>
      <c r="B16" s="903"/>
      <c r="C16" s="248">
        <v>9587</v>
      </c>
      <c r="D16" s="486">
        <v>1544</v>
      </c>
      <c r="E16" s="486">
        <v>77</v>
      </c>
      <c r="F16" s="486">
        <v>1</v>
      </c>
      <c r="G16" s="486">
        <v>15</v>
      </c>
      <c r="H16" s="486">
        <v>1043</v>
      </c>
      <c r="I16" s="859">
        <v>2314</v>
      </c>
      <c r="J16" s="248">
        <v>13</v>
      </c>
      <c r="K16" s="479">
        <v>20</v>
      </c>
      <c r="L16" s="249">
        <v>278</v>
      </c>
      <c r="M16" s="249">
        <v>1183</v>
      </c>
      <c r="N16" s="249">
        <v>94</v>
      </c>
      <c r="O16" s="249">
        <v>23</v>
      </c>
      <c r="P16" s="250">
        <v>78</v>
      </c>
      <c r="Q16" s="479">
        <v>369</v>
      </c>
      <c r="R16" s="249">
        <v>298</v>
      </c>
      <c r="S16" s="479">
        <v>265</v>
      </c>
      <c r="T16" s="249">
        <v>1090</v>
      </c>
      <c r="U16" s="249">
        <v>225</v>
      </c>
      <c r="V16" s="249">
        <v>333</v>
      </c>
      <c r="W16" s="250">
        <v>320</v>
      </c>
    </row>
    <row r="17" spans="1:23" s="171" customFormat="1" ht="12" customHeight="1" thickTop="1">
      <c r="A17" s="920" t="s">
        <v>65</v>
      </c>
      <c r="B17" s="897"/>
      <c r="C17" s="263">
        <v>147018</v>
      </c>
      <c r="D17" s="487">
        <v>2700</v>
      </c>
      <c r="E17" s="487">
        <v>345</v>
      </c>
      <c r="F17" s="487">
        <v>21</v>
      </c>
      <c r="G17" s="487">
        <v>126</v>
      </c>
      <c r="H17" s="487">
        <v>11587</v>
      </c>
      <c r="I17" s="860">
        <v>11870</v>
      </c>
      <c r="J17" s="263">
        <v>1142</v>
      </c>
      <c r="K17" s="480">
        <v>2830</v>
      </c>
      <c r="L17" s="264">
        <v>7953</v>
      </c>
      <c r="M17" s="264">
        <v>28726</v>
      </c>
      <c r="N17" s="264">
        <v>5068</v>
      </c>
      <c r="O17" s="264">
        <v>2315</v>
      </c>
      <c r="P17" s="873">
        <v>4199</v>
      </c>
      <c r="Q17" s="480">
        <v>8756</v>
      </c>
      <c r="R17" s="264">
        <v>6533</v>
      </c>
      <c r="S17" s="480">
        <v>8305</v>
      </c>
      <c r="T17" s="264">
        <v>18784</v>
      </c>
      <c r="U17" s="264">
        <v>802</v>
      </c>
      <c r="V17" s="264">
        <v>10355</v>
      </c>
      <c r="W17" s="265">
        <v>8691</v>
      </c>
    </row>
    <row r="18" spans="1:23" s="172" customFormat="1" ht="12" customHeight="1">
      <c r="A18" s="15" t="s">
        <v>66</v>
      </c>
      <c r="B18" s="16" t="s">
        <v>323</v>
      </c>
      <c r="C18" s="226">
        <v>138936</v>
      </c>
      <c r="D18" s="483">
        <v>1856</v>
      </c>
      <c r="E18" s="483">
        <v>289</v>
      </c>
      <c r="F18" s="483">
        <v>19</v>
      </c>
      <c r="G18" s="483">
        <v>119</v>
      </c>
      <c r="H18" s="483">
        <v>10759</v>
      </c>
      <c r="I18" s="857">
        <v>10993</v>
      </c>
      <c r="J18" s="226">
        <v>1118</v>
      </c>
      <c r="K18" s="471">
        <v>2757</v>
      </c>
      <c r="L18" s="227">
        <v>7518</v>
      </c>
      <c r="M18" s="227">
        <v>27568</v>
      </c>
      <c r="N18" s="227">
        <v>4954</v>
      </c>
      <c r="O18" s="227">
        <v>2266</v>
      </c>
      <c r="P18" s="228">
        <v>4033</v>
      </c>
      <c r="Q18" s="471">
        <v>8409</v>
      </c>
      <c r="R18" s="227">
        <v>6199</v>
      </c>
      <c r="S18" s="471">
        <v>8082</v>
      </c>
      <c r="T18" s="227">
        <v>17984</v>
      </c>
      <c r="U18" s="227">
        <v>712</v>
      </c>
      <c r="V18" s="227">
        <v>9809</v>
      </c>
      <c r="W18" s="228">
        <v>8290</v>
      </c>
    </row>
    <row r="19" spans="1:23" s="172" customFormat="1" ht="12" customHeight="1">
      <c r="A19" s="15" t="s">
        <v>66</v>
      </c>
      <c r="B19" s="16" t="s">
        <v>324</v>
      </c>
      <c r="C19" s="226">
        <v>4476</v>
      </c>
      <c r="D19" s="483">
        <v>361</v>
      </c>
      <c r="E19" s="483">
        <v>46</v>
      </c>
      <c r="F19" s="485">
        <v>2</v>
      </c>
      <c r="G19" s="483">
        <v>6</v>
      </c>
      <c r="H19" s="483">
        <v>484</v>
      </c>
      <c r="I19" s="857">
        <v>520</v>
      </c>
      <c r="J19" s="226">
        <v>15</v>
      </c>
      <c r="K19" s="471">
        <v>38</v>
      </c>
      <c r="L19" s="227">
        <v>289</v>
      </c>
      <c r="M19" s="227">
        <v>696</v>
      </c>
      <c r="N19" s="227">
        <v>71</v>
      </c>
      <c r="O19" s="227">
        <v>34</v>
      </c>
      <c r="P19" s="228">
        <v>84</v>
      </c>
      <c r="Q19" s="471">
        <v>183</v>
      </c>
      <c r="R19" s="227">
        <v>170</v>
      </c>
      <c r="S19" s="471">
        <v>103</v>
      </c>
      <c r="T19" s="227">
        <v>455</v>
      </c>
      <c r="U19" s="227">
        <v>46</v>
      </c>
      <c r="V19" s="227">
        <v>320</v>
      </c>
      <c r="W19" s="228">
        <v>163</v>
      </c>
    </row>
    <row r="20" spans="1:23" s="172" customFormat="1" ht="12" customHeight="1">
      <c r="A20" s="17" t="s">
        <v>66</v>
      </c>
      <c r="B20" s="18" t="s">
        <v>325</v>
      </c>
      <c r="C20" s="272">
        <v>3606</v>
      </c>
      <c r="D20" s="495">
        <v>483</v>
      </c>
      <c r="E20" s="495">
        <v>10</v>
      </c>
      <c r="F20" s="488">
        <v>0</v>
      </c>
      <c r="G20" s="495">
        <v>1</v>
      </c>
      <c r="H20" s="495">
        <v>344</v>
      </c>
      <c r="I20" s="861">
        <v>357</v>
      </c>
      <c r="J20" s="272">
        <v>9</v>
      </c>
      <c r="K20" s="481">
        <v>35</v>
      </c>
      <c r="L20" s="273">
        <v>146</v>
      </c>
      <c r="M20" s="273">
        <v>462</v>
      </c>
      <c r="N20" s="273">
        <v>43</v>
      </c>
      <c r="O20" s="273">
        <v>15</v>
      </c>
      <c r="P20" s="274">
        <v>82</v>
      </c>
      <c r="Q20" s="481">
        <v>164</v>
      </c>
      <c r="R20" s="273">
        <v>164</v>
      </c>
      <c r="S20" s="481">
        <v>120</v>
      </c>
      <c r="T20" s="273">
        <v>345</v>
      </c>
      <c r="U20" s="273">
        <v>44</v>
      </c>
      <c r="V20" s="273">
        <v>226</v>
      </c>
      <c r="W20" s="274">
        <v>238</v>
      </c>
    </row>
    <row r="21" spans="1:23" s="172" customFormat="1" ht="12" customHeight="1">
      <c r="A21" s="919" t="s">
        <v>5</v>
      </c>
      <c r="B21" s="915"/>
      <c r="C21" s="212">
        <v>25966</v>
      </c>
      <c r="D21" s="482">
        <v>2223</v>
      </c>
      <c r="E21" s="482">
        <v>130</v>
      </c>
      <c r="F21" s="482">
        <v>11</v>
      </c>
      <c r="G21" s="482">
        <v>10</v>
      </c>
      <c r="H21" s="482">
        <v>2695</v>
      </c>
      <c r="I21" s="856">
        <v>3855</v>
      </c>
      <c r="J21" s="212">
        <v>196</v>
      </c>
      <c r="K21" s="467">
        <v>159</v>
      </c>
      <c r="L21" s="213">
        <v>1154</v>
      </c>
      <c r="M21" s="213">
        <v>4461</v>
      </c>
      <c r="N21" s="213">
        <v>467</v>
      </c>
      <c r="O21" s="213">
        <v>215</v>
      </c>
      <c r="P21" s="214">
        <v>565</v>
      </c>
      <c r="Q21" s="467">
        <v>1303</v>
      </c>
      <c r="R21" s="213">
        <v>1175</v>
      </c>
      <c r="S21" s="467">
        <v>1242</v>
      </c>
      <c r="T21" s="213">
        <v>3472</v>
      </c>
      <c r="U21" s="213">
        <v>289</v>
      </c>
      <c r="V21" s="213">
        <v>1273</v>
      </c>
      <c r="W21" s="214">
        <v>1023</v>
      </c>
    </row>
    <row r="22" spans="1:23" s="172" customFormat="1" ht="12" customHeight="1">
      <c r="A22" s="15" t="s">
        <v>66</v>
      </c>
      <c r="B22" s="16" t="s">
        <v>67</v>
      </c>
      <c r="C22" s="242">
        <v>21582</v>
      </c>
      <c r="D22" s="485">
        <v>1756</v>
      </c>
      <c r="E22" s="485">
        <v>46</v>
      </c>
      <c r="F22" s="485">
        <v>11</v>
      </c>
      <c r="G22" s="485">
        <v>9</v>
      </c>
      <c r="H22" s="485">
        <v>2273</v>
      </c>
      <c r="I22" s="862">
        <v>2970</v>
      </c>
      <c r="J22" s="242">
        <v>183</v>
      </c>
      <c r="K22" s="465">
        <v>141</v>
      </c>
      <c r="L22" s="243">
        <v>951</v>
      </c>
      <c r="M22" s="243">
        <v>3750</v>
      </c>
      <c r="N22" s="243">
        <v>414</v>
      </c>
      <c r="O22" s="243">
        <v>202</v>
      </c>
      <c r="P22" s="244">
        <v>503</v>
      </c>
      <c r="Q22" s="465">
        <v>1141</v>
      </c>
      <c r="R22" s="243">
        <v>964</v>
      </c>
      <c r="S22" s="465">
        <v>1110</v>
      </c>
      <c r="T22" s="243">
        <v>2975</v>
      </c>
      <c r="U22" s="243">
        <v>230</v>
      </c>
      <c r="V22" s="243">
        <v>1061</v>
      </c>
      <c r="W22" s="244">
        <v>846</v>
      </c>
    </row>
    <row r="23" spans="1:23" s="172" customFormat="1" ht="12" customHeight="1">
      <c r="A23" s="19" t="s">
        <v>66</v>
      </c>
      <c r="B23" s="20" t="s">
        <v>68</v>
      </c>
      <c r="C23" s="276">
        <v>4384</v>
      </c>
      <c r="D23" s="489">
        <v>467</v>
      </c>
      <c r="E23" s="489">
        <v>84</v>
      </c>
      <c r="F23" s="489">
        <v>0</v>
      </c>
      <c r="G23" s="489">
        <v>1</v>
      </c>
      <c r="H23" s="489">
        <v>422</v>
      </c>
      <c r="I23" s="863">
        <v>885</v>
      </c>
      <c r="J23" s="276">
        <v>13</v>
      </c>
      <c r="K23" s="472">
        <v>18</v>
      </c>
      <c r="L23" s="277">
        <v>203</v>
      </c>
      <c r="M23" s="277">
        <v>711</v>
      </c>
      <c r="N23" s="277">
        <v>53</v>
      </c>
      <c r="O23" s="277">
        <v>13</v>
      </c>
      <c r="P23" s="278">
        <v>62</v>
      </c>
      <c r="Q23" s="472">
        <v>162</v>
      </c>
      <c r="R23" s="277">
        <v>211</v>
      </c>
      <c r="S23" s="472">
        <v>132</v>
      </c>
      <c r="T23" s="277">
        <v>497</v>
      </c>
      <c r="U23" s="277">
        <v>59</v>
      </c>
      <c r="V23" s="277">
        <v>212</v>
      </c>
      <c r="W23" s="278">
        <v>177</v>
      </c>
    </row>
    <row r="24" spans="1:23" s="172" customFormat="1" ht="12" customHeight="1">
      <c r="A24" s="919" t="s">
        <v>69</v>
      </c>
      <c r="B24" s="915"/>
      <c r="C24" s="212">
        <v>47396</v>
      </c>
      <c r="D24" s="482">
        <v>7802</v>
      </c>
      <c r="E24" s="482">
        <v>135</v>
      </c>
      <c r="F24" s="482">
        <v>2</v>
      </c>
      <c r="G24" s="482">
        <v>12</v>
      </c>
      <c r="H24" s="482">
        <v>3969</v>
      </c>
      <c r="I24" s="856">
        <v>8301</v>
      </c>
      <c r="J24" s="212">
        <v>184</v>
      </c>
      <c r="K24" s="467">
        <v>166</v>
      </c>
      <c r="L24" s="213">
        <v>1673</v>
      </c>
      <c r="M24" s="213">
        <v>7831</v>
      </c>
      <c r="N24" s="213">
        <v>727</v>
      </c>
      <c r="O24" s="213">
        <v>237</v>
      </c>
      <c r="P24" s="214">
        <v>768</v>
      </c>
      <c r="Q24" s="467">
        <v>2161</v>
      </c>
      <c r="R24" s="213">
        <v>1900</v>
      </c>
      <c r="S24" s="467">
        <v>1849</v>
      </c>
      <c r="T24" s="213">
        <v>5407</v>
      </c>
      <c r="U24" s="213">
        <v>752</v>
      </c>
      <c r="V24" s="213">
        <v>1795</v>
      </c>
      <c r="W24" s="214">
        <v>1695</v>
      </c>
    </row>
    <row r="25" spans="1:23" s="172" customFormat="1" ht="12" customHeight="1">
      <c r="A25" s="15" t="s">
        <v>66</v>
      </c>
      <c r="B25" s="16" t="s">
        <v>326</v>
      </c>
      <c r="C25" s="226">
        <v>17368</v>
      </c>
      <c r="D25" s="483">
        <v>1442</v>
      </c>
      <c r="E25" s="483">
        <v>18</v>
      </c>
      <c r="F25" s="483">
        <v>0</v>
      </c>
      <c r="G25" s="483">
        <v>1</v>
      </c>
      <c r="H25" s="483">
        <v>1361</v>
      </c>
      <c r="I25" s="857">
        <v>2534</v>
      </c>
      <c r="J25" s="226">
        <v>119</v>
      </c>
      <c r="K25" s="471">
        <v>87</v>
      </c>
      <c r="L25" s="227">
        <v>683</v>
      </c>
      <c r="M25" s="227">
        <v>3319</v>
      </c>
      <c r="N25" s="227">
        <v>351</v>
      </c>
      <c r="O25" s="227">
        <v>139</v>
      </c>
      <c r="P25" s="228">
        <v>378</v>
      </c>
      <c r="Q25" s="471">
        <v>1006</v>
      </c>
      <c r="R25" s="227">
        <v>829</v>
      </c>
      <c r="S25" s="471">
        <v>946</v>
      </c>
      <c r="T25" s="227">
        <v>2329</v>
      </c>
      <c r="U25" s="227">
        <v>215</v>
      </c>
      <c r="V25" s="227">
        <v>806</v>
      </c>
      <c r="W25" s="228">
        <v>785</v>
      </c>
    </row>
    <row r="26" spans="1:23" s="172" customFormat="1" ht="12" customHeight="1">
      <c r="A26" s="15" t="s">
        <v>66</v>
      </c>
      <c r="B26" s="16" t="s">
        <v>327</v>
      </c>
      <c r="C26" s="226">
        <v>3850</v>
      </c>
      <c r="D26" s="483">
        <v>694</v>
      </c>
      <c r="E26" s="483">
        <v>24</v>
      </c>
      <c r="F26" s="485">
        <v>0</v>
      </c>
      <c r="G26" s="483">
        <v>3</v>
      </c>
      <c r="H26" s="483">
        <v>299</v>
      </c>
      <c r="I26" s="857">
        <v>936</v>
      </c>
      <c r="J26" s="226">
        <v>8</v>
      </c>
      <c r="K26" s="471">
        <v>9</v>
      </c>
      <c r="L26" s="227">
        <v>141</v>
      </c>
      <c r="M26" s="227">
        <v>592</v>
      </c>
      <c r="N26" s="227">
        <v>56</v>
      </c>
      <c r="O26" s="243">
        <v>16</v>
      </c>
      <c r="P26" s="244">
        <v>40</v>
      </c>
      <c r="Q26" s="471">
        <v>193</v>
      </c>
      <c r="R26" s="227">
        <v>146</v>
      </c>
      <c r="S26" s="471">
        <v>116</v>
      </c>
      <c r="T26" s="227">
        <v>284</v>
      </c>
      <c r="U26" s="227">
        <v>48</v>
      </c>
      <c r="V26" s="227">
        <v>113</v>
      </c>
      <c r="W26" s="228">
        <v>132</v>
      </c>
    </row>
    <row r="27" spans="1:23" s="172" customFormat="1" ht="12" customHeight="1">
      <c r="A27" s="15" t="s">
        <v>66</v>
      </c>
      <c r="B27" s="16" t="s">
        <v>328</v>
      </c>
      <c r="C27" s="226">
        <v>7010</v>
      </c>
      <c r="D27" s="483">
        <v>1900</v>
      </c>
      <c r="E27" s="483">
        <v>6</v>
      </c>
      <c r="F27" s="483">
        <v>2</v>
      </c>
      <c r="G27" s="483">
        <v>1</v>
      </c>
      <c r="H27" s="483">
        <v>528</v>
      </c>
      <c r="I27" s="857">
        <v>1200</v>
      </c>
      <c r="J27" s="226">
        <v>10</v>
      </c>
      <c r="K27" s="471">
        <v>20</v>
      </c>
      <c r="L27" s="227">
        <v>231</v>
      </c>
      <c r="M27" s="227">
        <v>1061</v>
      </c>
      <c r="N27" s="227">
        <v>97</v>
      </c>
      <c r="O27" s="227">
        <v>22</v>
      </c>
      <c r="P27" s="228">
        <v>105</v>
      </c>
      <c r="Q27" s="471">
        <v>212</v>
      </c>
      <c r="R27" s="227">
        <v>218</v>
      </c>
      <c r="S27" s="471">
        <v>206</v>
      </c>
      <c r="T27" s="227">
        <v>676</v>
      </c>
      <c r="U27" s="227">
        <v>90</v>
      </c>
      <c r="V27" s="227">
        <v>239</v>
      </c>
      <c r="W27" s="228">
        <v>181</v>
      </c>
    </row>
    <row r="28" spans="1:23" s="172" customFormat="1" ht="12" customHeight="1">
      <c r="A28" s="15" t="s">
        <v>66</v>
      </c>
      <c r="B28" s="16" t="s">
        <v>329</v>
      </c>
      <c r="C28" s="226">
        <v>4780</v>
      </c>
      <c r="D28" s="483">
        <v>1107</v>
      </c>
      <c r="E28" s="483">
        <v>8</v>
      </c>
      <c r="F28" s="485">
        <v>0</v>
      </c>
      <c r="G28" s="485">
        <v>0</v>
      </c>
      <c r="H28" s="483">
        <v>411</v>
      </c>
      <c r="I28" s="857">
        <v>950</v>
      </c>
      <c r="J28" s="226">
        <v>11</v>
      </c>
      <c r="K28" s="471">
        <v>16</v>
      </c>
      <c r="L28" s="227">
        <v>126</v>
      </c>
      <c r="M28" s="227">
        <v>694</v>
      </c>
      <c r="N28" s="227">
        <v>54</v>
      </c>
      <c r="O28" s="227">
        <v>14</v>
      </c>
      <c r="P28" s="228">
        <v>44</v>
      </c>
      <c r="Q28" s="471">
        <v>148</v>
      </c>
      <c r="R28" s="227">
        <v>160</v>
      </c>
      <c r="S28" s="471">
        <v>130</v>
      </c>
      <c r="T28" s="227">
        <v>462</v>
      </c>
      <c r="U28" s="227">
        <v>142</v>
      </c>
      <c r="V28" s="227">
        <v>137</v>
      </c>
      <c r="W28" s="228">
        <v>163</v>
      </c>
    </row>
    <row r="29" spans="1:23" s="172" customFormat="1" ht="12" customHeight="1">
      <c r="A29" s="15" t="s">
        <v>66</v>
      </c>
      <c r="B29" s="16" t="s">
        <v>330</v>
      </c>
      <c r="C29" s="226">
        <v>3402</v>
      </c>
      <c r="D29" s="483">
        <v>622</v>
      </c>
      <c r="E29" s="483">
        <v>31</v>
      </c>
      <c r="F29" s="485">
        <v>0</v>
      </c>
      <c r="G29" s="483">
        <v>3</v>
      </c>
      <c r="H29" s="483">
        <v>356</v>
      </c>
      <c r="I29" s="857">
        <v>597</v>
      </c>
      <c r="J29" s="226">
        <v>9</v>
      </c>
      <c r="K29" s="471">
        <v>5</v>
      </c>
      <c r="L29" s="227">
        <v>111</v>
      </c>
      <c r="M29" s="227">
        <v>446</v>
      </c>
      <c r="N29" s="227">
        <v>42</v>
      </c>
      <c r="O29" s="227">
        <v>8</v>
      </c>
      <c r="P29" s="228">
        <v>37</v>
      </c>
      <c r="Q29" s="471">
        <v>82</v>
      </c>
      <c r="R29" s="227">
        <v>143</v>
      </c>
      <c r="S29" s="471">
        <v>93</v>
      </c>
      <c r="T29" s="227">
        <v>503</v>
      </c>
      <c r="U29" s="227">
        <v>62</v>
      </c>
      <c r="V29" s="227">
        <v>142</v>
      </c>
      <c r="W29" s="228">
        <v>110</v>
      </c>
    </row>
    <row r="30" spans="1:23" s="172" customFormat="1" ht="12" customHeight="1">
      <c r="A30" s="15" t="s">
        <v>66</v>
      </c>
      <c r="B30" s="16" t="s">
        <v>6</v>
      </c>
      <c r="C30" s="226">
        <v>6401</v>
      </c>
      <c r="D30" s="483">
        <v>1063</v>
      </c>
      <c r="E30" s="483">
        <v>10</v>
      </c>
      <c r="F30" s="485">
        <v>0</v>
      </c>
      <c r="G30" s="483">
        <v>3</v>
      </c>
      <c r="H30" s="483">
        <v>544</v>
      </c>
      <c r="I30" s="857">
        <v>1310</v>
      </c>
      <c r="J30" s="226">
        <v>12</v>
      </c>
      <c r="K30" s="471">
        <v>17</v>
      </c>
      <c r="L30" s="227">
        <v>216</v>
      </c>
      <c r="M30" s="227">
        <v>1090</v>
      </c>
      <c r="N30" s="227">
        <v>81</v>
      </c>
      <c r="O30" s="227">
        <v>26</v>
      </c>
      <c r="P30" s="228">
        <v>112</v>
      </c>
      <c r="Q30" s="471">
        <v>303</v>
      </c>
      <c r="R30" s="227">
        <v>246</v>
      </c>
      <c r="S30" s="471">
        <v>240</v>
      </c>
      <c r="T30" s="227">
        <v>645</v>
      </c>
      <c r="U30" s="227">
        <v>118</v>
      </c>
      <c r="V30" s="227">
        <v>198</v>
      </c>
      <c r="W30" s="228">
        <v>165</v>
      </c>
    </row>
    <row r="31" spans="1:23" s="172" customFormat="1" ht="12" customHeight="1">
      <c r="A31" s="15" t="s">
        <v>66</v>
      </c>
      <c r="B31" s="16" t="s">
        <v>7</v>
      </c>
      <c r="C31" s="226">
        <v>1855</v>
      </c>
      <c r="D31" s="483">
        <v>307</v>
      </c>
      <c r="E31" s="483">
        <v>37</v>
      </c>
      <c r="F31" s="485">
        <v>0</v>
      </c>
      <c r="G31" s="485">
        <v>0</v>
      </c>
      <c r="H31" s="483">
        <v>218</v>
      </c>
      <c r="I31" s="857">
        <v>281</v>
      </c>
      <c r="J31" s="226">
        <v>9</v>
      </c>
      <c r="K31" s="471">
        <v>3</v>
      </c>
      <c r="L31" s="227">
        <v>89</v>
      </c>
      <c r="M31" s="227">
        <v>262</v>
      </c>
      <c r="N31" s="227">
        <v>14</v>
      </c>
      <c r="O31" s="227">
        <v>7</v>
      </c>
      <c r="P31" s="228">
        <v>21</v>
      </c>
      <c r="Q31" s="471">
        <v>128</v>
      </c>
      <c r="R31" s="227">
        <v>69</v>
      </c>
      <c r="S31" s="471">
        <v>47</v>
      </c>
      <c r="T31" s="227">
        <v>195</v>
      </c>
      <c r="U31" s="227">
        <v>26</v>
      </c>
      <c r="V31" s="227">
        <v>72</v>
      </c>
      <c r="W31" s="228">
        <v>70</v>
      </c>
    </row>
    <row r="32" spans="1:23" s="172" customFormat="1" ht="12" customHeight="1">
      <c r="A32" s="19" t="s">
        <v>66</v>
      </c>
      <c r="B32" s="21" t="s">
        <v>8</v>
      </c>
      <c r="C32" s="276">
        <v>2730</v>
      </c>
      <c r="D32" s="489">
        <v>667</v>
      </c>
      <c r="E32" s="490">
        <v>1</v>
      </c>
      <c r="F32" s="490">
        <v>0</v>
      </c>
      <c r="G32" s="490">
        <v>1</v>
      </c>
      <c r="H32" s="489">
        <v>252</v>
      </c>
      <c r="I32" s="863">
        <v>493</v>
      </c>
      <c r="J32" s="276">
        <v>6</v>
      </c>
      <c r="K32" s="472">
        <v>9</v>
      </c>
      <c r="L32" s="277">
        <v>76</v>
      </c>
      <c r="M32" s="277">
        <v>367</v>
      </c>
      <c r="N32" s="277">
        <v>32</v>
      </c>
      <c r="O32" s="277">
        <v>5</v>
      </c>
      <c r="P32" s="278">
        <v>31</v>
      </c>
      <c r="Q32" s="472">
        <v>89</v>
      </c>
      <c r="R32" s="277">
        <v>89</v>
      </c>
      <c r="S32" s="472">
        <v>71</v>
      </c>
      <c r="T32" s="277">
        <v>313</v>
      </c>
      <c r="U32" s="277">
        <v>51</v>
      </c>
      <c r="V32" s="277">
        <v>88</v>
      </c>
      <c r="W32" s="278">
        <v>89</v>
      </c>
    </row>
    <row r="33" spans="1:23" s="172" customFormat="1" ht="12" customHeight="1">
      <c r="A33" s="919" t="s">
        <v>70</v>
      </c>
      <c r="B33" s="915"/>
      <c r="C33" s="212">
        <v>35605</v>
      </c>
      <c r="D33" s="482">
        <v>2679</v>
      </c>
      <c r="E33" s="482">
        <v>210</v>
      </c>
      <c r="F33" s="491">
        <v>3</v>
      </c>
      <c r="G33" s="482">
        <v>24</v>
      </c>
      <c r="H33" s="482">
        <v>3633</v>
      </c>
      <c r="I33" s="856">
        <v>6006</v>
      </c>
      <c r="J33" s="212">
        <v>205</v>
      </c>
      <c r="K33" s="467">
        <v>232</v>
      </c>
      <c r="L33" s="213">
        <v>1693</v>
      </c>
      <c r="M33" s="213">
        <v>6568</v>
      </c>
      <c r="N33" s="213">
        <v>684</v>
      </c>
      <c r="O33" s="213">
        <v>284</v>
      </c>
      <c r="P33" s="214">
        <v>495</v>
      </c>
      <c r="Q33" s="467">
        <v>1754</v>
      </c>
      <c r="R33" s="213">
        <v>1447</v>
      </c>
      <c r="S33" s="467">
        <v>1448</v>
      </c>
      <c r="T33" s="213">
        <v>4177</v>
      </c>
      <c r="U33" s="213">
        <v>384</v>
      </c>
      <c r="V33" s="213">
        <v>2289</v>
      </c>
      <c r="W33" s="214">
        <v>1141</v>
      </c>
    </row>
    <row r="34" spans="1:23" s="172" customFormat="1" ht="12" customHeight="1">
      <c r="A34" s="15" t="s">
        <v>66</v>
      </c>
      <c r="B34" s="16" t="s">
        <v>9</v>
      </c>
      <c r="C34" s="226">
        <v>27316</v>
      </c>
      <c r="D34" s="483">
        <v>1651</v>
      </c>
      <c r="E34" s="483">
        <v>113</v>
      </c>
      <c r="F34" s="485">
        <v>3</v>
      </c>
      <c r="G34" s="483">
        <v>17</v>
      </c>
      <c r="H34" s="483">
        <v>2650</v>
      </c>
      <c r="I34" s="857">
        <v>4225</v>
      </c>
      <c r="J34" s="226">
        <v>171</v>
      </c>
      <c r="K34" s="471">
        <v>201</v>
      </c>
      <c r="L34" s="227">
        <v>1339</v>
      </c>
      <c r="M34" s="227">
        <v>5340</v>
      </c>
      <c r="N34" s="227">
        <v>536</v>
      </c>
      <c r="O34" s="227">
        <v>241</v>
      </c>
      <c r="P34" s="228">
        <v>406</v>
      </c>
      <c r="Q34" s="471">
        <v>1481</v>
      </c>
      <c r="R34" s="227">
        <v>1183</v>
      </c>
      <c r="S34" s="471">
        <v>1246</v>
      </c>
      <c r="T34" s="227">
        <v>3286</v>
      </c>
      <c r="U34" s="227">
        <v>266</v>
      </c>
      <c r="V34" s="227">
        <v>1833</v>
      </c>
      <c r="W34" s="228">
        <v>928</v>
      </c>
    </row>
    <row r="35" spans="1:23" s="172" customFormat="1" ht="12" customHeight="1">
      <c r="A35" s="15" t="s">
        <v>66</v>
      </c>
      <c r="B35" s="16" t="s">
        <v>10</v>
      </c>
      <c r="C35" s="226">
        <v>5019</v>
      </c>
      <c r="D35" s="483">
        <v>642</v>
      </c>
      <c r="E35" s="483">
        <v>62</v>
      </c>
      <c r="F35" s="485">
        <v>0</v>
      </c>
      <c r="G35" s="483">
        <v>1</v>
      </c>
      <c r="H35" s="483">
        <v>606</v>
      </c>
      <c r="I35" s="857">
        <v>1099</v>
      </c>
      <c r="J35" s="226">
        <v>21</v>
      </c>
      <c r="K35" s="471">
        <v>21</v>
      </c>
      <c r="L35" s="227">
        <v>196</v>
      </c>
      <c r="M35" s="227">
        <v>728</v>
      </c>
      <c r="N35" s="227">
        <v>82</v>
      </c>
      <c r="O35" s="227">
        <v>26</v>
      </c>
      <c r="P35" s="228">
        <v>57</v>
      </c>
      <c r="Q35" s="471">
        <v>154</v>
      </c>
      <c r="R35" s="227">
        <v>155</v>
      </c>
      <c r="S35" s="471">
        <v>119</v>
      </c>
      <c r="T35" s="227">
        <v>561</v>
      </c>
      <c r="U35" s="227">
        <v>77</v>
      </c>
      <c r="V35" s="227">
        <v>272</v>
      </c>
      <c r="W35" s="228">
        <v>111</v>
      </c>
    </row>
    <row r="36" spans="1:23" s="172" customFormat="1" ht="12" customHeight="1">
      <c r="A36" s="19" t="s">
        <v>66</v>
      </c>
      <c r="B36" s="21" t="s">
        <v>11</v>
      </c>
      <c r="C36" s="276">
        <v>3270</v>
      </c>
      <c r="D36" s="489">
        <v>386</v>
      </c>
      <c r="E36" s="489">
        <v>35</v>
      </c>
      <c r="F36" s="490">
        <v>0</v>
      </c>
      <c r="G36" s="489">
        <v>6</v>
      </c>
      <c r="H36" s="489">
        <v>377</v>
      </c>
      <c r="I36" s="863">
        <v>682</v>
      </c>
      <c r="J36" s="276">
        <v>13</v>
      </c>
      <c r="K36" s="472">
        <v>10</v>
      </c>
      <c r="L36" s="277">
        <v>158</v>
      </c>
      <c r="M36" s="277">
        <v>500</v>
      </c>
      <c r="N36" s="277">
        <v>66</v>
      </c>
      <c r="O36" s="277">
        <v>17</v>
      </c>
      <c r="P36" s="278">
        <v>32</v>
      </c>
      <c r="Q36" s="472">
        <v>119</v>
      </c>
      <c r="R36" s="277">
        <v>109</v>
      </c>
      <c r="S36" s="472">
        <v>83</v>
      </c>
      <c r="T36" s="277">
        <v>330</v>
      </c>
      <c r="U36" s="277">
        <v>41</v>
      </c>
      <c r="V36" s="277">
        <v>184</v>
      </c>
      <c r="W36" s="278">
        <v>102</v>
      </c>
    </row>
    <row r="37" spans="1:23" s="172" customFormat="1" ht="12" customHeight="1">
      <c r="A37" s="919" t="s">
        <v>71</v>
      </c>
      <c r="B37" s="915"/>
      <c r="C37" s="212">
        <v>13916</v>
      </c>
      <c r="D37" s="482">
        <v>1614</v>
      </c>
      <c r="E37" s="482">
        <v>45</v>
      </c>
      <c r="F37" s="482">
        <v>365</v>
      </c>
      <c r="G37" s="482">
        <v>34</v>
      </c>
      <c r="H37" s="482">
        <v>1909</v>
      </c>
      <c r="I37" s="856">
        <v>1195</v>
      </c>
      <c r="J37" s="212">
        <v>80</v>
      </c>
      <c r="K37" s="467">
        <v>58</v>
      </c>
      <c r="L37" s="213">
        <v>733</v>
      </c>
      <c r="M37" s="213">
        <v>2111</v>
      </c>
      <c r="N37" s="213">
        <v>171</v>
      </c>
      <c r="O37" s="213">
        <v>84</v>
      </c>
      <c r="P37" s="214">
        <v>141</v>
      </c>
      <c r="Q37" s="467">
        <v>905</v>
      </c>
      <c r="R37" s="213">
        <v>631</v>
      </c>
      <c r="S37" s="467">
        <v>439</v>
      </c>
      <c r="T37" s="213">
        <v>1645</v>
      </c>
      <c r="U37" s="213">
        <v>292</v>
      </c>
      <c r="V37" s="213">
        <v>784</v>
      </c>
      <c r="W37" s="214">
        <v>660</v>
      </c>
    </row>
    <row r="38" spans="1:23" s="172" customFormat="1" ht="12" customHeight="1">
      <c r="A38" s="15" t="s">
        <v>66</v>
      </c>
      <c r="B38" s="16" t="s">
        <v>12</v>
      </c>
      <c r="C38" s="226">
        <v>10947</v>
      </c>
      <c r="D38" s="483">
        <v>824</v>
      </c>
      <c r="E38" s="483">
        <v>42</v>
      </c>
      <c r="F38" s="483">
        <v>349</v>
      </c>
      <c r="G38" s="483">
        <v>20</v>
      </c>
      <c r="H38" s="483">
        <v>1521</v>
      </c>
      <c r="I38" s="857">
        <v>980</v>
      </c>
      <c r="J38" s="226">
        <v>64</v>
      </c>
      <c r="K38" s="471">
        <v>45</v>
      </c>
      <c r="L38" s="227">
        <v>632</v>
      </c>
      <c r="M38" s="227">
        <v>1727</v>
      </c>
      <c r="N38" s="227">
        <v>146</v>
      </c>
      <c r="O38" s="227">
        <v>67</v>
      </c>
      <c r="P38" s="228">
        <v>125</v>
      </c>
      <c r="Q38" s="471">
        <v>803</v>
      </c>
      <c r="R38" s="227">
        <v>513</v>
      </c>
      <c r="S38" s="471">
        <v>378</v>
      </c>
      <c r="T38" s="227">
        <v>1295</v>
      </c>
      <c r="U38" s="227">
        <v>192</v>
      </c>
      <c r="V38" s="227">
        <v>649</v>
      </c>
      <c r="W38" s="228">
        <v>555</v>
      </c>
    </row>
    <row r="39" spans="1:23" s="172" customFormat="1" ht="12" customHeight="1">
      <c r="A39" s="19" t="s">
        <v>66</v>
      </c>
      <c r="B39" s="21" t="s">
        <v>13</v>
      </c>
      <c r="C39" s="276">
        <v>2969</v>
      </c>
      <c r="D39" s="489">
        <v>790</v>
      </c>
      <c r="E39" s="490">
        <v>3</v>
      </c>
      <c r="F39" s="489">
        <v>16</v>
      </c>
      <c r="G39" s="489">
        <v>14</v>
      </c>
      <c r="H39" s="489">
        <v>388</v>
      </c>
      <c r="I39" s="863">
        <v>215</v>
      </c>
      <c r="J39" s="276">
        <v>16</v>
      </c>
      <c r="K39" s="472">
        <v>13</v>
      </c>
      <c r="L39" s="277">
        <v>101</v>
      </c>
      <c r="M39" s="277">
        <v>384</v>
      </c>
      <c r="N39" s="277">
        <v>25</v>
      </c>
      <c r="O39" s="277">
        <v>17</v>
      </c>
      <c r="P39" s="278">
        <v>16</v>
      </c>
      <c r="Q39" s="472">
        <v>102</v>
      </c>
      <c r="R39" s="277">
        <v>118</v>
      </c>
      <c r="S39" s="472">
        <v>61</v>
      </c>
      <c r="T39" s="277">
        <v>350</v>
      </c>
      <c r="U39" s="277">
        <v>100</v>
      </c>
      <c r="V39" s="277">
        <v>135</v>
      </c>
      <c r="W39" s="278">
        <v>105</v>
      </c>
    </row>
    <row r="40" spans="1:23" s="172" customFormat="1" ht="12" customHeight="1">
      <c r="A40" s="919" t="s">
        <v>72</v>
      </c>
      <c r="B40" s="915"/>
      <c r="C40" s="212">
        <v>23991</v>
      </c>
      <c r="D40" s="482">
        <v>3051</v>
      </c>
      <c r="E40" s="482">
        <v>142</v>
      </c>
      <c r="F40" s="482">
        <v>14</v>
      </c>
      <c r="G40" s="482">
        <v>55</v>
      </c>
      <c r="H40" s="482">
        <v>2096</v>
      </c>
      <c r="I40" s="856">
        <v>5773</v>
      </c>
      <c r="J40" s="212">
        <v>62</v>
      </c>
      <c r="K40" s="467">
        <v>73</v>
      </c>
      <c r="L40" s="213">
        <v>765</v>
      </c>
      <c r="M40" s="213">
        <v>3724</v>
      </c>
      <c r="N40" s="213">
        <v>292</v>
      </c>
      <c r="O40" s="213">
        <v>139</v>
      </c>
      <c r="P40" s="214">
        <v>385</v>
      </c>
      <c r="Q40" s="467">
        <v>1167</v>
      </c>
      <c r="R40" s="213">
        <v>831</v>
      </c>
      <c r="S40" s="467">
        <v>853</v>
      </c>
      <c r="T40" s="213">
        <v>2504</v>
      </c>
      <c r="U40" s="213">
        <v>379</v>
      </c>
      <c r="V40" s="213">
        <v>860</v>
      </c>
      <c r="W40" s="214">
        <v>800</v>
      </c>
    </row>
    <row r="41" spans="1:23" s="172" customFormat="1" ht="12" customHeight="1">
      <c r="A41" s="15" t="s">
        <v>66</v>
      </c>
      <c r="B41" s="16" t="s">
        <v>14</v>
      </c>
      <c r="C41" s="226">
        <v>14605</v>
      </c>
      <c r="D41" s="483">
        <v>1584</v>
      </c>
      <c r="E41" s="483">
        <v>63</v>
      </c>
      <c r="F41" s="483">
        <v>3</v>
      </c>
      <c r="G41" s="483">
        <v>47</v>
      </c>
      <c r="H41" s="483">
        <v>1289</v>
      </c>
      <c r="I41" s="857">
        <v>3002</v>
      </c>
      <c r="J41" s="226">
        <v>44</v>
      </c>
      <c r="K41" s="471">
        <v>52</v>
      </c>
      <c r="L41" s="227">
        <v>528</v>
      </c>
      <c r="M41" s="227">
        <v>2501</v>
      </c>
      <c r="N41" s="227">
        <v>209</v>
      </c>
      <c r="O41" s="227">
        <v>117</v>
      </c>
      <c r="P41" s="228">
        <v>304</v>
      </c>
      <c r="Q41" s="471">
        <v>761</v>
      </c>
      <c r="R41" s="227">
        <v>565</v>
      </c>
      <c r="S41" s="471">
        <v>640</v>
      </c>
      <c r="T41" s="227">
        <v>1562</v>
      </c>
      <c r="U41" s="227">
        <v>209</v>
      </c>
      <c r="V41" s="227">
        <v>583</v>
      </c>
      <c r="W41" s="228">
        <v>521</v>
      </c>
    </row>
    <row r="42" spans="1:23" s="172" customFormat="1" ht="12" customHeight="1">
      <c r="A42" s="15" t="s">
        <v>66</v>
      </c>
      <c r="B42" s="16" t="s">
        <v>15</v>
      </c>
      <c r="C42" s="226">
        <v>4644</v>
      </c>
      <c r="D42" s="483">
        <v>666</v>
      </c>
      <c r="E42" s="483">
        <v>11</v>
      </c>
      <c r="F42" s="485">
        <v>0</v>
      </c>
      <c r="G42" s="483">
        <v>2</v>
      </c>
      <c r="H42" s="483">
        <v>344</v>
      </c>
      <c r="I42" s="857">
        <v>1627</v>
      </c>
      <c r="J42" s="226">
        <v>4</v>
      </c>
      <c r="K42" s="471">
        <v>15</v>
      </c>
      <c r="L42" s="227">
        <v>126</v>
      </c>
      <c r="M42" s="227">
        <v>640</v>
      </c>
      <c r="N42" s="227">
        <v>54</v>
      </c>
      <c r="O42" s="227">
        <v>11</v>
      </c>
      <c r="P42" s="228">
        <v>40</v>
      </c>
      <c r="Q42" s="471">
        <v>127</v>
      </c>
      <c r="R42" s="227">
        <v>133</v>
      </c>
      <c r="S42" s="471">
        <v>100</v>
      </c>
      <c r="T42" s="227">
        <v>386</v>
      </c>
      <c r="U42" s="227">
        <v>82</v>
      </c>
      <c r="V42" s="227">
        <v>147</v>
      </c>
      <c r="W42" s="228">
        <v>127</v>
      </c>
    </row>
    <row r="43" spans="1:23" s="172" customFormat="1" ht="12" customHeight="1">
      <c r="A43" s="15" t="s">
        <v>66</v>
      </c>
      <c r="B43" s="16" t="s">
        <v>16</v>
      </c>
      <c r="C43" s="226">
        <v>3466</v>
      </c>
      <c r="D43" s="483">
        <v>576</v>
      </c>
      <c r="E43" s="483">
        <v>35</v>
      </c>
      <c r="F43" s="483">
        <v>11</v>
      </c>
      <c r="G43" s="483">
        <v>6</v>
      </c>
      <c r="H43" s="483">
        <v>349</v>
      </c>
      <c r="I43" s="857">
        <v>754</v>
      </c>
      <c r="J43" s="226">
        <v>10</v>
      </c>
      <c r="K43" s="471">
        <v>6</v>
      </c>
      <c r="L43" s="227">
        <v>81</v>
      </c>
      <c r="M43" s="227">
        <v>508</v>
      </c>
      <c r="N43" s="227">
        <v>26</v>
      </c>
      <c r="O43" s="227">
        <v>8</v>
      </c>
      <c r="P43" s="228">
        <v>33</v>
      </c>
      <c r="Q43" s="471">
        <v>194</v>
      </c>
      <c r="R43" s="227">
        <v>100</v>
      </c>
      <c r="S43" s="471">
        <v>97</v>
      </c>
      <c r="T43" s="227">
        <v>401</v>
      </c>
      <c r="U43" s="227">
        <v>62</v>
      </c>
      <c r="V43" s="227">
        <v>104</v>
      </c>
      <c r="W43" s="228">
        <v>102</v>
      </c>
    </row>
    <row r="44" spans="1:23" s="172" customFormat="1" ht="12" customHeight="1">
      <c r="A44" s="19" t="s">
        <v>66</v>
      </c>
      <c r="B44" s="21" t="s">
        <v>17</v>
      </c>
      <c r="C44" s="276">
        <v>1276</v>
      </c>
      <c r="D44" s="489">
        <v>225</v>
      </c>
      <c r="E44" s="489">
        <v>33</v>
      </c>
      <c r="F44" s="490">
        <v>0</v>
      </c>
      <c r="G44" s="490">
        <v>0</v>
      </c>
      <c r="H44" s="489">
        <v>114</v>
      </c>
      <c r="I44" s="863">
        <v>390</v>
      </c>
      <c r="J44" s="276">
        <v>4</v>
      </c>
      <c r="K44" s="497">
        <v>0</v>
      </c>
      <c r="L44" s="277">
        <v>30</v>
      </c>
      <c r="M44" s="277">
        <v>75</v>
      </c>
      <c r="N44" s="277">
        <v>3</v>
      </c>
      <c r="O44" s="279">
        <v>3</v>
      </c>
      <c r="P44" s="288">
        <v>8</v>
      </c>
      <c r="Q44" s="472">
        <v>85</v>
      </c>
      <c r="R44" s="277">
        <v>33</v>
      </c>
      <c r="S44" s="472">
        <v>16</v>
      </c>
      <c r="T44" s="277">
        <v>155</v>
      </c>
      <c r="U44" s="277">
        <v>26</v>
      </c>
      <c r="V44" s="277">
        <v>26</v>
      </c>
      <c r="W44" s="278">
        <v>50</v>
      </c>
    </row>
    <row r="45" spans="1:23" s="172" customFormat="1" ht="12" customHeight="1">
      <c r="A45" s="906" t="s">
        <v>18</v>
      </c>
      <c r="B45" s="907"/>
      <c r="C45" s="282">
        <v>16238</v>
      </c>
      <c r="D45" s="492">
        <v>2097</v>
      </c>
      <c r="E45" s="492">
        <v>109</v>
      </c>
      <c r="F45" s="492">
        <v>2</v>
      </c>
      <c r="G45" s="492">
        <v>25</v>
      </c>
      <c r="H45" s="492">
        <v>1913</v>
      </c>
      <c r="I45" s="864">
        <v>2449</v>
      </c>
      <c r="J45" s="282">
        <v>92</v>
      </c>
      <c r="K45" s="468">
        <v>57</v>
      </c>
      <c r="L45" s="283">
        <v>642</v>
      </c>
      <c r="M45" s="283">
        <v>2240</v>
      </c>
      <c r="N45" s="283">
        <v>283</v>
      </c>
      <c r="O45" s="283">
        <v>80</v>
      </c>
      <c r="P45" s="284">
        <v>179</v>
      </c>
      <c r="Q45" s="468">
        <v>1263</v>
      </c>
      <c r="R45" s="283">
        <v>621</v>
      </c>
      <c r="S45" s="468">
        <v>431</v>
      </c>
      <c r="T45" s="283">
        <v>2066</v>
      </c>
      <c r="U45" s="283">
        <v>221</v>
      </c>
      <c r="V45" s="283">
        <v>817</v>
      </c>
      <c r="W45" s="284">
        <v>571</v>
      </c>
    </row>
    <row r="46" spans="1:23" s="172" customFormat="1" ht="12" customHeight="1">
      <c r="A46" s="919" t="s">
        <v>73</v>
      </c>
      <c r="B46" s="915"/>
      <c r="C46" s="212">
        <v>40727</v>
      </c>
      <c r="D46" s="482">
        <v>4122</v>
      </c>
      <c r="E46" s="482">
        <v>336</v>
      </c>
      <c r="F46" s="482">
        <v>41</v>
      </c>
      <c r="G46" s="482">
        <v>55</v>
      </c>
      <c r="H46" s="482">
        <v>4121</v>
      </c>
      <c r="I46" s="856">
        <v>8894</v>
      </c>
      <c r="J46" s="212">
        <v>151</v>
      </c>
      <c r="K46" s="467">
        <v>206</v>
      </c>
      <c r="L46" s="213">
        <v>1273</v>
      </c>
      <c r="M46" s="213">
        <v>5650</v>
      </c>
      <c r="N46" s="213">
        <v>571</v>
      </c>
      <c r="O46" s="213">
        <v>372</v>
      </c>
      <c r="P46" s="214">
        <v>570</v>
      </c>
      <c r="Q46" s="467">
        <v>1985</v>
      </c>
      <c r="R46" s="213">
        <v>1525</v>
      </c>
      <c r="S46" s="467">
        <v>1515</v>
      </c>
      <c r="T46" s="213">
        <v>5109</v>
      </c>
      <c r="U46" s="213">
        <v>544</v>
      </c>
      <c r="V46" s="213">
        <v>1690</v>
      </c>
      <c r="W46" s="214">
        <v>1499</v>
      </c>
    </row>
    <row r="47" spans="1:23" s="172" customFormat="1" ht="12" customHeight="1">
      <c r="A47" s="15" t="s">
        <v>66</v>
      </c>
      <c r="B47" s="16" t="s">
        <v>19</v>
      </c>
      <c r="C47" s="226">
        <v>20997</v>
      </c>
      <c r="D47" s="483">
        <v>920</v>
      </c>
      <c r="E47" s="483">
        <v>86</v>
      </c>
      <c r="F47" s="483">
        <v>8</v>
      </c>
      <c r="G47" s="483">
        <v>17</v>
      </c>
      <c r="H47" s="483">
        <v>2015</v>
      </c>
      <c r="I47" s="857">
        <v>4351</v>
      </c>
      <c r="J47" s="226">
        <v>115</v>
      </c>
      <c r="K47" s="471">
        <v>123</v>
      </c>
      <c r="L47" s="227">
        <v>685</v>
      </c>
      <c r="M47" s="227">
        <v>3356</v>
      </c>
      <c r="N47" s="227">
        <v>380</v>
      </c>
      <c r="O47" s="227">
        <v>259</v>
      </c>
      <c r="P47" s="228">
        <v>351</v>
      </c>
      <c r="Q47" s="471">
        <v>1248</v>
      </c>
      <c r="R47" s="227">
        <v>860</v>
      </c>
      <c r="S47" s="471">
        <v>1047</v>
      </c>
      <c r="T47" s="227">
        <v>2806</v>
      </c>
      <c r="U47" s="227">
        <v>207</v>
      </c>
      <c r="V47" s="227">
        <v>964</v>
      </c>
      <c r="W47" s="228">
        <v>756</v>
      </c>
    </row>
    <row r="48" spans="1:23" s="172" customFormat="1" ht="12" customHeight="1">
      <c r="A48" s="15" t="s">
        <v>66</v>
      </c>
      <c r="B48" s="16" t="s">
        <v>20</v>
      </c>
      <c r="C48" s="226">
        <v>2609</v>
      </c>
      <c r="D48" s="483">
        <v>450</v>
      </c>
      <c r="E48" s="483">
        <v>13</v>
      </c>
      <c r="F48" s="485">
        <v>0</v>
      </c>
      <c r="G48" s="485">
        <v>0</v>
      </c>
      <c r="H48" s="483">
        <v>242</v>
      </c>
      <c r="I48" s="857">
        <v>579</v>
      </c>
      <c r="J48" s="226">
        <v>5</v>
      </c>
      <c r="K48" s="471">
        <v>9</v>
      </c>
      <c r="L48" s="227">
        <v>63</v>
      </c>
      <c r="M48" s="227">
        <v>389</v>
      </c>
      <c r="N48" s="227">
        <v>41</v>
      </c>
      <c r="O48" s="227">
        <v>5</v>
      </c>
      <c r="P48" s="228">
        <v>26</v>
      </c>
      <c r="Q48" s="471">
        <v>103</v>
      </c>
      <c r="R48" s="227">
        <v>83</v>
      </c>
      <c r="S48" s="471">
        <v>52</v>
      </c>
      <c r="T48" s="227">
        <v>277</v>
      </c>
      <c r="U48" s="227">
        <v>34</v>
      </c>
      <c r="V48" s="227">
        <v>113</v>
      </c>
      <c r="W48" s="228">
        <v>122</v>
      </c>
    </row>
    <row r="49" spans="1:23" s="172" customFormat="1" ht="12" customHeight="1">
      <c r="A49" s="15" t="s">
        <v>66</v>
      </c>
      <c r="B49" s="16" t="s">
        <v>21</v>
      </c>
      <c r="C49" s="226">
        <v>2621</v>
      </c>
      <c r="D49" s="483">
        <v>171</v>
      </c>
      <c r="E49" s="483">
        <v>13</v>
      </c>
      <c r="F49" s="483">
        <v>3</v>
      </c>
      <c r="G49" s="483">
        <v>6</v>
      </c>
      <c r="H49" s="483">
        <v>255</v>
      </c>
      <c r="I49" s="857">
        <v>528</v>
      </c>
      <c r="J49" s="226">
        <v>7</v>
      </c>
      <c r="K49" s="471">
        <v>24</v>
      </c>
      <c r="L49" s="227">
        <v>131</v>
      </c>
      <c r="M49" s="227">
        <v>349</v>
      </c>
      <c r="N49" s="227">
        <v>28</v>
      </c>
      <c r="O49" s="227">
        <v>32</v>
      </c>
      <c r="P49" s="228">
        <v>38</v>
      </c>
      <c r="Q49" s="471">
        <v>128</v>
      </c>
      <c r="R49" s="227">
        <v>132</v>
      </c>
      <c r="S49" s="471">
        <v>103</v>
      </c>
      <c r="T49" s="227">
        <v>398</v>
      </c>
      <c r="U49" s="227">
        <v>15</v>
      </c>
      <c r="V49" s="227">
        <v>151</v>
      </c>
      <c r="W49" s="228">
        <v>98</v>
      </c>
    </row>
    <row r="50" spans="1:23" s="172" customFormat="1" ht="12" customHeight="1">
      <c r="A50" s="15" t="s">
        <v>66</v>
      </c>
      <c r="B50" s="16" t="s">
        <v>22</v>
      </c>
      <c r="C50" s="226">
        <v>2784</v>
      </c>
      <c r="D50" s="483">
        <v>433</v>
      </c>
      <c r="E50" s="483">
        <v>17</v>
      </c>
      <c r="F50" s="485">
        <v>0</v>
      </c>
      <c r="G50" s="483">
        <v>24</v>
      </c>
      <c r="H50" s="483">
        <v>310</v>
      </c>
      <c r="I50" s="857">
        <v>683</v>
      </c>
      <c r="J50" s="226">
        <v>5</v>
      </c>
      <c r="K50" s="471">
        <v>11</v>
      </c>
      <c r="L50" s="227">
        <v>78</v>
      </c>
      <c r="M50" s="227">
        <v>291</v>
      </c>
      <c r="N50" s="227">
        <v>21</v>
      </c>
      <c r="O50" s="227">
        <v>10</v>
      </c>
      <c r="P50" s="228">
        <v>31</v>
      </c>
      <c r="Q50" s="471">
        <v>78</v>
      </c>
      <c r="R50" s="227">
        <v>83</v>
      </c>
      <c r="S50" s="471">
        <v>66</v>
      </c>
      <c r="T50" s="227">
        <v>386</v>
      </c>
      <c r="U50" s="227">
        <v>61</v>
      </c>
      <c r="V50" s="227">
        <v>74</v>
      </c>
      <c r="W50" s="228">
        <v>120</v>
      </c>
    </row>
    <row r="51" spans="1:23" s="172" customFormat="1" ht="12" customHeight="1">
      <c r="A51" s="15" t="s">
        <v>66</v>
      </c>
      <c r="B51" s="16" t="s">
        <v>23</v>
      </c>
      <c r="C51" s="226">
        <v>2876</v>
      </c>
      <c r="D51" s="483">
        <v>263</v>
      </c>
      <c r="E51" s="483">
        <v>7</v>
      </c>
      <c r="F51" s="483">
        <v>30</v>
      </c>
      <c r="G51" s="483">
        <v>3</v>
      </c>
      <c r="H51" s="483">
        <v>247</v>
      </c>
      <c r="I51" s="857">
        <v>799</v>
      </c>
      <c r="J51" s="226">
        <v>7</v>
      </c>
      <c r="K51" s="471">
        <v>12</v>
      </c>
      <c r="L51" s="227">
        <v>100</v>
      </c>
      <c r="M51" s="227">
        <v>356</v>
      </c>
      <c r="N51" s="227">
        <v>34</v>
      </c>
      <c r="O51" s="227">
        <v>24</v>
      </c>
      <c r="P51" s="228">
        <v>41</v>
      </c>
      <c r="Q51" s="471">
        <v>130</v>
      </c>
      <c r="R51" s="227">
        <v>95</v>
      </c>
      <c r="S51" s="471">
        <v>95</v>
      </c>
      <c r="T51" s="227">
        <v>383</v>
      </c>
      <c r="U51" s="227">
        <v>28</v>
      </c>
      <c r="V51" s="227">
        <v>102</v>
      </c>
      <c r="W51" s="228">
        <v>114</v>
      </c>
    </row>
    <row r="52" spans="1:23" s="172" customFormat="1" ht="12" customHeight="1">
      <c r="A52" s="15" t="s">
        <v>66</v>
      </c>
      <c r="B52" s="16" t="s">
        <v>24</v>
      </c>
      <c r="C52" s="226">
        <v>2701</v>
      </c>
      <c r="D52" s="483">
        <v>672</v>
      </c>
      <c r="E52" s="483">
        <v>112</v>
      </c>
      <c r="F52" s="485">
        <v>0</v>
      </c>
      <c r="G52" s="483">
        <v>5</v>
      </c>
      <c r="H52" s="483">
        <v>338</v>
      </c>
      <c r="I52" s="857">
        <v>550</v>
      </c>
      <c r="J52" s="226">
        <v>6</v>
      </c>
      <c r="K52" s="471">
        <v>3</v>
      </c>
      <c r="L52" s="227">
        <v>56</v>
      </c>
      <c r="M52" s="227">
        <v>266</v>
      </c>
      <c r="N52" s="227">
        <v>20</v>
      </c>
      <c r="O52" s="227">
        <v>8</v>
      </c>
      <c r="P52" s="228">
        <v>16</v>
      </c>
      <c r="Q52" s="471">
        <v>109</v>
      </c>
      <c r="R52" s="227">
        <v>62</v>
      </c>
      <c r="S52" s="471">
        <v>28</v>
      </c>
      <c r="T52" s="227">
        <v>239</v>
      </c>
      <c r="U52" s="227">
        <v>53</v>
      </c>
      <c r="V52" s="227">
        <v>68</v>
      </c>
      <c r="W52" s="228">
        <v>88</v>
      </c>
    </row>
    <row r="53" spans="1:23" s="172" customFormat="1" ht="12" customHeight="1">
      <c r="A53" s="15" t="s">
        <v>66</v>
      </c>
      <c r="B53" s="16" t="s">
        <v>25</v>
      </c>
      <c r="C53" s="226">
        <v>2011</v>
      </c>
      <c r="D53" s="483">
        <v>499</v>
      </c>
      <c r="E53" s="483">
        <v>41</v>
      </c>
      <c r="F53" s="485">
        <v>0</v>
      </c>
      <c r="G53" s="483">
        <v>0</v>
      </c>
      <c r="H53" s="483">
        <v>190</v>
      </c>
      <c r="I53" s="857">
        <v>510</v>
      </c>
      <c r="J53" s="226">
        <v>1</v>
      </c>
      <c r="K53" s="471">
        <v>5</v>
      </c>
      <c r="L53" s="227">
        <v>41</v>
      </c>
      <c r="M53" s="227">
        <v>185</v>
      </c>
      <c r="N53" s="227">
        <v>11</v>
      </c>
      <c r="O53" s="227">
        <v>4</v>
      </c>
      <c r="P53" s="228">
        <v>13</v>
      </c>
      <c r="Q53" s="471">
        <v>35</v>
      </c>
      <c r="R53" s="227">
        <v>82</v>
      </c>
      <c r="S53" s="471">
        <v>34</v>
      </c>
      <c r="T53" s="227">
        <v>183</v>
      </c>
      <c r="U53" s="227">
        <v>58</v>
      </c>
      <c r="V53" s="227">
        <v>58</v>
      </c>
      <c r="W53" s="228">
        <v>61</v>
      </c>
    </row>
    <row r="54" spans="1:23" s="172" customFormat="1" ht="12" customHeight="1">
      <c r="A54" s="19" t="s">
        <v>66</v>
      </c>
      <c r="B54" s="21" t="s">
        <v>26</v>
      </c>
      <c r="C54" s="276">
        <v>4128</v>
      </c>
      <c r="D54" s="489">
        <v>714</v>
      </c>
      <c r="E54" s="489">
        <v>47</v>
      </c>
      <c r="F54" s="490">
        <v>0</v>
      </c>
      <c r="G54" s="490">
        <v>0</v>
      </c>
      <c r="H54" s="489">
        <v>524</v>
      </c>
      <c r="I54" s="863">
        <v>894</v>
      </c>
      <c r="J54" s="276">
        <v>5</v>
      </c>
      <c r="K54" s="472">
        <v>19</v>
      </c>
      <c r="L54" s="277">
        <v>119</v>
      </c>
      <c r="M54" s="277">
        <v>458</v>
      </c>
      <c r="N54" s="277">
        <v>36</v>
      </c>
      <c r="O54" s="277">
        <v>30</v>
      </c>
      <c r="P54" s="278">
        <v>54</v>
      </c>
      <c r="Q54" s="472">
        <v>154</v>
      </c>
      <c r="R54" s="277">
        <v>128</v>
      </c>
      <c r="S54" s="472">
        <v>90</v>
      </c>
      <c r="T54" s="277">
        <v>437</v>
      </c>
      <c r="U54" s="277">
        <v>88</v>
      </c>
      <c r="V54" s="277">
        <v>160</v>
      </c>
      <c r="W54" s="278">
        <v>140</v>
      </c>
    </row>
    <row r="55" spans="1:23" s="172" customFormat="1" ht="12" customHeight="1">
      <c r="A55" s="914" t="s">
        <v>74</v>
      </c>
      <c r="B55" s="915"/>
      <c r="C55" s="212">
        <v>15482</v>
      </c>
      <c r="D55" s="482">
        <v>946</v>
      </c>
      <c r="E55" s="482">
        <v>21</v>
      </c>
      <c r="F55" s="482">
        <v>68</v>
      </c>
      <c r="G55" s="482">
        <v>12</v>
      </c>
      <c r="H55" s="482">
        <v>2048</v>
      </c>
      <c r="I55" s="856">
        <v>2183</v>
      </c>
      <c r="J55" s="212">
        <v>45</v>
      </c>
      <c r="K55" s="467">
        <v>124</v>
      </c>
      <c r="L55" s="213">
        <v>933</v>
      </c>
      <c r="M55" s="213">
        <v>2772</v>
      </c>
      <c r="N55" s="213">
        <v>249</v>
      </c>
      <c r="O55" s="213">
        <v>165</v>
      </c>
      <c r="P55" s="214">
        <v>215</v>
      </c>
      <c r="Q55" s="467">
        <v>673</v>
      </c>
      <c r="R55" s="213">
        <v>642</v>
      </c>
      <c r="S55" s="467">
        <v>651</v>
      </c>
      <c r="T55" s="213">
        <v>2037</v>
      </c>
      <c r="U55" s="213">
        <v>178</v>
      </c>
      <c r="V55" s="213">
        <v>920</v>
      </c>
      <c r="W55" s="214">
        <v>591</v>
      </c>
    </row>
    <row r="56" spans="1:23" s="35" customFormat="1" ht="12" customHeight="1">
      <c r="A56" s="22" t="s">
        <v>66</v>
      </c>
      <c r="B56" s="23" t="s">
        <v>27</v>
      </c>
      <c r="C56" s="242">
        <v>3587</v>
      </c>
      <c r="D56" s="485">
        <v>361</v>
      </c>
      <c r="E56" s="485">
        <v>6</v>
      </c>
      <c r="F56" s="485">
        <v>5</v>
      </c>
      <c r="G56" s="485">
        <v>8</v>
      </c>
      <c r="H56" s="485">
        <v>410</v>
      </c>
      <c r="I56" s="862">
        <v>546</v>
      </c>
      <c r="J56" s="242">
        <v>10</v>
      </c>
      <c r="K56" s="465">
        <v>25</v>
      </c>
      <c r="L56" s="243">
        <v>178</v>
      </c>
      <c r="M56" s="243">
        <v>665</v>
      </c>
      <c r="N56" s="243">
        <v>60</v>
      </c>
      <c r="O56" s="243">
        <v>29</v>
      </c>
      <c r="P56" s="244">
        <v>54</v>
      </c>
      <c r="Q56" s="465">
        <v>118</v>
      </c>
      <c r="R56" s="243">
        <v>131</v>
      </c>
      <c r="S56" s="465">
        <v>116</v>
      </c>
      <c r="T56" s="243">
        <v>487</v>
      </c>
      <c r="U56" s="243">
        <v>48</v>
      </c>
      <c r="V56" s="243">
        <v>198</v>
      </c>
      <c r="W56" s="244">
        <v>129</v>
      </c>
    </row>
    <row r="57" spans="1:23" s="35" customFormat="1" ht="12" customHeight="1">
      <c r="A57" s="22" t="s">
        <v>66</v>
      </c>
      <c r="B57" s="23" t="s">
        <v>28</v>
      </c>
      <c r="C57" s="242">
        <v>2030</v>
      </c>
      <c r="D57" s="485">
        <v>162</v>
      </c>
      <c r="E57" s="485">
        <v>1</v>
      </c>
      <c r="F57" s="485">
        <v>0</v>
      </c>
      <c r="G57" s="485">
        <v>2</v>
      </c>
      <c r="H57" s="485">
        <v>232</v>
      </c>
      <c r="I57" s="862">
        <v>315</v>
      </c>
      <c r="J57" s="242">
        <v>12</v>
      </c>
      <c r="K57" s="465">
        <v>16</v>
      </c>
      <c r="L57" s="243">
        <v>108</v>
      </c>
      <c r="M57" s="243">
        <v>345</v>
      </c>
      <c r="N57" s="243">
        <v>35</v>
      </c>
      <c r="O57" s="243">
        <v>24</v>
      </c>
      <c r="P57" s="244">
        <v>26</v>
      </c>
      <c r="Q57" s="465">
        <v>75</v>
      </c>
      <c r="R57" s="243">
        <v>90</v>
      </c>
      <c r="S57" s="465">
        <v>89</v>
      </c>
      <c r="T57" s="243">
        <v>294</v>
      </c>
      <c r="U57" s="243">
        <v>31</v>
      </c>
      <c r="V57" s="243">
        <v>96</v>
      </c>
      <c r="W57" s="244">
        <v>77</v>
      </c>
    </row>
    <row r="58" spans="1:23" s="35" customFormat="1" ht="12" customHeight="1">
      <c r="A58" s="24" t="s">
        <v>66</v>
      </c>
      <c r="B58" s="20" t="s">
        <v>29</v>
      </c>
      <c r="C58" s="287">
        <v>9865</v>
      </c>
      <c r="D58" s="490">
        <v>423</v>
      </c>
      <c r="E58" s="490">
        <v>14</v>
      </c>
      <c r="F58" s="490">
        <v>63</v>
      </c>
      <c r="G58" s="490">
        <v>2</v>
      </c>
      <c r="H58" s="490">
        <v>1406</v>
      </c>
      <c r="I58" s="865">
        <v>1322</v>
      </c>
      <c r="J58" s="287">
        <v>23</v>
      </c>
      <c r="K58" s="466">
        <v>83</v>
      </c>
      <c r="L58" s="279">
        <v>647</v>
      </c>
      <c r="M58" s="279">
        <v>1762</v>
      </c>
      <c r="N58" s="279">
        <v>154</v>
      </c>
      <c r="O58" s="279">
        <v>112</v>
      </c>
      <c r="P58" s="288">
        <v>135</v>
      </c>
      <c r="Q58" s="466">
        <v>480</v>
      </c>
      <c r="R58" s="279">
        <v>421</v>
      </c>
      <c r="S58" s="466">
        <v>446</v>
      </c>
      <c r="T58" s="279">
        <v>1256</v>
      </c>
      <c r="U58" s="279">
        <v>99</v>
      </c>
      <c r="V58" s="279">
        <v>626</v>
      </c>
      <c r="W58" s="288">
        <v>385</v>
      </c>
    </row>
    <row r="59" spans="1:23" s="35" customFormat="1" ht="12" customHeight="1">
      <c r="A59" s="914" t="s">
        <v>75</v>
      </c>
      <c r="B59" s="915"/>
      <c r="C59" s="212">
        <v>42349</v>
      </c>
      <c r="D59" s="482">
        <v>5983</v>
      </c>
      <c r="E59" s="482">
        <v>149</v>
      </c>
      <c r="F59" s="482">
        <v>10</v>
      </c>
      <c r="G59" s="482">
        <v>79</v>
      </c>
      <c r="H59" s="482">
        <v>4797</v>
      </c>
      <c r="I59" s="856">
        <v>6350</v>
      </c>
      <c r="J59" s="212">
        <v>217</v>
      </c>
      <c r="K59" s="467">
        <v>179</v>
      </c>
      <c r="L59" s="213">
        <v>1527</v>
      </c>
      <c r="M59" s="213">
        <v>6608</v>
      </c>
      <c r="N59" s="213">
        <v>664</v>
      </c>
      <c r="O59" s="213">
        <v>345</v>
      </c>
      <c r="P59" s="214">
        <v>934</v>
      </c>
      <c r="Q59" s="467">
        <v>1853</v>
      </c>
      <c r="R59" s="213">
        <v>1732</v>
      </c>
      <c r="S59" s="467">
        <v>1655</v>
      </c>
      <c r="T59" s="213">
        <v>4995</v>
      </c>
      <c r="U59" s="213">
        <v>793</v>
      </c>
      <c r="V59" s="213">
        <v>1746</v>
      </c>
      <c r="W59" s="214">
        <v>1608</v>
      </c>
    </row>
    <row r="60" spans="1:23" s="35" customFormat="1" ht="12" customHeight="1">
      <c r="A60" s="22" t="s">
        <v>66</v>
      </c>
      <c r="B60" s="23" t="s">
        <v>30</v>
      </c>
      <c r="C60" s="242">
        <v>17265</v>
      </c>
      <c r="D60" s="485">
        <v>1277</v>
      </c>
      <c r="E60" s="485">
        <v>23</v>
      </c>
      <c r="F60" s="485">
        <v>1</v>
      </c>
      <c r="G60" s="485">
        <v>31</v>
      </c>
      <c r="H60" s="485">
        <v>1729</v>
      </c>
      <c r="I60" s="862">
        <v>2423</v>
      </c>
      <c r="J60" s="242">
        <v>174</v>
      </c>
      <c r="K60" s="465">
        <v>87</v>
      </c>
      <c r="L60" s="243">
        <v>635</v>
      </c>
      <c r="M60" s="243">
        <v>3057</v>
      </c>
      <c r="N60" s="243">
        <v>342</v>
      </c>
      <c r="O60" s="243">
        <v>216</v>
      </c>
      <c r="P60" s="244">
        <v>499</v>
      </c>
      <c r="Q60" s="465">
        <v>939</v>
      </c>
      <c r="R60" s="243">
        <v>841</v>
      </c>
      <c r="S60" s="465">
        <v>959</v>
      </c>
      <c r="T60" s="243">
        <v>2134</v>
      </c>
      <c r="U60" s="243">
        <v>255</v>
      </c>
      <c r="V60" s="243">
        <v>780</v>
      </c>
      <c r="W60" s="244">
        <v>772</v>
      </c>
    </row>
    <row r="61" spans="1:23" s="35" customFormat="1" ht="12" customHeight="1">
      <c r="A61" s="22" t="s">
        <v>66</v>
      </c>
      <c r="B61" s="25" t="s">
        <v>31</v>
      </c>
      <c r="C61" s="242">
        <v>2734</v>
      </c>
      <c r="D61" s="485">
        <v>410</v>
      </c>
      <c r="E61" s="485">
        <v>8</v>
      </c>
      <c r="F61" s="485">
        <v>0</v>
      </c>
      <c r="G61" s="485">
        <v>7</v>
      </c>
      <c r="H61" s="485">
        <v>284</v>
      </c>
      <c r="I61" s="862">
        <v>397</v>
      </c>
      <c r="J61" s="242">
        <v>7</v>
      </c>
      <c r="K61" s="465">
        <v>12</v>
      </c>
      <c r="L61" s="243">
        <v>101</v>
      </c>
      <c r="M61" s="243">
        <v>400</v>
      </c>
      <c r="N61" s="243">
        <v>44</v>
      </c>
      <c r="O61" s="243">
        <v>22</v>
      </c>
      <c r="P61" s="244">
        <v>83</v>
      </c>
      <c r="Q61" s="465">
        <v>118</v>
      </c>
      <c r="R61" s="243">
        <v>92</v>
      </c>
      <c r="S61" s="465">
        <v>123</v>
      </c>
      <c r="T61" s="243">
        <v>351</v>
      </c>
      <c r="U61" s="243">
        <v>61</v>
      </c>
      <c r="V61" s="243">
        <v>92</v>
      </c>
      <c r="W61" s="244">
        <v>121</v>
      </c>
    </row>
    <row r="62" spans="1:23" s="35" customFormat="1" ht="12" customHeight="1">
      <c r="A62" s="22" t="s">
        <v>66</v>
      </c>
      <c r="B62" s="25" t="s">
        <v>32</v>
      </c>
      <c r="C62" s="242">
        <v>4466</v>
      </c>
      <c r="D62" s="485">
        <v>817</v>
      </c>
      <c r="E62" s="485">
        <v>34</v>
      </c>
      <c r="F62" s="485">
        <v>2</v>
      </c>
      <c r="G62" s="485">
        <v>3</v>
      </c>
      <c r="H62" s="485">
        <v>532</v>
      </c>
      <c r="I62" s="862">
        <v>727</v>
      </c>
      <c r="J62" s="242">
        <v>11</v>
      </c>
      <c r="K62" s="465">
        <v>25</v>
      </c>
      <c r="L62" s="243">
        <v>164</v>
      </c>
      <c r="M62" s="243">
        <v>649</v>
      </c>
      <c r="N62" s="243">
        <v>65</v>
      </c>
      <c r="O62" s="243">
        <v>21</v>
      </c>
      <c r="P62" s="244">
        <v>58</v>
      </c>
      <c r="Q62" s="465">
        <v>140</v>
      </c>
      <c r="R62" s="243">
        <v>156</v>
      </c>
      <c r="S62" s="465">
        <v>134</v>
      </c>
      <c r="T62" s="243">
        <v>504</v>
      </c>
      <c r="U62" s="243">
        <v>103</v>
      </c>
      <c r="V62" s="243">
        <v>168</v>
      </c>
      <c r="W62" s="244">
        <v>145</v>
      </c>
    </row>
    <row r="63" spans="1:23" s="35" customFormat="1" ht="12" customHeight="1">
      <c r="A63" s="22" t="s">
        <v>66</v>
      </c>
      <c r="B63" s="25" t="s">
        <v>33</v>
      </c>
      <c r="C63" s="242">
        <v>5256</v>
      </c>
      <c r="D63" s="485">
        <v>1147</v>
      </c>
      <c r="E63" s="485">
        <v>10</v>
      </c>
      <c r="F63" s="485">
        <v>1</v>
      </c>
      <c r="G63" s="485">
        <v>14</v>
      </c>
      <c r="H63" s="485">
        <v>696</v>
      </c>
      <c r="I63" s="862">
        <v>783</v>
      </c>
      <c r="J63" s="242">
        <v>6</v>
      </c>
      <c r="K63" s="465">
        <v>12</v>
      </c>
      <c r="L63" s="243">
        <v>147</v>
      </c>
      <c r="M63" s="243">
        <v>815</v>
      </c>
      <c r="N63" s="243">
        <v>61</v>
      </c>
      <c r="O63" s="243">
        <v>19</v>
      </c>
      <c r="P63" s="244">
        <v>89</v>
      </c>
      <c r="Q63" s="465">
        <v>164</v>
      </c>
      <c r="R63" s="243">
        <v>188</v>
      </c>
      <c r="S63" s="465">
        <v>126</v>
      </c>
      <c r="T63" s="243">
        <v>534</v>
      </c>
      <c r="U63" s="243">
        <v>115</v>
      </c>
      <c r="V63" s="243">
        <v>177</v>
      </c>
      <c r="W63" s="244">
        <v>143</v>
      </c>
    </row>
    <row r="64" spans="1:23" s="35" customFormat="1" ht="12" customHeight="1">
      <c r="A64" s="22" t="s">
        <v>66</v>
      </c>
      <c r="B64" s="25" t="s">
        <v>34</v>
      </c>
      <c r="C64" s="242">
        <v>3390</v>
      </c>
      <c r="D64" s="485">
        <v>458</v>
      </c>
      <c r="E64" s="485">
        <v>42</v>
      </c>
      <c r="F64" s="485">
        <v>3</v>
      </c>
      <c r="G64" s="485">
        <v>3</v>
      </c>
      <c r="H64" s="485">
        <v>392</v>
      </c>
      <c r="I64" s="862">
        <v>400</v>
      </c>
      <c r="J64" s="242">
        <v>12</v>
      </c>
      <c r="K64" s="465">
        <v>10</v>
      </c>
      <c r="L64" s="243">
        <v>179</v>
      </c>
      <c r="M64" s="243">
        <v>467</v>
      </c>
      <c r="N64" s="243">
        <v>39</v>
      </c>
      <c r="O64" s="243">
        <v>29</v>
      </c>
      <c r="P64" s="244">
        <v>53</v>
      </c>
      <c r="Q64" s="465">
        <v>144</v>
      </c>
      <c r="R64" s="243">
        <v>135</v>
      </c>
      <c r="S64" s="465">
        <v>84</v>
      </c>
      <c r="T64" s="243">
        <v>509</v>
      </c>
      <c r="U64" s="243">
        <v>66</v>
      </c>
      <c r="V64" s="243">
        <v>215</v>
      </c>
      <c r="W64" s="244">
        <v>142</v>
      </c>
    </row>
    <row r="65" spans="1:23" s="35" customFormat="1" ht="12" customHeight="1">
      <c r="A65" s="22" t="s">
        <v>66</v>
      </c>
      <c r="B65" s="25" t="s">
        <v>35</v>
      </c>
      <c r="C65" s="242">
        <v>2023</v>
      </c>
      <c r="D65" s="485">
        <v>385</v>
      </c>
      <c r="E65" s="485">
        <v>22</v>
      </c>
      <c r="F65" s="485">
        <v>0</v>
      </c>
      <c r="G65" s="485">
        <v>4</v>
      </c>
      <c r="H65" s="485">
        <v>286</v>
      </c>
      <c r="I65" s="862">
        <v>371</v>
      </c>
      <c r="J65" s="242">
        <v>2</v>
      </c>
      <c r="K65" s="465">
        <v>3</v>
      </c>
      <c r="L65" s="243">
        <v>72</v>
      </c>
      <c r="M65" s="243">
        <v>240</v>
      </c>
      <c r="N65" s="243">
        <v>23</v>
      </c>
      <c r="O65" s="243">
        <v>8</v>
      </c>
      <c r="P65" s="244">
        <v>29</v>
      </c>
      <c r="Q65" s="465">
        <v>55</v>
      </c>
      <c r="R65" s="243">
        <v>69</v>
      </c>
      <c r="S65" s="465">
        <v>38</v>
      </c>
      <c r="T65" s="243">
        <v>221</v>
      </c>
      <c r="U65" s="243">
        <v>50</v>
      </c>
      <c r="V65" s="243">
        <v>68</v>
      </c>
      <c r="W65" s="244">
        <v>73</v>
      </c>
    </row>
    <row r="66" spans="1:23" s="35" customFormat="1" ht="12" customHeight="1">
      <c r="A66" s="22" t="s">
        <v>66</v>
      </c>
      <c r="B66" s="25" t="s">
        <v>36</v>
      </c>
      <c r="C66" s="242">
        <v>3671</v>
      </c>
      <c r="D66" s="485">
        <v>560</v>
      </c>
      <c r="E66" s="485">
        <v>3</v>
      </c>
      <c r="F66" s="485">
        <v>2</v>
      </c>
      <c r="G66" s="485">
        <v>8</v>
      </c>
      <c r="H66" s="485">
        <v>437</v>
      </c>
      <c r="I66" s="862">
        <v>631</v>
      </c>
      <c r="J66" s="242">
        <v>4</v>
      </c>
      <c r="K66" s="465">
        <v>19</v>
      </c>
      <c r="L66" s="243">
        <v>135</v>
      </c>
      <c r="M66" s="243">
        <v>545</v>
      </c>
      <c r="N66" s="243">
        <v>51</v>
      </c>
      <c r="O66" s="243">
        <v>20</v>
      </c>
      <c r="P66" s="244">
        <v>73</v>
      </c>
      <c r="Q66" s="465">
        <v>154</v>
      </c>
      <c r="R66" s="243">
        <v>137</v>
      </c>
      <c r="S66" s="465">
        <v>126</v>
      </c>
      <c r="T66" s="243">
        <v>421</v>
      </c>
      <c r="U66" s="243">
        <v>72</v>
      </c>
      <c r="V66" s="243">
        <v>138</v>
      </c>
      <c r="W66" s="244">
        <v>133</v>
      </c>
    </row>
    <row r="67" spans="1:23" s="35" customFormat="1" ht="12" customHeight="1">
      <c r="A67" s="24" t="s">
        <v>66</v>
      </c>
      <c r="B67" s="26" t="s">
        <v>37</v>
      </c>
      <c r="C67" s="287">
        <v>3544</v>
      </c>
      <c r="D67" s="490">
        <v>929</v>
      </c>
      <c r="E67" s="490">
        <v>7</v>
      </c>
      <c r="F67" s="490">
        <v>1</v>
      </c>
      <c r="G67" s="490">
        <v>9</v>
      </c>
      <c r="H67" s="490">
        <v>441</v>
      </c>
      <c r="I67" s="865">
        <v>618</v>
      </c>
      <c r="J67" s="287">
        <v>1</v>
      </c>
      <c r="K67" s="466">
        <v>11</v>
      </c>
      <c r="L67" s="279">
        <v>94</v>
      </c>
      <c r="M67" s="279">
        <v>435</v>
      </c>
      <c r="N67" s="279">
        <v>39</v>
      </c>
      <c r="O67" s="279">
        <v>10</v>
      </c>
      <c r="P67" s="288">
        <v>50</v>
      </c>
      <c r="Q67" s="466">
        <v>139</v>
      </c>
      <c r="R67" s="279">
        <v>114</v>
      </c>
      <c r="S67" s="466">
        <v>65</v>
      </c>
      <c r="T67" s="279">
        <v>321</v>
      </c>
      <c r="U67" s="279">
        <v>71</v>
      </c>
      <c r="V67" s="279">
        <v>108</v>
      </c>
      <c r="W67" s="288">
        <v>79</v>
      </c>
    </row>
    <row r="68" spans="1:23" s="35" customFormat="1" ht="12" customHeight="1">
      <c r="A68" s="917" t="s">
        <v>76</v>
      </c>
      <c r="B68" s="915"/>
      <c r="C68" s="212">
        <v>16415</v>
      </c>
      <c r="D68" s="482">
        <v>1779</v>
      </c>
      <c r="E68" s="482">
        <v>261</v>
      </c>
      <c r="F68" s="482">
        <v>6</v>
      </c>
      <c r="G68" s="482">
        <v>24</v>
      </c>
      <c r="H68" s="482">
        <v>1678</v>
      </c>
      <c r="I68" s="856">
        <v>2880</v>
      </c>
      <c r="J68" s="212">
        <v>40</v>
      </c>
      <c r="K68" s="467">
        <v>73</v>
      </c>
      <c r="L68" s="213">
        <v>577</v>
      </c>
      <c r="M68" s="213">
        <v>2145</v>
      </c>
      <c r="N68" s="213">
        <v>208</v>
      </c>
      <c r="O68" s="213">
        <v>81</v>
      </c>
      <c r="P68" s="214">
        <v>213</v>
      </c>
      <c r="Q68" s="467">
        <v>690</v>
      </c>
      <c r="R68" s="213">
        <v>653</v>
      </c>
      <c r="S68" s="467">
        <v>634</v>
      </c>
      <c r="T68" s="213">
        <v>2586</v>
      </c>
      <c r="U68" s="213">
        <v>371</v>
      </c>
      <c r="V68" s="213">
        <v>752</v>
      </c>
      <c r="W68" s="214">
        <v>749</v>
      </c>
    </row>
    <row r="69" spans="1:23" s="35" customFormat="1" ht="12" customHeight="1">
      <c r="A69" s="22" t="s">
        <v>66</v>
      </c>
      <c r="B69" s="23" t="s">
        <v>38</v>
      </c>
      <c r="C69" s="242">
        <v>9174</v>
      </c>
      <c r="D69" s="485">
        <v>949</v>
      </c>
      <c r="E69" s="485">
        <v>104</v>
      </c>
      <c r="F69" s="485">
        <v>2</v>
      </c>
      <c r="G69" s="485">
        <v>14</v>
      </c>
      <c r="H69" s="485">
        <v>841</v>
      </c>
      <c r="I69" s="862">
        <v>1571</v>
      </c>
      <c r="J69" s="242">
        <v>23</v>
      </c>
      <c r="K69" s="465">
        <v>55</v>
      </c>
      <c r="L69" s="243">
        <v>356</v>
      </c>
      <c r="M69" s="243">
        <v>1375</v>
      </c>
      <c r="N69" s="243">
        <v>132</v>
      </c>
      <c r="O69" s="243">
        <v>64</v>
      </c>
      <c r="P69" s="244">
        <v>156</v>
      </c>
      <c r="Q69" s="465">
        <v>395</v>
      </c>
      <c r="R69" s="243">
        <v>388</v>
      </c>
      <c r="S69" s="465">
        <v>398</v>
      </c>
      <c r="T69" s="243">
        <v>1316</v>
      </c>
      <c r="U69" s="243">
        <v>165</v>
      </c>
      <c r="V69" s="243">
        <v>429</v>
      </c>
      <c r="W69" s="244">
        <v>437</v>
      </c>
    </row>
    <row r="70" spans="1:23" s="35" customFormat="1" ht="12" customHeight="1">
      <c r="A70" s="22" t="s">
        <v>66</v>
      </c>
      <c r="B70" s="23" t="s">
        <v>39</v>
      </c>
      <c r="C70" s="242">
        <v>2913</v>
      </c>
      <c r="D70" s="485">
        <v>305</v>
      </c>
      <c r="E70" s="485">
        <v>61</v>
      </c>
      <c r="F70" s="485">
        <v>2</v>
      </c>
      <c r="G70" s="485">
        <v>4</v>
      </c>
      <c r="H70" s="485">
        <v>356</v>
      </c>
      <c r="I70" s="862">
        <v>526</v>
      </c>
      <c r="J70" s="242">
        <v>6</v>
      </c>
      <c r="K70" s="465">
        <v>9</v>
      </c>
      <c r="L70" s="243">
        <v>111</v>
      </c>
      <c r="M70" s="243">
        <v>324</v>
      </c>
      <c r="N70" s="243">
        <v>36</v>
      </c>
      <c r="O70" s="243">
        <v>8</v>
      </c>
      <c r="P70" s="244">
        <v>30</v>
      </c>
      <c r="Q70" s="465">
        <v>130</v>
      </c>
      <c r="R70" s="243">
        <v>109</v>
      </c>
      <c r="S70" s="465">
        <v>68</v>
      </c>
      <c r="T70" s="243">
        <v>486</v>
      </c>
      <c r="U70" s="243">
        <v>75</v>
      </c>
      <c r="V70" s="243">
        <v>123</v>
      </c>
      <c r="W70" s="244">
        <v>136</v>
      </c>
    </row>
    <row r="71" spans="1:23" s="35" customFormat="1" ht="12" customHeight="1">
      <c r="A71" s="22" t="s">
        <v>66</v>
      </c>
      <c r="B71" s="23" t="s">
        <v>40</v>
      </c>
      <c r="C71" s="242">
        <v>1261</v>
      </c>
      <c r="D71" s="485">
        <v>144</v>
      </c>
      <c r="E71" s="485">
        <v>67</v>
      </c>
      <c r="F71" s="485">
        <v>0</v>
      </c>
      <c r="G71" s="485">
        <v>4</v>
      </c>
      <c r="H71" s="485">
        <v>161</v>
      </c>
      <c r="I71" s="862">
        <v>143</v>
      </c>
      <c r="J71" s="242">
        <v>3</v>
      </c>
      <c r="K71" s="465">
        <v>2</v>
      </c>
      <c r="L71" s="243">
        <v>35</v>
      </c>
      <c r="M71" s="243">
        <v>140</v>
      </c>
      <c r="N71" s="243">
        <v>13</v>
      </c>
      <c r="O71" s="243">
        <v>1</v>
      </c>
      <c r="P71" s="244">
        <v>9</v>
      </c>
      <c r="Q71" s="465">
        <v>66</v>
      </c>
      <c r="R71" s="243">
        <v>38</v>
      </c>
      <c r="S71" s="465">
        <v>42</v>
      </c>
      <c r="T71" s="243">
        <v>238</v>
      </c>
      <c r="U71" s="243">
        <v>25</v>
      </c>
      <c r="V71" s="243">
        <v>61</v>
      </c>
      <c r="W71" s="244">
        <v>69</v>
      </c>
    </row>
    <row r="72" spans="1:23" s="35" customFormat="1" ht="12" customHeight="1">
      <c r="A72" s="24" t="s">
        <v>66</v>
      </c>
      <c r="B72" s="20" t="s">
        <v>41</v>
      </c>
      <c r="C72" s="287">
        <v>3067</v>
      </c>
      <c r="D72" s="490">
        <v>381</v>
      </c>
      <c r="E72" s="490">
        <v>29</v>
      </c>
      <c r="F72" s="490">
        <v>2</v>
      </c>
      <c r="G72" s="490">
        <v>2</v>
      </c>
      <c r="H72" s="490">
        <v>320</v>
      </c>
      <c r="I72" s="865">
        <v>640</v>
      </c>
      <c r="J72" s="287">
        <v>8</v>
      </c>
      <c r="K72" s="466">
        <v>7</v>
      </c>
      <c r="L72" s="279">
        <v>75</v>
      </c>
      <c r="M72" s="279">
        <v>306</v>
      </c>
      <c r="N72" s="279">
        <v>27</v>
      </c>
      <c r="O72" s="279">
        <v>8</v>
      </c>
      <c r="P72" s="288">
        <v>18</v>
      </c>
      <c r="Q72" s="466">
        <v>99</v>
      </c>
      <c r="R72" s="279">
        <v>118</v>
      </c>
      <c r="S72" s="466">
        <v>126</v>
      </c>
      <c r="T72" s="279">
        <v>546</v>
      </c>
      <c r="U72" s="279">
        <v>106</v>
      </c>
      <c r="V72" s="279">
        <v>139</v>
      </c>
      <c r="W72" s="288">
        <v>107</v>
      </c>
    </row>
    <row r="73" spans="1:23" s="35" customFormat="1" ht="12" customHeight="1">
      <c r="A73" s="914" t="s">
        <v>77</v>
      </c>
      <c r="B73" s="915"/>
      <c r="C73" s="212">
        <v>13004</v>
      </c>
      <c r="D73" s="482">
        <v>861</v>
      </c>
      <c r="E73" s="482">
        <v>48</v>
      </c>
      <c r="F73" s="482">
        <v>171</v>
      </c>
      <c r="G73" s="482">
        <v>12</v>
      </c>
      <c r="H73" s="482">
        <v>948</v>
      </c>
      <c r="I73" s="856">
        <v>4764</v>
      </c>
      <c r="J73" s="212">
        <v>36</v>
      </c>
      <c r="K73" s="467">
        <v>35</v>
      </c>
      <c r="L73" s="213">
        <v>375</v>
      </c>
      <c r="M73" s="213">
        <v>1544</v>
      </c>
      <c r="N73" s="213">
        <v>168</v>
      </c>
      <c r="O73" s="213">
        <v>37</v>
      </c>
      <c r="P73" s="214">
        <v>177</v>
      </c>
      <c r="Q73" s="467">
        <v>662</v>
      </c>
      <c r="R73" s="213">
        <v>423</v>
      </c>
      <c r="S73" s="467">
        <v>387</v>
      </c>
      <c r="T73" s="213">
        <v>1255</v>
      </c>
      <c r="U73" s="213">
        <v>162</v>
      </c>
      <c r="V73" s="213">
        <v>413</v>
      </c>
      <c r="W73" s="214">
        <v>451</v>
      </c>
    </row>
    <row r="74" spans="1:23" s="35" customFormat="1" ht="12" customHeight="1">
      <c r="A74" s="22" t="s">
        <v>66</v>
      </c>
      <c r="B74" s="25" t="s">
        <v>42</v>
      </c>
      <c r="C74" s="242">
        <v>5332</v>
      </c>
      <c r="D74" s="485">
        <v>370</v>
      </c>
      <c r="E74" s="485">
        <v>17</v>
      </c>
      <c r="F74" s="485">
        <v>22</v>
      </c>
      <c r="G74" s="485">
        <v>2</v>
      </c>
      <c r="H74" s="485">
        <v>361</v>
      </c>
      <c r="I74" s="862">
        <v>2148</v>
      </c>
      <c r="J74" s="242">
        <v>16</v>
      </c>
      <c r="K74" s="465">
        <v>23</v>
      </c>
      <c r="L74" s="243">
        <v>128</v>
      </c>
      <c r="M74" s="243">
        <v>606</v>
      </c>
      <c r="N74" s="243">
        <v>64</v>
      </c>
      <c r="O74" s="243">
        <v>21</v>
      </c>
      <c r="P74" s="244">
        <v>78</v>
      </c>
      <c r="Q74" s="465">
        <v>262</v>
      </c>
      <c r="R74" s="243">
        <v>153</v>
      </c>
      <c r="S74" s="465">
        <v>148</v>
      </c>
      <c r="T74" s="243">
        <v>460</v>
      </c>
      <c r="U74" s="243">
        <v>69</v>
      </c>
      <c r="V74" s="243">
        <v>170</v>
      </c>
      <c r="W74" s="244">
        <v>172</v>
      </c>
    </row>
    <row r="75" spans="1:23" s="35" customFormat="1" ht="12" customHeight="1">
      <c r="A75" s="22" t="s">
        <v>66</v>
      </c>
      <c r="B75" s="25" t="s">
        <v>43</v>
      </c>
      <c r="C75" s="242">
        <v>2120</v>
      </c>
      <c r="D75" s="485">
        <v>149</v>
      </c>
      <c r="E75" s="485">
        <v>3</v>
      </c>
      <c r="F75" s="485">
        <v>56</v>
      </c>
      <c r="G75" s="485">
        <v>3</v>
      </c>
      <c r="H75" s="485">
        <v>139</v>
      </c>
      <c r="I75" s="862">
        <v>687</v>
      </c>
      <c r="J75" s="242">
        <v>4</v>
      </c>
      <c r="K75" s="498">
        <v>0</v>
      </c>
      <c r="L75" s="243">
        <v>73</v>
      </c>
      <c r="M75" s="243">
        <v>264</v>
      </c>
      <c r="N75" s="243">
        <v>31</v>
      </c>
      <c r="O75" s="243">
        <v>2</v>
      </c>
      <c r="P75" s="244">
        <v>28</v>
      </c>
      <c r="Q75" s="465">
        <v>102</v>
      </c>
      <c r="R75" s="243">
        <v>79</v>
      </c>
      <c r="S75" s="465">
        <v>76</v>
      </c>
      <c r="T75" s="243">
        <v>233</v>
      </c>
      <c r="U75" s="243">
        <v>34</v>
      </c>
      <c r="V75" s="243">
        <v>73</v>
      </c>
      <c r="W75" s="244">
        <v>75</v>
      </c>
    </row>
    <row r="76" spans="1:23" s="35" customFormat="1" ht="12" customHeight="1">
      <c r="A76" s="24" t="s">
        <v>66</v>
      </c>
      <c r="B76" s="26" t="s">
        <v>44</v>
      </c>
      <c r="C76" s="287">
        <v>5552</v>
      </c>
      <c r="D76" s="490">
        <v>342</v>
      </c>
      <c r="E76" s="490">
        <v>28</v>
      </c>
      <c r="F76" s="490">
        <v>93</v>
      </c>
      <c r="G76" s="490">
        <v>7</v>
      </c>
      <c r="H76" s="490">
        <v>448</v>
      </c>
      <c r="I76" s="865">
        <v>1929</v>
      </c>
      <c r="J76" s="287">
        <v>16</v>
      </c>
      <c r="K76" s="466">
        <v>12</v>
      </c>
      <c r="L76" s="279">
        <v>174</v>
      </c>
      <c r="M76" s="279">
        <v>674</v>
      </c>
      <c r="N76" s="279">
        <v>73</v>
      </c>
      <c r="O76" s="279">
        <v>14</v>
      </c>
      <c r="P76" s="288">
        <v>71</v>
      </c>
      <c r="Q76" s="466">
        <v>298</v>
      </c>
      <c r="R76" s="279">
        <v>191</v>
      </c>
      <c r="S76" s="466">
        <v>163</v>
      </c>
      <c r="T76" s="279">
        <v>562</v>
      </c>
      <c r="U76" s="279">
        <v>59</v>
      </c>
      <c r="V76" s="279">
        <v>170</v>
      </c>
      <c r="W76" s="288">
        <v>204</v>
      </c>
    </row>
    <row r="77" spans="1:23" s="35" customFormat="1" ht="12" customHeight="1">
      <c r="A77" s="917" t="s">
        <v>78</v>
      </c>
      <c r="B77" s="915"/>
      <c r="C77" s="212">
        <v>13954</v>
      </c>
      <c r="D77" s="482">
        <v>1658</v>
      </c>
      <c r="E77" s="482">
        <v>223</v>
      </c>
      <c r="F77" s="482">
        <v>2</v>
      </c>
      <c r="G77" s="482">
        <v>27</v>
      </c>
      <c r="H77" s="482">
        <v>1703</v>
      </c>
      <c r="I77" s="856">
        <v>1826</v>
      </c>
      <c r="J77" s="212">
        <v>39</v>
      </c>
      <c r="K77" s="467">
        <v>45</v>
      </c>
      <c r="L77" s="213">
        <v>457</v>
      </c>
      <c r="M77" s="213">
        <v>2124</v>
      </c>
      <c r="N77" s="213">
        <v>167</v>
      </c>
      <c r="O77" s="213">
        <v>83</v>
      </c>
      <c r="P77" s="214">
        <v>186</v>
      </c>
      <c r="Q77" s="467">
        <v>1359</v>
      </c>
      <c r="R77" s="213">
        <v>665</v>
      </c>
      <c r="S77" s="467">
        <v>389</v>
      </c>
      <c r="T77" s="213">
        <v>1648</v>
      </c>
      <c r="U77" s="213">
        <v>210</v>
      </c>
      <c r="V77" s="213">
        <v>568</v>
      </c>
      <c r="W77" s="214">
        <v>530</v>
      </c>
    </row>
    <row r="78" spans="1:23" s="35" customFormat="1" ht="12" customHeight="1">
      <c r="A78" s="22" t="s">
        <v>66</v>
      </c>
      <c r="B78" s="25" t="s">
        <v>45</v>
      </c>
      <c r="C78" s="242">
        <v>6217</v>
      </c>
      <c r="D78" s="485">
        <v>594</v>
      </c>
      <c r="E78" s="485">
        <v>52</v>
      </c>
      <c r="F78" s="485">
        <v>0</v>
      </c>
      <c r="G78" s="485">
        <v>16</v>
      </c>
      <c r="H78" s="485">
        <v>686</v>
      </c>
      <c r="I78" s="862">
        <v>778</v>
      </c>
      <c r="J78" s="242">
        <v>14</v>
      </c>
      <c r="K78" s="465">
        <v>25</v>
      </c>
      <c r="L78" s="243">
        <v>188</v>
      </c>
      <c r="M78" s="243">
        <v>1154</v>
      </c>
      <c r="N78" s="243">
        <v>96</v>
      </c>
      <c r="O78" s="243">
        <v>50</v>
      </c>
      <c r="P78" s="244">
        <v>101</v>
      </c>
      <c r="Q78" s="465">
        <v>497</v>
      </c>
      <c r="R78" s="243">
        <v>309</v>
      </c>
      <c r="S78" s="465">
        <v>211</v>
      </c>
      <c r="T78" s="243">
        <v>792</v>
      </c>
      <c r="U78" s="243">
        <v>94</v>
      </c>
      <c r="V78" s="243">
        <v>299</v>
      </c>
      <c r="W78" s="244">
        <v>232</v>
      </c>
    </row>
    <row r="79" spans="1:23" s="35" customFormat="1" ht="12" customHeight="1">
      <c r="A79" s="22" t="s">
        <v>66</v>
      </c>
      <c r="B79" s="25" t="s">
        <v>46</v>
      </c>
      <c r="C79" s="242">
        <v>5466</v>
      </c>
      <c r="D79" s="485">
        <v>713</v>
      </c>
      <c r="E79" s="485">
        <v>112</v>
      </c>
      <c r="F79" s="485">
        <v>2</v>
      </c>
      <c r="G79" s="485">
        <v>7</v>
      </c>
      <c r="H79" s="485">
        <v>617</v>
      </c>
      <c r="I79" s="862">
        <v>789</v>
      </c>
      <c r="J79" s="242">
        <v>17</v>
      </c>
      <c r="K79" s="465">
        <v>13</v>
      </c>
      <c r="L79" s="243">
        <v>193</v>
      </c>
      <c r="M79" s="243">
        <v>679</v>
      </c>
      <c r="N79" s="243">
        <v>53</v>
      </c>
      <c r="O79" s="243">
        <v>23</v>
      </c>
      <c r="P79" s="244">
        <v>60</v>
      </c>
      <c r="Q79" s="465">
        <v>724</v>
      </c>
      <c r="R79" s="243">
        <v>279</v>
      </c>
      <c r="S79" s="465">
        <v>135</v>
      </c>
      <c r="T79" s="243">
        <v>577</v>
      </c>
      <c r="U79" s="243">
        <v>82</v>
      </c>
      <c r="V79" s="243">
        <v>187</v>
      </c>
      <c r="W79" s="244">
        <v>194</v>
      </c>
    </row>
    <row r="80" spans="1:23" s="35" customFormat="1" ht="12" customHeight="1">
      <c r="A80" s="24" t="s">
        <v>66</v>
      </c>
      <c r="B80" s="26" t="s">
        <v>47</v>
      </c>
      <c r="C80" s="287">
        <v>2271</v>
      </c>
      <c r="D80" s="490">
        <v>351</v>
      </c>
      <c r="E80" s="490">
        <v>59</v>
      </c>
      <c r="F80" s="490">
        <v>0</v>
      </c>
      <c r="G80" s="490">
        <v>4</v>
      </c>
      <c r="H80" s="490">
        <v>400</v>
      </c>
      <c r="I80" s="865">
        <v>259</v>
      </c>
      <c r="J80" s="287">
        <v>8</v>
      </c>
      <c r="K80" s="466">
        <v>7</v>
      </c>
      <c r="L80" s="279">
        <v>76</v>
      </c>
      <c r="M80" s="279">
        <v>291</v>
      </c>
      <c r="N80" s="279">
        <v>18</v>
      </c>
      <c r="O80" s="279">
        <v>10</v>
      </c>
      <c r="P80" s="288">
        <v>25</v>
      </c>
      <c r="Q80" s="466">
        <v>138</v>
      </c>
      <c r="R80" s="279">
        <v>77</v>
      </c>
      <c r="S80" s="466">
        <v>43</v>
      </c>
      <c r="T80" s="279">
        <v>279</v>
      </c>
      <c r="U80" s="279">
        <v>34</v>
      </c>
      <c r="V80" s="279">
        <v>82</v>
      </c>
      <c r="W80" s="288">
        <v>104</v>
      </c>
    </row>
    <row r="81" spans="1:23" s="35" customFormat="1" ht="12" customHeight="1">
      <c r="A81" s="916" t="s">
        <v>48</v>
      </c>
      <c r="B81" s="907"/>
      <c r="C81" s="282">
        <v>2617</v>
      </c>
      <c r="D81" s="492">
        <v>208</v>
      </c>
      <c r="E81" s="492">
        <v>7</v>
      </c>
      <c r="F81" s="492">
        <v>2</v>
      </c>
      <c r="G81" s="492">
        <v>12</v>
      </c>
      <c r="H81" s="492">
        <v>293</v>
      </c>
      <c r="I81" s="864">
        <v>559</v>
      </c>
      <c r="J81" s="282">
        <v>2</v>
      </c>
      <c r="K81" s="468">
        <v>7</v>
      </c>
      <c r="L81" s="283">
        <v>73</v>
      </c>
      <c r="M81" s="283">
        <v>299</v>
      </c>
      <c r="N81" s="283">
        <v>34</v>
      </c>
      <c r="O81" s="283">
        <v>10</v>
      </c>
      <c r="P81" s="284">
        <v>67</v>
      </c>
      <c r="Q81" s="468">
        <v>212</v>
      </c>
      <c r="R81" s="283">
        <v>104</v>
      </c>
      <c r="S81" s="468">
        <v>76</v>
      </c>
      <c r="T81" s="283">
        <v>382</v>
      </c>
      <c r="U81" s="283">
        <v>18</v>
      </c>
      <c r="V81" s="283">
        <v>154</v>
      </c>
      <c r="W81" s="284">
        <v>95</v>
      </c>
    </row>
    <row r="82" spans="1:23" s="35" customFormat="1" ht="12" customHeight="1">
      <c r="A82" s="916" t="s">
        <v>49</v>
      </c>
      <c r="B82" s="907"/>
      <c r="C82" s="282">
        <v>1063</v>
      </c>
      <c r="D82" s="492">
        <v>123</v>
      </c>
      <c r="E82" s="492">
        <v>53</v>
      </c>
      <c r="F82" s="492">
        <v>0</v>
      </c>
      <c r="G82" s="492">
        <v>2</v>
      </c>
      <c r="H82" s="492">
        <v>123</v>
      </c>
      <c r="I82" s="864">
        <v>165</v>
      </c>
      <c r="J82" s="871">
        <v>0</v>
      </c>
      <c r="K82" s="468">
        <v>2</v>
      </c>
      <c r="L82" s="283">
        <v>27</v>
      </c>
      <c r="M82" s="283">
        <v>118</v>
      </c>
      <c r="N82" s="283">
        <v>4</v>
      </c>
      <c r="O82" s="494">
        <v>0</v>
      </c>
      <c r="P82" s="874">
        <v>5</v>
      </c>
      <c r="Q82" s="468">
        <v>42</v>
      </c>
      <c r="R82" s="283">
        <v>27</v>
      </c>
      <c r="S82" s="468">
        <v>29</v>
      </c>
      <c r="T82" s="283">
        <v>204</v>
      </c>
      <c r="U82" s="283">
        <v>22</v>
      </c>
      <c r="V82" s="283">
        <v>42</v>
      </c>
      <c r="W82" s="284">
        <v>71</v>
      </c>
    </row>
    <row r="83" spans="1:23" s="35" customFormat="1" ht="12" customHeight="1">
      <c r="A83" s="918" t="s">
        <v>50</v>
      </c>
      <c r="B83" s="909"/>
      <c r="C83" s="292">
        <v>1722</v>
      </c>
      <c r="D83" s="496">
        <v>199</v>
      </c>
      <c r="E83" s="496">
        <v>43</v>
      </c>
      <c r="F83" s="493">
        <v>0</v>
      </c>
      <c r="G83" s="496">
        <v>5</v>
      </c>
      <c r="H83" s="496">
        <v>194</v>
      </c>
      <c r="I83" s="866">
        <v>300</v>
      </c>
      <c r="J83" s="292">
        <v>3</v>
      </c>
      <c r="K83" s="469">
        <v>2</v>
      </c>
      <c r="L83" s="293">
        <v>81</v>
      </c>
      <c r="M83" s="293">
        <v>196</v>
      </c>
      <c r="N83" s="293">
        <v>18</v>
      </c>
      <c r="O83" s="293">
        <v>7</v>
      </c>
      <c r="P83" s="294">
        <v>8</v>
      </c>
      <c r="Q83" s="469">
        <v>98</v>
      </c>
      <c r="R83" s="293">
        <v>61</v>
      </c>
      <c r="S83" s="469">
        <v>50</v>
      </c>
      <c r="T83" s="293">
        <v>231</v>
      </c>
      <c r="U83" s="293">
        <v>26</v>
      </c>
      <c r="V83" s="293">
        <v>73</v>
      </c>
      <c r="W83" s="294">
        <v>124</v>
      </c>
    </row>
    <row r="84" spans="1:23" s="35" customFormat="1" ht="12" customHeight="1">
      <c r="A84" s="914" t="s">
        <v>79</v>
      </c>
      <c r="B84" s="915"/>
      <c r="C84" s="285">
        <v>8912</v>
      </c>
      <c r="D84" s="491">
        <v>1786</v>
      </c>
      <c r="E84" s="491">
        <v>35</v>
      </c>
      <c r="F84" s="491">
        <v>7</v>
      </c>
      <c r="G84" s="491">
        <v>8</v>
      </c>
      <c r="H84" s="491">
        <v>1163</v>
      </c>
      <c r="I84" s="867">
        <v>1167</v>
      </c>
      <c r="J84" s="285">
        <v>28</v>
      </c>
      <c r="K84" s="470">
        <v>27</v>
      </c>
      <c r="L84" s="280">
        <v>339</v>
      </c>
      <c r="M84" s="280">
        <v>1172</v>
      </c>
      <c r="N84" s="280">
        <v>92</v>
      </c>
      <c r="O84" s="280">
        <v>39</v>
      </c>
      <c r="P84" s="286">
        <v>82</v>
      </c>
      <c r="Q84" s="470">
        <v>323</v>
      </c>
      <c r="R84" s="280">
        <v>329</v>
      </c>
      <c r="S84" s="470">
        <v>261</v>
      </c>
      <c r="T84" s="280">
        <v>1204</v>
      </c>
      <c r="U84" s="280">
        <v>208</v>
      </c>
      <c r="V84" s="280">
        <v>321</v>
      </c>
      <c r="W84" s="286">
        <v>315</v>
      </c>
    </row>
    <row r="85" spans="1:23" s="35" customFormat="1" ht="12" customHeight="1">
      <c r="A85" s="22" t="s">
        <v>66</v>
      </c>
      <c r="B85" s="25" t="s">
        <v>80</v>
      </c>
      <c r="C85" s="226">
        <v>2462</v>
      </c>
      <c r="D85" s="483">
        <v>443</v>
      </c>
      <c r="E85" s="483">
        <v>10</v>
      </c>
      <c r="F85" s="483">
        <v>1</v>
      </c>
      <c r="G85" s="483">
        <v>2</v>
      </c>
      <c r="H85" s="483">
        <v>318</v>
      </c>
      <c r="I85" s="857">
        <v>294</v>
      </c>
      <c r="J85" s="226">
        <v>5</v>
      </c>
      <c r="K85" s="471">
        <v>10</v>
      </c>
      <c r="L85" s="227">
        <v>94</v>
      </c>
      <c r="M85" s="227">
        <v>363</v>
      </c>
      <c r="N85" s="227">
        <v>31</v>
      </c>
      <c r="O85" s="227">
        <v>12</v>
      </c>
      <c r="P85" s="228">
        <v>31</v>
      </c>
      <c r="Q85" s="471">
        <v>80</v>
      </c>
      <c r="R85" s="227">
        <v>101</v>
      </c>
      <c r="S85" s="471">
        <v>85</v>
      </c>
      <c r="T85" s="227">
        <v>349</v>
      </c>
      <c r="U85" s="227">
        <v>44</v>
      </c>
      <c r="V85" s="227">
        <v>103</v>
      </c>
      <c r="W85" s="228">
        <v>83</v>
      </c>
    </row>
    <row r="86" spans="1:23" s="35" customFormat="1" ht="12" customHeight="1">
      <c r="A86" s="22" t="s">
        <v>66</v>
      </c>
      <c r="B86" s="25" t="s">
        <v>81</v>
      </c>
      <c r="C86" s="226">
        <v>3305</v>
      </c>
      <c r="D86" s="483">
        <v>636</v>
      </c>
      <c r="E86" s="483">
        <v>19</v>
      </c>
      <c r="F86" s="483">
        <v>0</v>
      </c>
      <c r="G86" s="483">
        <v>2</v>
      </c>
      <c r="H86" s="483">
        <v>402</v>
      </c>
      <c r="I86" s="857">
        <v>446</v>
      </c>
      <c r="J86" s="226">
        <v>11</v>
      </c>
      <c r="K86" s="471">
        <v>10</v>
      </c>
      <c r="L86" s="227">
        <v>138</v>
      </c>
      <c r="M86" s="227">
        <v>386</v>
      </c>
      <c r="N86" s="227">
        <v>34</v>
      </c>
      <c r="O86" s="227">
        <v>15</v>
      </c>
      <c r="P86" s="228">
        <v>26</v>
      </c>
      <c r="Q86" s="471">
        <v>140</v>
      </c>
      <c r="R86" s="227">
        <v>117</v>
      </c>
      <c r="S86" s="471">
        <v>103</v>
      </c>
      <c r="T86" s="227">
        <v>517</v>
      </c>
      <c r="U86" s="227">
        <v>78</v>
      </c>
      <c r="V86" s="227">
        <v>114</v>
      </c>
      <c r="W86" s="228">
        <v>109</v>
      </c>
    </row>
    <row r="87" spans="1:23" s="35" customFormat="1" ht="12" customHeight="1">
      <c r="A87" s="24" t="s">
        <v>66</v>
      </c>
      <c r="B87" s="26" t="s">
        <v>82</v>
      </c>
      <c r="C87" s="276">
        <v>3145</v>
      </c>
      <c r="D87" s="489">
        <v>707</v>
      </c>
      <c r="E87" s="489">
        <v>6</v>
      </c>
      <c r="F87" s="489">
        <v>6</v>
      </c>
      <c r="G87" s="489">
        <v>4</v>
      </c>
      <c r="H87" s="489">
        <v>443</v>
      </c>
      <c r="I87" s="863">
        <v>427</v>
      </c>
      <c r="J87" s="276">
        <v>12</v>
      </c>
      <c r="K87" s="472">
        <v>7</v>
      </c>
      <c r="L87" s="277">
        <v>107</v>
      </c>
      <c r="M87" s="277">
        <v>423</v>
      </c>
      <c r="N87" s="277">
        <v>27</v>
      </c>
      <c r="O87" s="277">
        <v>12</v>
      </c>
      <c r="P87" s="278">
        <v>25</v>
      </c>
      <c r="Q87" s="472">
        <v>103</v>
      </c>
      <c r="R87" s="277">
        <v>111</v>
      </c>
      <c r="S87" s="472">
        <v>73</v>
      </c>
      <c r="T87" s="277">
        <v>338</v>
      </c>
      <c r="U87" s="277">
        <v>86</v>
      </c>
      <c r="V87" s="277">
        <v>104</v>
      </c>
      <c r="W87" s="278">
        <v>123</v>
      </c>
    </row>
    <row r="88" spans="1:23" s="35" customFormat="1" ht="12" customHeight="1">
      <c r="A88" s="914" t="s">
        <v>83</v>
      </c>
      <c r="B88" s="915"/>
      <c r="C88" s="285">
        <v>3933</v>
      </c>
      <c r="D88" s="491">
        <v>634</v>
      </c>
      <c r="E88" s="491">
        <v>21</v>
      </c>
      <c r="F88" s="491">
        <v>147</v>
      </c>
      <c r="G88" s="491">
        <v>1</v>
      </c>
      <c r="H88" s="491">
        <v>461</v>
      </c>
      <c r="I88" s="867">
        <v>575</v>
      </c>
      <c r="J88" s="285">
        <v>12</v>
      </c>
      <c r="K88" s="470">
        <v>9</v>
      </c>
      <c r="L88" s="280">
        <v>118</v>
      </c>
      <c r="M88" s="280">
        <v>466</v>
      </c>
      <c r="N88" s="280">
        <v>48</v>
      </c>
      <c r="O88" s="280">
        <v>22</v>
      </c>
      <c r="P88" s="286">
        <v>30</v>
      </c>
      <c r="Q88" s="470">
        <v>149</v>
      </c>
      <c r="R88" s="280">
        <v>141</v>
      </c>
      <c r="S88" s="470">
        <v>94</v>
      </c>
      <c r="T88" s="280">
        <v>483</v>
      </c>
      <c r="U88" s="280">
        <v>69</v>
      </c>
      <c r="V88" s="280">
        <v>145</v>
      </c>
      <c r="W88" s="286">
        <v>173</v>
      </c>
    </row>
    <row r="89" spans="1:23" s="35" customFormat="1" ht="12" customHeight="1">
      <c r="A89" s="22" t="s">
        <v>66</v>
      </c>
      <c r="B89" s="25" t="s">
        <v>84</v>
      </c>
      <c r="C89" s="226">
        <v>1811</v>
      </c>
      <c r="D89" s="483">
        <v>137</v>
      </c>
      <c r="E89" s="483">
        <v>4</v>
      </c>
      <c r="F89" s="483">
        <v>141</v>
      </c>
      <c r="G89" s="485">
        <v>0</v>
      </c>
      <c r="H89" s="483">
        <v>208</v>
      </c>
      <c r="I89" s="857">
        <v>346</v>
      </c>
      <c r="J89" s="226">
        <v>6</v>
      </c>
      <c r="K89" s="471">
        <v>3</v>
      </c>
      <c r="L89" s="227">
        <v>57</v>
      </c>
      <c r="M89" s="227">
        <v>211</v>
      </c>
      <c r="N89" s="227">
        <v>25</v>
      </c>
      <c r="O89" s="243">
        <v>4</v>
      </c>
      <c r="P89" s="244">
        <v>20</v>
      </c>
      <c r="Q89" s="471">
        <v>104</v>
      </c>
      <c r="R89" s="227">
        <v>58</v>
      </c>
      <c r="S89" s="471">
        <v>50</v>
      </c>
      <c r="T89" s="227">
        <v>216</v>
      </c>
      <c r="U89" s="227">
        <v>38</v>
      </c>
      <c r="V89" s="227">
        <v>80</v>
      </c>
      <c r="W89" s="228">
        <v>87</v>
      </c>
    </row>
    <row r="90" spans="1:23" s="35" customFormat="1" ht="12" customHeight="1">
      <c r="A90" s="24" t="s">
        <v>66</v>
      </c>
      <c r="B90" s="26" t="s">
        <v>85</v>
      </c>
      <c r="C90" s="276">
        <v>2122</v>
      </c>
      <c r="D90" s="489">
        <v>497</v>
      </c>
      <c r="E90" s="489">
        <v>17</v>
      </c>
      <c r="F90" s="489">
        <v>6</v>
      </c>
      <c r="G90" s="489">
        <v>1</v>
      </c>
      <c r="H90" s="489">
        <v>253</v>
      </c>
      <c r="I90" s="863">
        <v>229</v>
      </c>
      <c r="J90" s="276">
        <v>6</v>
      </c>
      <c r="K90" s="472">
        <v>6</v>
      </c>
      <c r="L90" s="277">
        <v>61</v>
      </c>
      <c r="M90" s="277">
        <v>255</v>
      </c>
      <c r="N90" s="277">
        <v>23</v>
      </c>
      <c r="O90" s="277">
        <v>18</v>
      </c>
      <c r="P90" s="278">
        <v>10</v>
      </c>
      <c r="Q90" s="472">
        <v>45</v>
      </c>
      <c r="R90" s="277">
        <v>83</v>
      </c>
      <c r="S90" s="472">
        <v>44</v>
      </c>
      <c r="T90" s="277">
        <v>267</v>
      </c>
      <c r="U90" s="277">
        <v>31</v>
      </c>
      <c r="V90" s="277">
        <v>65</v>
      </c>
      <c r="W90" s="278">
        <v>86</v>
      </c>
    </row>
    <row r="91" spans="1:23" s="35" customFormat="1" ht="12" customHeight="1">
      <c r="A91" s="916" t="s">
        <v>51</v>
      </c>
      <c r="B91" s="907"/>
      <c r="C91" s="282">
        <v>4622</v>
      </c>
      <c r="D91" s="492">
        <v>447</v>
      </c>
      <c r="E91" s="492">
        <v>79</v>
      </c>
      <c r="F91" s="494">
        <v>0</v>
      </c>
      <c r="G91" s="492">
        <v>2</v>
      </c>
      <c r="H91" s="492">
        <v>437</v>
      </c>
      <c r="I91" s="864">
        <v>786</v>
      </c>
      <c r="J91" s="282">
        <v>11</v>
      </c>
      <c r="K91" s="468">
        <v>18</v>
      </c>
      <c r="L91" s="283">
        <v>206</v>
      </c>
      <c r="M91" s="283">
        <v>802</v>
      </c>
      <c r="N91" s="283">
        <v>72</v>
      </c>
      <c r="O91" s="283">
        <v>39</v>
      </c>
      <c r="P91" s="284">
        <v>65</v>
      </c>
      <c r="Q91" s="468">
        <v>207</v>
      </c>
      <c r="R91" s="283">
        <v>157</v>
      </c>
      <c r="S91" s="468">
        <v>172</v>
      </c>
      <c r="T91" s="283">
        <v>562</v>
      </c>
      <c r="U91" s="283">
        <v>97</v>
      </c>
      <c r="V91" s="283">
        <v>196</v>
      </c>
      <c r="W91" s="284">
        <v>264</v>
      </c>
    </row>
    <row r="92" spans="1:23" s="35" customFormat="1" ht="12" customHeight="1">
      <c r="A92" s="916" t="s">
        <v>52</v>
      </c>
      <c r="B92" s="907"/>
      <c r="C92" s="282">
        <v>3166</v>
      </c>
      <c r="D92" s="492">
        <v>343</v>
      </c>
      <c r="E92" s="492">
        <v>7</v>
      </c>
      <c r="F92" s="492">
        <v>4</v>
      </c>
      <c r="G92" s="494">
        <v>1</v>
      </c>
      <c r="H92" s="492">
        <v>336</v>
      </c>
      <c r="I92" s="864">
        <v>442</v>
      </c>
      <c r="J92" s="282">
        <v>14</v>
      </c>
      <c r="K92" s="468">
        <v>27</v>
      </c>
      <c r="L92" s="283">
        <v>146</v>
      </c>
      <c r="M92" s="283">
        <v>528</v>
      </c>
      <c r="N92" s="283">
        <v>57</v>
      </c>
      <c r="O92" s="283">
        <v>19</v>
      </c>
      <c r="P92" s="284">
        <v>38</v>
      </c>
      <c r="Q92" s="468">
        <v>132</v>
      </c>
      <c r="R92" s="283">
        <v>112</v>
      </c>
      <c r="S92" s="468">
        <v>135</v>
      </c>
      <c r="T92" s="283">
        <v>505</v>
      </c>
      <c r="U92" s="283">
        <v>49</v>
      </c>
      <c r="V92" s="283">
        <v>134</v>
      </c>
      <c r="W92" s="284">
        <v>136</v>
      </c>
    </row>
    <row r="93" spans="1:23" s="35" customFormat="1" ht="12" customHeight="1">
      <c r="A93" s="916" t="s">
        <v>53</v>
      </c>
      <c r="B93" s="907"/>
      <c r="C93" s="282">
        <v>2474</v>
      </c>
      <c r="D93" s="492">
        <v>301</v>
      </c>
      <c r="E93" s="492">
        <v>18</v>
      </c>
      <c r="F93" s="494">
        <v>0</v>
      </c>
      <c r="G93" s="494">
        <v>0</v>
      </c>
      <c r="H93" s="492">
        <v>319</v>
      </c>
      <c r="I93" s="864">
        <v>399</v>
      </c>
      <c r="J93" s="282">
        <v>9</v>
      </c>
      <c r="K93" s="468">
        <v>18</v>
      </c>
      <c r="L93" s="283">
        <v>120</v>
      </c>
      <c r="M93" s="283">
        <v>359</v>
      </c>
      <c r="N93" s="283">
        <v>51</v>
      </c>
      <c r="O93" s="283">
        <v>14</v>
      </c>
      <c r="P93" s="284">
        <v>29</v>
      </c>
      <c r="Q93" s="468">
        <v>64</v>
      </c>
      <c r="R93" s="283">
        <v>76</v>
      </c>
      <c r="S93" s="468">
        <v>70</v>
      </c>
      <c r="T93" s="283">
        <v>361</v>
      </c>
      <c r="U93" s="283">
        <v>48</v>
      </c>
      <c r="V93" s="283">
        <v>106</v>
      </c>
      <c r="W93" s="284">
        <v>112</v>
      </c>
    </row>
    <row r="94" spans="1:23" s="35" customFormat="1" ht="12" customHeight="1">
      <c r="A94" s="916" t="s">
        <v>54</v>
      </c>
      <c r="B94" s="907"/>
      <c r="C94" s="282">
        <v>2068</v>
      </c>
      <c r="D94" s="492">
        <v>1554</v>
      </c>
      <c r="E94" s="494">
        <v>0</v>
      </c>
      <c r="F94" s="494">
        <v>0</v>
      </c>
      <c r="G94" s="494">
        <v>0</v>
      </c>
      <c r="H94" s="492">
        <v>4</v>
      </c>
      <c r="I94" s="864">
        <v>26</v>
      </c>
      <c r="J94" s="282">
        <v>4</v>
      </c>
      <c r="K94" s="499">
        <v>0</v>
      </c>
      <c r="L94" s="283">
        <v>8</v>
      </c>
      <c r="M94" s="283">
        <v>105</v>
      </c>
      <c r="N94" s="283">
        <v>11</v>
      </c>
      <c r="O94" s="283">
        <v>6</v>
      </c>
      <c r="P94" s="284">
        <v>6</v>
      </c>
      <c r="Q94" s="468">
        <v>57</v>
      </c>
      <c r="R94" s="283">
        <v>30</v>
      </c>
      <c r="S94" s="468">
        <v>71</v>
      </c>
      <c r="T94" s="283">
        <v>53</v>
      </c>
      <c r="U94" s="283">
        <v>27</v>
      </c>
      <c r="V94" s="283">
        <v>51</v>
      </c>
      <c r="W94" s="284">
        <v>55</v>
      </c>
    </row>
    <row r="95" spans="1:23" s="35" customFormat="1" ht="12" customHeight="1">
      <c r="A95" s="914" t="s">
        <v>86</v>
      </c>
      <c r="B95" s="915"/>
      <c r="C95" s="212">
        <v>10881</v>
      </c>
      <c r="D95" s="482">
        <v>1880</v>
      </c>
      <c r="E95" s="482">
        <v>24</v>
      </c>
      <c r="F95" s="491" t="s">
        <v>391</v>
      </c>
      <c r="G95" s="482">
        <v>3</v>
      </c>
      <c r="H95" s="482">
        <v>1286</v>
      </c>
      <c r="I95" s="856">
        <v>2122</v>
      </c>
      <c r="J95" s="212">
        <v>12</v>
      </c>
      <c r="K95" s="467">
        <v>26</v>
      </c>
      <c r="L95" s="213">
        <v>365</v>
      </c>
      <c r="M95" s="213">
        <v>1611</v>
      </c>
      <c r="N95" s="213">
        <v>126</v>
      </c>
      <c r="O95" s="213">
        <v>55</v>
      </c>
      <c r="P95" s="214">
        <v>145</v>
      </c>
      <c r="Q95" s="467">
        <v>377</v>
      </c>
      <c r="R95" s="213">
        <v>385</v>
      </c>
      <c r="S95" s="467">
        <v>335</v>
      </c>
      <c r="T95" s="213">
        <v>1149</v>
      </c>
      <c r="U95" s="213">
        <v>205</v>
      </c>
      <c r="V95" s="213">
        <v>413</v>
      </c>
      <c r="W95" s="214">
        <v>353</v>
      </c>
    </row>
    <row r="96" spans="1:23" s="35" customFormat="1" ht="12" customHeight="1">
      <c r="A96" s="22" t="s">
        <v>66</v>
      </c>
      <c r="B96" s="25" t="s">
        <v>87</v>
      </c>
      <c r="C96" s="242">
        <v>3269</v>
      </c>
      <c r="D96" s="485">
        <v>351</v>
      </c>
      <c r="E96" s="485">
        <v>7</v>
      </c>
      <c r="F96" s="485" t="s">
        <v>428</v>
      </c>
      <c r="G96" s="485">
        <v>0</v>
      </c>
      <c r="H96" s="485">
        <v>356</v>
      </c>
      <c r="I96" s="862">
        <v>573</v>
      </c>
      <c r="J96" s="242">
        <v>4</v>
      </c>
      <c r="K96" s="465">
        <v>7</v>
      </c>
      <c r="L96" s="243">
        <v>118</v>
      </c>
      <c r="M96" s="243">
        <v>577</v>
      </c>
      <c r="N96" s="243">
        <v>56</v>
      </c>
      <c r="O96" s="243">
        <v>28</v>
      </c>
      <c r="P96" s="244">
        <v>38</v>
      </c>
      <c r="Q96" s="465">
        <v>137</v>
      </c>
      <c r="R96" s="243">
        <v>155</v>
      </c>
      <c r="S96" s="465">
        <v>135</v>
      </c>
      <c r="T96" s="243">
        <v>389</v>
      </c>
      <c r="U96" s="243">
        <v>45</v>
      </c>
      <c r="V96" s="243">
        <v>168</v>
      </c>
      <c r="W96" s="244">
        <v>123</v>
      </c>
    </row>
    <row r="97" spans="1:23" s="35" customFormat="1" ht="12" customHeight="1">
      <c r="A97" s="22" t="s">
        <v>66</v>
      </c>
      <c r="B97" s="25" t="s">
        <v>88</v>
      </c>
      <c r="C97" s="242">
        <v>3832</v>
      </c>
      <c r="D97" s="485">
        <v>799</v>
      </c>
      <c r="E97" s="485">
        <v>15</v>
      </c>
      <c r="F97" s="485">
        <v>0</v>
      </c>
      <c r="G97" s="485">
        <v>2</v>
      </c>
      <c r="H97" s="485">
        <v>498</v>
      </c>
      <c r="I97" s="862">
        <v>831</v>
      </c>
      <c r="J97" s="242">
        <v>3</v>
      </c>
      <c r="K97" s="465">
        <v>11</v>
      </c>
      <c r="L97" s="243">
        <v>120</v>
      </c>
      <c r="M97" s="243">
        <v>469</v>
      </c>
      <c r="N97" s="243">
        <v>29</v>
      </c>
      <c r="O97" s="243">
        <v>17</v>
      </c>
      <c r="P97" s="244">
        <v>52</v>
      </c>
      <c r="Q97" s="465">
        <v>135</v>
      </c>
      <c r="R97" s="243">
        <v>110</v>
      </c>
      <c r="S97" s="465">
        <v>91</v>
      </c>
      <c r="T97" s="243">
        <v>324</v>
      </c>
      <c r="U97" s="243">
        <v>92</v>
      </c>
      <c r="V97" s="243">
        <v>123</v>
      </c>
      <c r="W97" s="244">
        <v>108</v>
      </c>
    </row>
    <row r="98" spans="1:23" s="35" customFormat="1" ht="12" customHeight="1">
      <c r="A98" s="24" t="s">
        <v>66</v>
      </c>
      <c r="B98" s="26" t="s">
        <v>89</v>
      </c>
      <c r="C98" s="287">
        <v>3780</v>
      </c>
      <c r="D98" s="490">
        <v>730</v>
      </c>
      <c r="E98" s="490">
        <v>2</v>
      </c>
      <c r="F98" s="490">
        <v>0</v>
      </c>
      <c r="G98" s="490">
        <v>1</v>
      </c>
      <c r="H98" s="490">
        <v>432</v>
      </c>
      <c r="I98" s="865">
        <v>718</v>
      </c>
      <c r="J98" s="287">
        <v>5</v>
      </c>
      <c r="K98" s="466">
        <v>8</v>
      </c>
      <c r="L98" s="279">
        <v>127</v>
      </c>
      <c r="M98" s="279">
        <v>565</v>
      </c>
      <c r="N98" s="279">
        <v>41</v>
      </c>
      <c r="O98" s="279">
        <v>10</v>
      </c>
      <c r="P98" s="288">
        <v>55</v>
      </c>
      <c r="Q98" s="466">
        <v>105</v>
      </c>
      <c r="R98" s="279">
        <v>120</v>
      </c>
      <c r="S98" s="466">
        <v>109</v>
      </c>
      <c r="T98" s="279">
        <v>436</v>
      </c>
      <c r="U98" s="279">
        <v>68</v>
      </c>
      <c r="V98" s="279">
        <v>122</v>
      </c>
      <c r="W98" s="288">
        <v>122</v>
      </c>
    </row>
    <row r="99" spans="1:23" s="35" customFormat="1" ht="12" customHeight="1">
      <c r="A99" s="913" t="s">
        <v>55</v>
      </c>
      <c r="B99" s="907"/>
      <c r="C99" s="282">
        <v>8142</v>
      </c>
      <c r="D99" s="492">
        <v>1339</v>
      </c>
      <c r="E99" s="492">
        <v>45</v>
      </c>
      <c r="F99" s="492">
        <v>0</v>
      </c>
      <c r="G99" s="492">
        <v>3</v>
      </c>
      <c r="H99" s="492">
        <v>830</v>
      </c>
      <c r="I99" s="864">
        <v>2005</v>
      </c>
      <c r="J99" s="282">
        <v>11</v>
      </c>
      <c r="K99" s="468">
        <v>16</v>
      </c>
      <c r="L99" s="283">
        <v>229</v>
      </c>
      <c r="M99" s="283">
        <v>1021</v>
      </c>
      <c r="N99" s="283">
        <v>84</v>
      </c>
      <c r="O99" s="283">
        <v>21</v>
      </c>
      <c r="P99" s="284">
        <v>68</v>
      </c>
      <c r="Q99" s="468">
        <v>266</v>
      </c>
      <c r="R99" s="283">
        <v>263</v>
      </c>
      <c r="S99" s="468">
        <v>242</v>
      </c>
      <c r="T99" s="283">
        <v>948</v>
      </c>
      <c r="U99" s="283">
        <v>198</v>
      </c>
      <c r="V99" s="283">
        <v>285</v>
      </c>
      <c r="W99" s="284">
        <v>266</v>
      </c>
    </row>
    <row r="100" spans="1:23" s="35" customFormat="1" ht="12" customHeight="1">
      <c r="A100" s="913" t="s">
        <v>56</v>
      </c>
      <c r="B100" s="907"/>
      <c r="C100" s="282">
        <v>1445</v>
      </c>
      <c r="D100" s="492">
        <v>205</v>
      </c>
      <c r="E100" s="492">
        <v>32</v>
      </c>
      <c r="F100" s="492">
        <v>1</v>
      </c>
      <c r="G100" s="494">
        <v>12</v>
      </c>
      <c r="H100" s="492">
        <v>213</v>
      </c>
      <c r="I100" s="864">
        <v>309</v>
      </c>
      <c r="J100" s="282">
        <v>2</v>
      </c>
      <c r="K100" s="283">
        <v>4</v>
      </c>
      <c r="L100" s="283">
        <v>49</v>
      </c>
      <c r="M100" s="283">
        <v>162</v>
      </c>
      <c r="N100" s="283">
        <v>10</v>
      </c>
      <c r="O100" s="290">
        <v>2</v>
      </c>
      <c r="P100" s="874">
        <v>10</v>
      </c>
      <c r="Q100" s="468">
        <v>103</v>
      </c>
      <c r="R100" s="283">
        <v>35</v>
      </c>
      <c r="S100" s="468">
        <v>23</v>
      </c>
      <c r="T100" s="283">
        <v>142</v>
      </c>
      <c r="U100" s="283">
        <v>27</v>
      </c>
      <c r="V100" s="283">
        <v>48</v>
      </c>
      <c r="W100" s="284">
        <v>54</v>
      </c>
    </row>
    <row r="101" spans="2:19" s="172" customFormat="1" ht="12" customHeight="1">
      <c r="B101" s="171"/>
      <c r="C101" s="155" t="s">
        <v>353</v>
      </c>
      <c r="S101" s="27"/>
    </row>
    <row r="102" spans="2:3" s="172" customFormat="1" ht="12" customHeight="1">
      <c r="B102" s="171"/>
      <c r="C102" s="72" t="s">
        <v>331</v>
      </c>
    </row>
    <row r="103" s="172" customFormat="1" ht="12" customHeight="1">
      <c r="B103" s="171"/>
    </row>
    <row r="104" s="172" customFormat="1" ht="12" customHeight="1">
      <c r="B104" s="171"/>
    </row>
    <row r="105" s="172" customFormat="1" ht="12" customHeight="1">
      <c r="B105" s="171"/>
    </row>
    <row r="106" s="172" customFormat="1" ht="12" customHeight="1">
      <c r="B106" s="171"/>
    </row>
    <row r="107" s="172" customFormat="1" ht="12" customHeight="1">
      <c r="B107" s="171"/>
    </row>
    <row r="108" s="172" customFormat="1" ht="12" customHeight="1">
      <c r="B108" s="171"/>
    </row>
    <row r="109" s="172" customFormat="1" ht="12" customHeight="1">
      <c r="B109" s="171"/>
    </row>
    <row r="110" s="172" customFormat="1" ht="12" customHeight="1">
      <c r="B110" s="171"/>
    </row>
    <row r="111" s="172" customFormat="1" ht="12" customHeight="1">
      <c r="B111" s="171"/>
    </row>
    <row r="112" s="172" customFormat="1" ht="12" customHeight="1">
      <c r="B112" s="171"/>
    </row>
    <row r="113" ht="12" customHeight="1"/>
    <row r="114" ht="12" customHeight="1"/>
    <row r="115" ht="12" customHeight="1"/>
  </sheetData>
  <sheetProtection selectLockedCells="1" selectUnlockedCells="1"/>
  <mergeCells count="56">
    <mergeCell ref="C3:I3"/>
    <mergeCell ref="J3:P3"/>
    <mergeCell ref="Q3:W3"/>
    <mergeCell ref="J4:J5"/>
    <mergeCell ref="P4:P5"/>
    <mergeCell ref="I4:I5"/>
    <mergeCell ref="W4:W5"/>
    <mergeCell ref="H4:H5"/>
    <mergeCell ref="R4:R5"/>
    <mergeCell ref="U4:U5"/>
    <mergeCell ref="V4:V5"/>
    <mergeCell ref="Q4:Q5"/>
    <mergeCell ref="S4:S5"/>
    <mergeCell ref="G4:G5"/>
    <mergeCell ref="O4:O5"/>
    <mergeCell ref="E4:E5"/>
    <mergeCell ref="F4:F5"/>
    <mergeCell ref="C4:C5"/>
    <mergeCell ref="D4:D5"/>
    <mergeCell ref="A8:B8"/>
    <mergeCell ref="A9:B9"/>
    <mergeCell ref="A10:B10"/>
    <mergeCell ref="A11:B11"/>
    <mergeCell ref="A4:B4"/>
    <mergeCell ref="A12:B12"/>
    <mergeCell ref="A6:B6"/>
    <mergeCell ref="A7:B7"/>
    <mergeCell ref="A13:B13"/>
    <mergeCell ref="A14:B14"/>
    <mergeCell ref="A15:B15"/>
    <mergeCell ref="A16:B16"/>
    <mergeCell ref="A17:B17"/>
    <mergeCell ref="A21:B21"/>
    <mergeCell ref="A24:B24"/>
    <mergeCell ref="A33:B33"/>
    <mergeCell ref="A37:B37"/>
    <mergeCell ref="A100:B100"/>
    <mergeCell ref="A91:B91"/>
    <mergeCell ref="A92:B92"/>
    <mergeCell ref="A93:B93"/>
    <mergeCell ref="A94:B94"/>
    <mergeCell ref="A73:B73"/>
    <mergeCell ref="A77:B77"/>
    <mergeCell ref="A81:B81"/>
    <mergeCell ref="A82:B82"/>
    <mergeCell ref="A83:B83"/>
    <mergeCell ref="A88:B88"/>
    <mergeCell ref="A95:B95"/>
    <mergeCell ref="A99:B99"/>
    <mergeCell ref="A84:B84"/>
    <mergeCell ref="A40:B40"/>
    <mergeCell ref="A45:B45"/>
    <mergeCell ref="A46:B46"/>
    <mergeCell ref="A55:B55"/>
    <mergeCell ref="A59:B59"/>
    <mergeCell ref="A68:B68"/>
  </mergeCells>
  <printOptions/>
  <pageMargins left="0.7874015748031497" right="0.7874015748031497" top="0.5905511811023623" bottom="0.5905511811023623" header="0.31496062992125984" footer="0.31496062992125984"/>
  <pageSetup horizontalDpi="600" verticalDpi="600" orientation="portrait" paperSize="9" r:id="rId1"/>
  <rowBreaks count="1" manualBreakCount="1">
    <brk id="54" max="255" man="1"/>
  </rowBreaks>
  <colBreaks count="2" manualBreakCount="2">
    <brk id="9" max="65535" man="1"/>
    <brk id="16" max="65535" man="1"/>
  </colBreaks>
</worksheet>
</file>

<file path=xl/worksheets/sheet6.xml><?xml version="1.0" encoding="utf-8"?>
<worksheet xmlns="http://schemas.openxmlformats.org/spreadsheetml/2006/main" xmlns:r="http://schemas.openxmlformats.org/officeDocument/2006/relationships">
  <dimension ref="A1:DA55"/>
  <sheetViews>
    <sheetView showGridLine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38" width="7.875" style="34" customWidth="1"/>
    <col min="39" max="53" width="7.875" style="35" customWidth="1"/>
    <col min="54" max="54" width="8.00390625" style="35" customWidth="1"/>
    <col min="55" max="57" width="8.125" style="35" customWidth="1"/>
    <col min="58" max="58" width="7.875" style="35" customWidth="1"/>
    <col min="59" max="59" width="8.125" style="35" customWidth="1"/>
    <col min="60" max="61" width="8.625" style="35" customWidth="1"/>
    <col min="62" max="67" width="8.125" style="35" customWidth="1"/>
    <col min="68" max="71" width="7.625" style="35" customWidth="1"/>
    <col min="72" max="86" width="8.625" style="35" customWidth="1"/>
    <col min="87" max="92" width="8.125" style="35" customWidth="1"/>
    <col min="93" max="95" width="8.625" style="35" customWidth="1"/>
    <col min="96" max="97" width="9.625" style="35" customWidth="1"/>
    <col min="98" max="102" width="8.625" style="35" customWidth="1"/>
    <col min="103" max="104" width="9.625" style="35" customWidth="1"/>
    <col min="105" max="16384" width="7.125" style="34" customWidth="1"/>
  </cols>
  <sheetData>
    <row r="1" spans="13:99" ht="13.5" customHeight="1">
      <c r="M1" s="507"/>
      <c r="CR1" s="167"/>
      <c r="CS1" s="167"/>
      <c r="CT1" s="167"/>
      <c r="CU1" s="167"/>
    </row>
    <row r="2" spans="1:104" s="172" customFormat="1" ht="13.5" customHeight="1">
      <c r="A2" s="1"/>
      <c r="B2" s="1"/>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1"/>
      <c r="AN2" s="171"/>
      <c r="AO2" s="171"/>
      <c r="AP2" s="171"/>
      <c r="AQ2" s="171"/>
      <c r="AR2" s="171"/>
      <c r="AS2" s="171"/>
      <c r="AT2" s="171"/>
      <c r="AU2" s="171"/>
      <c r="AV2" s="171"/>
      <c r="AW2" s="171"/>
      <c r="AX2" s="1"/>
      <c r="AY2" s="171"/>
      <c r="AZ2" s="171"/>
      <c r="BA2" s="171"/>
      <c r="BB2" s="171"/>
      <c r="BC2" s="171"/>
      <c r="BD2" s="171"/>
      <c r="BE2" s="171"/>
      <c r="BF2" s="171"/>
      <c r="BG2" s="17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5" s="172" customFormat="1" ht="15.75" customHeight="1">
      <c r="A3" s="4"/>
      <c r="B3" s="5"/>
      <c r="C3" s="948" t="s">
        <v>241</v>
      </c>
      <c r="D3" s="949"/>
      <c r="E3" s="949"/>
      <c r="F3" s="949"/>
      <c r="G3" s="949"/>
      <c r="H3" s="949"/>
      <c r="I3" s="949"/>
      <c r="J3" s="949"/>
      <c r="K3" s="949"/>
      <c r="L3" s="950"/>
      <c r="M3" s="951" t="s">
        <v>342</v>
      </c>
      <c r="N3" s="952"/>
      <c r="O3" s="952"/>
      <c r="P3" s="952"/>
      <c r="Q3" s="952"/>
      <c r="R3" s="952"/>
      <c r="S3" s="952"/>
      <c r="T3" s="952"/>
      <c r="U3" s="952"/>
      <c r="V3" s="953"/>
      <c r="W3" s="948" t="s">
        <v>456</v>
      </c>
      <c r="X3" s="949"/>
      <c r="Y3" s="949"/>
      <c r="Z3" s="949"/>
      <c r="AA3" s="949"/>
      <c r="AB3" s="949"/>
      <c r="AC3" s="949"/>
      <c r="AD3" s="949"/>
      <c r="AE3" s="949"/>
      <c r="AF3" s="950"/>
      <c r="AG3" s="951" t="s">
        <v>242</v>
      </c>
      <c r="AH3" s="952"/>
      <c r="AI3" s="952"/>
      <c r="AJ3" s="952"/>
      <c r="AK3" s="952"/>
      <c r="AL3" s="953"/>
      <c r="AM3" s="921" t="s">
        <v>432</v>
      </c>
      <c r="AN3" s="922"/>
      <c r="AO3" s="922"/>
      <c r="AP3" s="940"/>
      <c r="AQ3" s="921" t="s">
        <v>433</v>
      </c>
      <c r="AR3" s="922"/>
      <c r="AS3" s="922"/>
      <c r="AT3" s="922"/>
      <c r="AU3" s="922"/>
      <c r="AV3" s="922"/>
      <c r="AW3" s="922"/>
      <c r="AX3" s="922"/>
      <c r="AY3" s="922"/>
      <c r="AZ3" s="940"/>
      <c r="BA3" s="921" t="s">
        <v>433</v>
      </c>
      <c r="BB3" s="941"/>
      <c r="BC3" s="941"/>
      <c r="BD3" s="941"/>
      <c r="BE3" s="941"/>
      <c r="BF3" s="941"/>
      <c r="BG3" s="942"/>
      <c r="BH3" s="921" t="s">
        <v>564</v>
      </c>
      <c r="BI3" s="942"/>
      <c r="BJ3" s="922" t="s">
        <v>484</v>
      </c>
      <c r="BK3" s="922"/>
      <c r="BL3" s="940"/>
      <c r="BM3" s="180" t="s">
        <v>309</v>
      </c>
      <c r="BN3" s="181"/>
      <c r="BO3" s="179"/>
      <c r="BP3" s="958" t="s">
        <v>138</v>
      </c>
      <c r="BQ3" s="959"/>
      <c r="BR3" s="959"/>
      <c r="BS3" s="960"/>
      <c r="BT3" s="921" t="s">
        <v>139</v>
      </c>
      <c r="BU3" s="922"/>
      <c r="BV3" s="922"/>
      <c r="BW3" s="922"/>
      <c r="BX3" s="922"/>
      <c r="BY3" s="922"/>
      <c r="BZ3" s="922"/>
      <c r="CA3" s="922"/>
      <c r="CB3" s="940"/>
      <c r="CC3" s="943" t="s">
        <v>457</v>
      </c>
      <c r="CD3" s="943"/>
      <c r="CE3" s="943"/>
      <c r="CF3" s="943"/>
      <c r="CG3" s="943"/>
      <c r="CH3" s="944"/>
      <c r="CI3" s="958" t="s">
        <v>140</v>
      </c>
      <c r="CJ3" s="959"/>
      <c r="CK3" s="960"/>
      <c r="CL3" s="958" t="s">
        <v>373</v>
      </c>
      <c r="CM3" s="959"/>
      <c r="CN3" s="960"/>
      <c r="CO3" s="978" t="s">
        <v>374</v>
      </c>
      <c r="CP3" s="979"/>
      <c r="CQ3" s="980"/>
      <c r="CR3" s="958" t="s">
        <v>141</v>
      </c>
      <c r="CS3" s="959"/>
      <c r="CT3" s="960"/>
      <c r="CU3" s="811" t="s">
        <v>512</v>
      </c>
      <c r="CV3" s="958" t="s">
        <v>513</v>
      </c>
      <c r="CW3" s="959"/>
      <c r="CX3" s="959"/>
      <c r="CY3" s="398" t="s">
        <v>379</v>
      </c>
      <c r="CZ3" s="183"/>
      <c r="DA3" s="390"/>
    </row>
    <row r="4" spans="1:105" s="172" customFormat="1" ht="19.5" customHeight="1">
      <c r="A4" s="1052" t="s">
        <v>566</v>
      </c>
      <c r="B4" s="1053"/>
      <c r="C4" s="182" t="s">
        <v>243</v>
      </c>
      <c r="D4" s="183"/>
      <c r="E4" s="182" t="s">
        <v>244</v>
      </c>
      <c r="F4" s="183"/>
      <c r="G4" s="971" t="s">
        <v>334</v>
      </c>
      <c r="H4" s="975"/>
      <c r="I4" s="182" t="s">
        <v>245</v>
      </c>
      <c r="J4" s="183"/>
      <c r="K4" s="182" t="s">
        <v>246</v>
      </c>
      <c r="L4" s="183"/>
      <c r="M4" s="946" t="s">
        <v>459</v>
      </c>
      <c r="N4" s="947"/>
      <c r="O4" s="182" t="s">
        <v>247</v>
      </c>
      <c r="P4" s="183"/>
      <c r="Q4" s="971" t="s">
        <v>335</v>
      </c>
      <c r="R4" s="972"/>
      <c r="S4" s="182" t="s">
        <v>248</v>
      </c>
      <c r="T4" s="183"/>
      <c r="U4" s="182" t="s">
        <v>249</v>
      </c>
      <c r="V4" s="183"/>
      <c r="W4" s="971" t="s">
        <v>336</v>
      </c>
      <c r="X4" s="972"/>
      <c r="Y4" s="976" t="s">
        <v>488</v>
      </c>
      <c r="Z4" s="977"/>
      <c r="AA4" s="971" t="s">
        <v>337</v>
      </c>
      <c r="AB4" s="972"/>
      <c r="AC4" s="973" t="s">
        <v>338</v>
      </c>
      <c r="AD4" s="974"/>
      <c r="AE4" s="971" t="s">
        <v>339</v>
      </c>
      <c r="AF4" s="972"/>
      <c r="AG4" s="971" t="s">
        <v>250</v>
      </c>
      <c r="AH4" s="972"/>
      <c r="AI4" s="971" t="s">
        <v>340</v>
      </c>
      <c r="AJ4" s="972"/>
      <c r="AK4" s="973" t="s">
        <v>489</v>
      </c>
      <c r="AL4" s="981"/>
      <c r="AM4" s="925" t="s">
        <v>253</v>
      </c>
      <c r="AN4" s="925" t="s">
        <v>254</v>
      </c>
      <c r="AO4" s="925" t="s">
        <v>255</v>
      </c>
      <c r="AP4" s="74" t="s">
        <v>256</v>
      </c>
      <c r="AQ4" s="925" t="s">
        <v>257</v>
      </c>
      <c r="AR4" s="925" t="s">
        <v>109</v>
      </c>
      <c r="AS4" s="925" t="s">
        <v>108</v>
      </c>
      <c r="AT4" s="74" t="s">
        <v>258</v>
      </c>
      <c r="AU4" s="74" t="s">
        <v>259</v>
      </c>
      <c r="AV4" s="74" t="s">
        <v>260</v>
      </c>
      <c r="AW4" s="933" t="s">
        <v>397</v>
      </c>
      <c r="AX4" s="925" t="s">
        <v>311</v>
      </c>
      <c r="AY4" s="925" t="s">
        <v>442</v>
      </c>
      <c r="AZ4" s="937" t="s">
        <v>441</v>
      </c>
      <c r="BA4" s="956" t="s">
        <v>312</v>
      </c>
      <c r="BB4" s="937" t="s">
        <v>486</v>
      </c>
      <c r="BC4" s="931" t="s">
        <v>485</v>
      </c>
      <c r="BD4" s="74" t="s">
        <v>261</v>
      </c>
      <c r="BE4" s="925" t="s">
        <v>262</v>
      </c>
      <c r="BF4" s="74" t="s">
        <v>263</v>
      </c>
      <c r="BG4" s="74" t="s">
        <v>264</v>
      </c>
      <c r="BH4" s="925" t="s">
        <v>265</v>
      </c>
      <c r="BI4" s="925" t="s">
        <v>266</v>
      </c>
      <c r="BJ4" s="956" t="s">
        <v>267</v>
      </c>
      <c r="BK4" s="74" t="s">
        <v>268</v>
      </c>
      <c r="BL4" s="925" t="s">
        <v>269</v>
      </c>
      <c r="BM4" s="965" t="s">
        <v>124</v>
      </c>
      <c r="BN4" s="178"/>
      <c r="BO4" s="187"/>
      <c r="BP4" s="965" t="s">
        <v>124</v>
      </c>
      <c r="BQ4" s="188"/>
      <c r="BR4" s="188"/>
      <c r="BS4" s="189"/>
      <c r="BT4" s="965" t="s">
        <v>124</v>
      </c>
      <c r="BU4" s="178"/>
      <c r="BV4" s="171"/>
      <c r="BW4" s="191"/>
      <c r="BX4" s="193"/>
      <c r="BY4" s="193"/>
      <c r="BZ4" s="193"/>
      <c r="CA4" s="193"/>
      <c r="CB4" s="192"/>
      <c r="CC4" s="193"/>
      <c r="CD4" s="193"/>
      <c r="CE4" s="193"/>
      <c r="CF4" s="193"/>
      <c r="CG4" s="193"/>
      <c r="CH4" s="192"/>
      <c r="CI4" s="965" t="s">
        <v>124</v>
      </c>
      <c r="CJ4" s="188"/>
      <c r="CK4" s="189"/>
      <c r="CL4" s="965" t="s">
        <v>124</v>
      </c>
      <c r="CM4" s="188"/>
      <c r="CN4" s="194"/>
      <c r="CO4" s="963" t="s">
        <v>124</v>
      </c>
      <c r="CP4" s="188"/>
      <c r="CQ4" s="194"/>
      <c r="CR4" s="963" t="s">
        <v>142</v>
      </c>
      <c r="CS4" s="188"/>
      <c r="CT4" s="189"/>
      <c r="CU4" s="812"/>
      <c r="CV4" s="931" t="s">
        <v>143</v>
      </c>
      <c r="CW4" s="931" t="s">
        <v>343</v>
      </c>
      <c r="CX4" s="931" t="s">
        <v>344</v>
      </c>
      <c r="CY4" s="961" t="s">
        <v>514</v>
      </c>
      <c r="CZ4" s="961" t="s">
        <v>160</v>
      </c>
      <c r="DA4" s="390"/>
    </row>
    <row r="5" spans="1:104" s="172" customFormat="1" ht="19.5" customHeight="1">
      <c r="A5" s="11"/>
      <c r="B5" s="12"/>
      <c r="C5" s="198" t="s">
        <v>251</v>
      </c>
      <c r="D5" s="199" t="s">
        <v>252</v>
      </c>
      <c r="E5" s="198" t="s">
        <v>251</v>
      </c>
      <c r="F5" s="199" t="s">
        <v>252</v>
      </c>
      <c r="G5" s="198" t="s">
        <v>251</v>
      </c>
      <c r="H5" s="199" t="s">
        <v>252</v>
      </c>
      <c r="I5" s="198" t="s">
        <v>251</v>
      </c>
      <c r="J5" s="199" t="s">
        <v>252</v>
      </c>
      <c r="K5" s="198" t="s">
        <v>251</v>
      </c>
      <c r="L5" s="391" t="s">
        <v>252</v>
      </c>
      <c r="M5" s="198" t="s">
        <v>251</v>
      </c>
      <c r="N5" s="199" t="s">
        <v>252</v>
      </c>
      <c r="O5" s="198" t="s">
        <v>251</v>
      </c>
      <c r="P5" s="199" t="s">
        <v>252</v>
      </c>
      <c r="Q5" s="198" t="s">
        <v>251</v>
      </c>
      <c r="R5" s="199" t="s">
        <v>252</v>
      </c>
      <c r="S5" s="198" t="s">
        <v>251</v>
      </c>
      <c r="T5" s="199" t="s">
        <v>252</v>
      </c>
      <c r="U5" s="198" t="s">
        <v>251</v>
      </c>
      <c r="V5" s="199" t="s">
        <v>252</v>
      </c>
      <c r="W5" s="198" t="s">
        <v>251</v>
      </c>
      <c r="X5" s="199" t="s">
        <v>252</v>
      </c>
      <c r="Y5" s="198" t="s">
        <v>251</v>
      </c>
      <c r="Z5" s="199" t="s">
        <v>252</v>
      </c>
      <c r="AA5" s="198" t="s">
        <v>251</v>
      </c>
      <c r="AB5" s="199" t="s">
        <v>252</v>
      </c>
      <c r="AC5" s="198" t="s">
        <v>251</v>
      </c>
      <c r="AD5" s="199" t="s">
        <v>252</v>
      </c>
      <c r="AE5" s="198" t="s">
        <v>251</v>
      </c>
      <c r="AF5" s="199" t="s">
        <v>252</v>
      </c>
      <c r="AG5" s="198" t="s">
        <v>251</v>
      </c>
      <c r="AH5" s="199" t="s">
        <v>252</v>
      </c>
      <c r="AI5" s="198" t="s">
        <v>251</v>
      </c>
      <c r="AJ5" s="199" t="s">
        <v>252</v>
      </c>
      <c r="AK5" s="198" t="s">
        <v>251</v>
      </c>
      <c r="AL5" s="199" t="s">
        <v>252</v>
      </c>
      <c r="AM5" s="955"/>
      <c r="AN5" s="955"/>
      <c r="AO5" s="955"/>
      <c r="AP5" s="75" t="s">
        <v>270</v>
      </c>
      <c r="AQ5" s="955"/>
      <c r="AR5" s="955"/>
      <c r="AS5" s="955"/>
      <c r="AT5" s="75" t="s">
        <v>270</v>
      </c>
      <c r="AU5" s="75" t="s">
        <v>271</v>
      </c>
      <c r="AV5" s="75" t="s">
        <v>272</v>
      </c>
      <c r="AW5" s="970"/>
      <c r="AX5" s="954"/>
      <c r="AY5" s="967"/>
      <c r="AZ5" s="967"/>
      <c r="BA5" s="957"/>
      <c r="BB5" s="969"/>
      <c r="BC5" s="968"/>
      <c r="BD5" s="75" t="s">
        <v>270</v>
      </c>
      <c r="BE5" s="954"/>
      <c r="BF5" s="365" t="s">
        <v>559</v>
      </c>
      <c r="BG5" s="124" t="s">
        <v>273</v>
      </c>
      <c r="BH5" s="955"/>
      <c r="BI5" s="955"/>
      <c r="BJ5" s="957"/>
      <c r="BK5" s="75" t="s">
        <v>267</v>
      </c>
      <c r="BL5" s="955"/>
      <c r="BM5" s="966"/>
      <c r="BN5" s="81" t="s">
        <v>144</v>
      </c>
      <c r="BO5" s="505" t="s">
        <v>458</v>
      </c>
      <c r="BP5" s="954"/>
      <c r="BQ5" s="565" t="s">
        <v>145</v>
      </c>
      <c r="BR5" s="565" t="s">
        <v>146</v>
      </c>
      <c r="BS5" s="565" t="s">
        <v>147</v>
      </c>
      <c r="BT5" s="954"/>
      <c r="BU5" s="500" t="s">
        <v>398</v>
      </c>
      <c r="BV5" s="508" t="s">
        <v>434</v>
      </c>
      <c r="BW5" s="82" t="s">
        <v>148</v>
      </c>
      <c r="BX5" s="82" t="s">
        <v>315</v>
      </c>
      <c r="BY5" s="82" t="s">
        <v>316</v>
      </c>
      <c r="BZ5" s="82" t="s">
        <v>317</v>
      </c>
      <c r="CA5" s="82" t="s">
        <v>318</v>
      </c>
      <c r="CB5" s="438" t="s">
        <v>319</v>
      </c>
      <c r="CC5" s="438" t="s">
        <v>320</v>
      </c>
      <c r="CD5" s="82" t="s">
        <v>149</v>
      </c>
      <c r="CE5" s="82" t="s">
        <v>150</v>
      </c>
      <c r="CF5" s="82" t="s">
        <v>151</v>
      </c>
      <c r="CG5" s="508" t="s">
        <v>152</v>
      </c>
      <c r="CH5" s="82" t="s">
        <v>321</v>
      </c>
      <c r="CI5" s="954"/>
      <c r="CJ5" s="81" t="s">
        <v>153</v>
      </c>
      <c r="CK5" s="81" t="s">
        <v>154</v>
      </c>
      <c r="CL5" s="955"/>
      <c r="CM5" s="81" t="s">
        <v>153</v>
      </c>
      <c r="CN5" s="200" t="s">
        <v>154</v>
      </c>
      <c r="CO5" s="954"/>
      <c r="CP5" s="81" t="s">
        <v>153</v>
      </c>
      <c r="CQ5" s="200" t="s">
        <v>154</v>
      </c>
      <c r="CR5" s="954"/>
      <c r="CS5" s="81" t="s">
        <v>92</v>
      </c>
      <c r="CT5" s="81" t="s">
        <v>93</v>
      </c>
      <c r="CU5" s="81" t="s">
        <v>155</v>
      </c>
      <c r="CV5" s="964"/>
      <c r="CW5" s="964"/>
      <c r="CX5" s="964"/>
      <c r="CY5" s="962"/>
      <c r="CZ5" s="962"/>
    </row>
    <row r="6" spans="1:104" s="172" customFormat="1" ht="15.75" customHeight="1">
      <c r="A6" s="906" t="s">
        <v>0</v>
      </c>
      <c r="B6" s="907"/>
      <c r="C6" s="761" t="s">
        <v>547</v>
      </c>
      <c r="D6" s="761" t="s">
        <v>547</v>
      </c>
      <c r="E6" s="761" t="s">
        <v>547</v>
      </c>
      <c r="F6" s="761" t="s">
        <v>547</v>
      </c>
      <c r="G6" s="761" t="s">
        <v>547</v>
      </c>
      <c r="H6" s="761" t="s">
        <v>547</v>
      </c>
      <c r="I6" s="761" t="s">
        <v>547</v>
      </c>
      <c r="J6" s="761" t="s">
        <v>547</v>
      </c>
      <c r="K6" s="761" t="s">
        <v>547</v>
      </c>
      <c r="L6" s="798" t="s">
        <v>547</v>
      </c>
      <c r="M6" s="761" t="s">
        <v>547</v>
      </c>
      <c r="N6" s="761" t="s">
        <v>547</v>
      </c>
      <c r="O6" s="761" t="s">
        <v>547</v>
      </c>
      <c r="P6" s="761" t="s">
        <v>547</v>
      </c>
      <c r="Q6" s="761" t="s">
        <v>547</v>
      </c>
      <c r="R6" s="761" t="s">
        <v>547</v>
      </c>
      <c r="S6" s="761" t="s">
        <v>547</v>
      </c>
      <c r="T6" s="761" t="s">
        <v>547</v>
      </c>
      <c r="U6" s="761" t="s">
        <v>547</v>
      </c>
      <c r="V6" s="798" t="s">
        <v>547</v>
      </c>
      <c r="W6" s="761" t="s">
        <v>547</v>
      </c>
      <c r="X6" s="761" t="s">
        <v>547</v>
      </c>
      <c r="Y6" s="761" t="s">
        <v>547</v>
      </c>
      <c r="Z6" s="761" t="s">
        <v>547</v>
      </c>
      <c r="AA6" s="761" t="s">
        <v>547</v>
      </c>
      <c r="AB6" s="761" t="s">
        <v>547</v>
      </c>
      <c r="AC6" s="761" t="s">
        <v>547</v>
      </c>
      <c r="AD6" s="761" t="s">
        <v>547</v>
      </c>
      <c r="AE6" s="761" t="s">
        <v>547</v>
      </c>
      <c r="AF6" s="798" t="s">
        <v>547</v>
      </c>
      <c r="AG6" s="761" t="s">
        <v>547</v>
      </c>
      <c r="AH6" s="761" t="s">
        <v>547</v>
      </c>
      <c r="AI6" s="761" t="s">
        <v>547</v>
      </c>
      <c r="AJ6" s="761" t="s">
        <v>547</v>
      </c>
      <c r="AK6" s="761" t="s">
        <v>547</v>
      </c>
      <c r="AL6" s="798" t="s">
        <v>547</v>
      </c>
      <c r="AM6" s="563" t="s">
        <v>557</v>
      </c>
      <c r="AN6" s="365" t="s">
        <v>557</v>
      </c>
      <c r="AO6" s="365" t="s">
        <v>557</v>
      </c>
      <c r="AP6" s="365" t="s">
        <v>557</v>
      </c>
      <c r="AQ6" s="365" t="s">
        <v>557</v>
      </c>
      <c r="AR6" s="365" t="s">
        <v>557</v>
      </c>
      <c r="AS6" s="365" t="s">
        <v>557</v>
      </c>
      <c r="AT6" s="365" t="s">
        <v>557</v>
      </c>
      <c r="AU6" s="365" t="s">
        <v>557</v>
      </c>
      <c r="AV6" s="365" t="s">
        <v>557</v>
      </c>
      <c r="AW6" s="564" t="s">
        <v>557</v>
      </c>
      <c r="AX6" s="365" t="s">
        <v>557</v>
      </c>
      <c r="AY6" s="365" t="s">
        <v>557</v>
      </c>
      <c r="AZ6" s="365" t="s">
        <v>557</v>
      </c>
      <c r="BA6" s="564" t="s">
        <v>557</v>
      </c>
      <c r="BB6" s="365" t="s">
        <v>557</v>
      </c>
      <c r="BC6" s="365" t="s">
        <v>557</v>
      </c>
      <c r="BD6" s="365" t="s">
        <v>557</v>
      </c>
      <c r="BE6" s="365" t="s">
        <v>557</v>
      </c>
      <c r="BF6" s="365" t="s">
        <v>557</v>
      </c>
      <c r="BG6" s="365" t="s">
        <v>557</v>
      </c>
      <c r="BH6" s="365" t="s">
        <v>557</v>
      </c>
      <c r="BI6" s="365" t="s">
        <v>557</v>
      </c>
      <c r="BJ6" s="564" t="s">
        <v>557</v>
      </c>
      <c r="BK6" s="365" t="s">
        <v>557</v>
      </c>
      <c r="BL6" s="365" t="s">
        <v>557</v>
      </c>
      <c r="BM6" s="762" t="s">
        <v>548</v>
      </c>
      <c r="BN6" s="762" t="s">
        <v>548</v>
      </c>
      <c r="BO6" s="763" t="s">
        <v>548</v>
      </c>
      <c r="BP6" s="762" t="s">
        <v>548</v>
      </c>
      <c r="BQ6" s="762" t="s">
        <v>548</v>
      </c>
      <c r="BR6" s="762" t="s">
        <v>548</v>
      </c>
      <c r="BS6" s="809" t="s">
        <v>548</v>
      </c>
      <c r="BT6" s="763" t="s">
        <v>548</v>
      </c>
      <c r="BU6" s="762" t="s">
        <v>548</v>
      </c>
      <c r="BV6" s="762" t="s">
        <v>548</v>
      </c>
      <c r="BW6" s="762" t="s">
        <v>548</v>
      </c>
      <c r="BX6" s="762" t="s">
        <v>548</v>
      </c>
      <c r="BY6" s="763" t="s">
        <v>548</v>
      </c>
      <c r="BZ6" s="762" t="s">
        <v>548</v>
      </c>
      <c r="CA6" s="762" t="s">
        <v>548</v>
      </c>
      <c r="CB6" s="809" t="s">
        <v>548</v>
      </c>
      <c r="CC6" s="810" t="s">
        <v>548</v>
      </c>
      <c r="CD6" s="763" t="s">
        <v>548</v>
      </c>
      <c r="CE6" s="762" t="s">
        <v>548</v>
      </c>
      <c r="CF6" s="762" t="s">
        <v>548</v>
      </c>
      <c r="CG6" s="762" t="s">
        <v>548</v>
      </c>
      <c r="CH6" s="762" t="s">
        <v>548</v>
      </c>
      <c r="CI6" s="763" t="s">
        <v>548</v>
      </c>
      <c r="CJ6" s="762" t="s">
        <v>548</v>
      </c>
      <c r="CK6" s="809" t="s">
        <v>548</v>
      </c>
      <c r="CL6" s="762" t="s">
        <v>548</v>
      </c>
      <c r="CM6" s="762" t="s">
        <v>548</v>
      </c>
      <c r="CN6" s="763" t="s">
        <v>548</v>
      </c>
      <c r="CO6" s="762" t="s">
        <v>548</v>
      </c>
      <c r="CP6" s="762" t="s">
        <v>548</v>
      </c>
      <c r="CQ6" s="762" t="s">
        <v>548</v>
      </c>
      <c r="CR6" s="762" t="s">
        <v>548</v>
      </c>
      <c r="CS6" s="763" t="s">
        <v>548</v>
      </c>
      <c r="CT6" s="809" t="s">
        <v>548</v>
      </c>
      <c r="CU6" s="809" t="s">
        <v>548</v>
      </c>
      <c r="CV6" s="763" t="s">
        <v>548</v>
      </c>
      <c r="CW6" s="762" t="s">
        <v>548</v>
      </c>
      <c r="CX6" s="762" t="s">
        <v>548</v>
      </c>
      <c r="CY6" s="199" t="s">
        <v>435</v>
      </c>
      <c r="CZ6" s="391" t="s">
        <v>435</v>
      </c>
    </row>
    <row r="7" spans="1:104" s="172" customFormat="1" ht="15.75" customHeight="1">
      <c r="A7" s="906" t="s">
        <v>1</v>
      </c>
      <c r="B7" s="907"/>
      <c r="C7" s="198" t="s">
        <v>173</v>
      </c>
      <c r="D7" s="199" t="s">
        <v>117</v>
      </c>
      <c r="E7" s="198" t="s">
        <v>173</v>
      </c>
      <c r="F7" s="199" t="s">
        <v>117</v>
      </c>
      <c r="G7" s="198" t="s">
        <v>173</v>
      </c>
      <c r="H7" s="199" t="s">
        <v>117</v>
      </c>
      <c r="I7" s="198" t="s">
        <v>173</v>
      </c>
      <c r="J7" s="199" t="s">
        <v>117</v>
      </c>
      <c r="K7" s="198" t="s">
        <v>173</v>
      </c>
      <c r="L7" s="199" t="s">
        <v>117</v>
      </c>
      <c r="M7" s="198" t="s">
        <v>173</v>
      </c>
      <c r="N7" s="199" t="s">
        <v>117</v>
      </c>
      <c r="O7" s="198" t="s">
        <v>173</v>
      </c>
      <c r="P7" s="199" t="s">
        <v>117</v>
      </c>
      <c r="Q7" s="198" t="s">
        <v>173</v>
      </c>
      <c r="R7" s="199" t="s">
        <v>117</v>
      </c>
      <c r="S7" s="198" t="s">
        <v>173</v>
      </c>
      <c r="T7" s="199" t="s">
        <v>117</v>
      </c>
      <c r="U7" s="198" t="s">
        <v>173</v>
      </c>
      <c r="V7" s="199" t="s">
        <v>117</v>
      </c>
      <c r="W7" s="198" t="s">
        <v>173</v>
      </c>
      <c r="X7" s="199" t="s">
        <v>117</v>
      </c>
      <c r="Y7" s="198" t="s">
        <v>173</v>
      </c>
      <c r="Z7" s="199" t="s">
        <v>117</v>
      </c>
      <c r="AA7" s="198" t="s">
        <v>173</v>
      </c>
      <c r="AB7" s="199" t="s">
        <v>117</v>
      </c>
      <c r="AC7" s="198" t="s">
        <v>173</v>
      </c>
      <c r="AD7" s="199" t="s">
        <v>117</v>
      </c>
      <c r="AE7" s="198" t="s">
        <v>173</v>
      </c>
      <c r="AF7" s="199" t="s">
        <v>117</v>
      </c>
      <c r="AG7" s="198" t="s">
        <v>173</v>
      </c>
      <c r="AH7" s="199" t="s">
        <v>117</v>
      </c>
      <c r="AI7" s="198" t="s">
        <v>173</v>
      </c>
      <c r="AJ7" s="199" t="s">
        <v>117</v>
      </c>
      <c r="AK7" s="198" t="s">
        <v>173</v>
      </c>
      <c r="AL7" s="199" t="s">
        <v>117</v>
      </c>
      <c r="AM7" s="75" t="s">
        <v>175</v>
      </c>
      <c r="AN7" s="75" t="s">
        <v>558</v>
      </c>
      <c r="AO7" s="75" t="s">
        <v>558</v>
      </c>
      <c r="AP7" s="75" t="s">
        <v>175</v>
      </c>
      <c r="AQ7" s="75" t="s">
        <v>175</v>
      </c>
      <c r="AR7" s="75" t="s">
        <v>175</v>
      </c>
      <c r="AS7" s="75" t="s">
        <v>175</v>
      </c>
      <c r="AT7" s="75" t="s">
        <v>175</v>
      </c>
      <c r="AU7" s="75" t="s">
        <v>175</v>
      </c>
      <c r="AV7" s="75" t="s">
        <v>175</v>
      </c>
      <c r="AW7" s="205" t="s">
        <v>175</v>
      </c>
      <c r="AX7" s="75" t="s">
        <v>175</v>
      </c>
      <c r="AY7" s="75" t="s">
        <v>175</v>
      </c>
      <c r="AZ7" s="75" t="s">
        <v>175</v>
      </c>
      <c r="BA7" s="205" t="s">
        <v>175</v>
      </c>
      <c r="BB7" s="75" t="s">
        <v>175</v>
      </c>
      <c r="BC7" s="75" t="s">
        <v>175</v>
      </c>
      <c r="BD7" s="75" t="s">
        <v>175</v>
      </c>
      <c r="BE7" s="75" t="s">
        <v>175</v>
      </c>
      <c r="BF7" s="75" t="s">
        <v>175</v>
      </c>
      <c r="BG7" s="75" t="s">
        <v>175</v>
      </c>
      <c r="BH7" s="75" t="s">
        <v>175</v>
      </c>
      <c r="BI7" s="75" t="s">
        <v>175</v>
      </c>
      <c r="BJ7" s="205" t="s">
        <v>175</v>
      </c>
      <c r="BK7" s="75" t="s">
        <v>175</v>
      </c>
      <c r="BL7" s="75" t="s">
        <v>175</v>
      </c>
      <c r="BM7" s="206" t="s">
        <v>156</v>
      </c>
      <c r="BN7" s="206" t="s">
        <v>156</v>
      </c>
      <c r="BO7" s="75" t="s">
        <v>156</v>
      </c>
      <c r="BP7" s="206" t="s">
        <v>157</v>
      </c>
      <c r="BQ7" s="206" t="s">
        <v>157</v>
      </c>
      <c r="BR7" s="206" t="s">
        <v>157</v>
      </c>
      <c r="BS7" s="75" t="s">
        <v>157</v>
      </c>
      <c r="BT7" s="206" t="s">
        <v>156</v>
      </c>
      <c r="BU7" s="206" t="s">
        <v>156</v>
      </c>
      <c r="BV7" s="206" t="s">
        <v>156</v>
      </c>
      <c r="BW7" s="206" t="s">
        <v>156</v>
      </c>
      <c r="BX7" s="75" t="s">
        <v>156</v>
      </c>
      <c r="BY7" s="206" t="s">
        <v>156</v>
      </c>
      <c r="BZ7" s="206" t="s">
        <v>156</v>
      </c>
      <c r="CA7" s="75" t="s">
        <v>156</v>
      </c>
      <c r="CB7" s="205" t="s">
        <v>156</v>
      </c>
      <c r="CC7" s="205" t="s">
        <v>156</v>
      </c>
      <c r="CD7" s="206" t="s">
        <v>156</v>
      </c>
      <c r="CE7" s="206" t="s">
        <v>156</v>
      </c>
      <c r="CF7" s="206" t="s">
        <v>156</v>
      </c>
      <c r="CG7" s="206" t="s">
        <v>156</v>
      </c>
      <c r="CH7" s="75" t="s">
        <v>156</v>
      </c>
      <c r="CI7" s="206" t="s">
        <v>117</v>
      </c>
      <c r="CJ7" s="206" t="s">
        <v>117</v>
      </c>
      <c r="CK7" s="75" t="s">
        <v>117</v>
      </c>
      <c r="CL7" s="206" t="s">
        <v>117</v>
      </c>
      <c r="CM7" s="75" t="s">
        <v>117</v>
      </c>
      <c r="CN7" s="75" t="s">
        <v>117</v>
      </c>
      <c r="CO7" s="206" t="s">
        <v>117</v>
      </c>
      <c r="CP7" s="206" t="s">
        <v>117</v>
      </c>
      <c r="CQ7" s="75" t="s">
        <v>117</v>
      </c>
      <c r="CR7" s="206" t="s">
        <v>158</v>
      </c>
      <c r="CS7" s="206" t="s">
        <v>158</v>
      </c>
      <c r="CT7" s="75" t="s">
        <v>158</v>
      </c>
      <c r="CU7" s="75" t="s">
        <v>158</v>
      </c>
      <c r="CV7" s="75" t="s">
        <v>159</v>
      </c>
      <c r="CW7" s="75" t="s">
        <v>159</v>
      </c>
      <c r="CX7" s="75" t="s">
        <v>159</v>
      </c>
      <c r="CY7" s="589" t="s">
        <v>161</v>
      </c>
      <c r="CZ7" s="391" t="s">
        <v>161</v>
      </c>
    </row>
    <row r="8" spans="1:104" s="172" customFormat="1" ht="15.75" customHeight="1">
      <c r="A8" s="908" t="s">
        <v>58</v>
      </c>
      <c r="B8" s="909"/>
      <c r="C8" s="215">
        <v>50817</v>
      </c>
      <c r="D8" s="216">
        <v>418749</v>
      </c>
      <c r="E8" s="216">
        <v>635</v>
      </c>
      <c r="F8" s="216">
        <v>6831</v>
      </c>
      <c r="G8" s="222">
        <v>48</v>
      </c>
      <c r="H8" s="216">
        <v>524</v>
      </c>
      <c r="I8" s="216">
        <v>5772</v>
      </c>
      <c r="J8" s="216">
        <v>43048</v>
      </c>
      <c r="K8" s="222">
        <v>3789</v>
      </c>
      <c r="L8" s="217">
        <v>71147</v>
      </c>
      <c r="M8" s="215">
        <v>43</v>
      </c>
      <c r="N8" s="216">
        <v>1671</v>
      </c>
      <c r="O8" s="222">
        <v>328</v>
      </c>
      <c r="P8" s="216">
        <v>3857</v>
      </c>
      <c r="Q8" s="216">
        <v>1073</v>
      </c>
      <c r="R8" s="216">
        <v>21340</v>
      </c>
      <c r="S8" s="222">
        <v>13947</v>
      </c>
      <c r="T8" s="216">
        <v>88505</v>
      </c>
      <c r="U8" s="216">
        <v>955</v>
      </c>
      <c r="V8" s="217">
        <v>11548</v>
      </c>
      <c r="W8" s="215">
        <v>1878</v>
      </c>
      <c r="X8" s="216">
        <v>5887</v>
      </c>
      <c r="Y8" s="216">
        <v>1588</v>
      </c>
      <c r="Z8" s="216">
        <v>7857</v>
      </c>
      <c r="AA8" s="222">
        <v>6088</v>
      </c>
      <c r="AB8" s="216">
        <v>35400</v>
      </c>
      <c r="AC8" s="216">
        <v>6273</v>
      </c>
      <c r="AD8" s="216">
        <v>19272</v>
      </c>
      <c r="AE8" s="222">
        <v>1215</v>
      </c>
      <c r="AF8" s="217">
        <v>9257</v>
      </c>
      <c r="AG8" s="215">
        <v>3141</v>
      </c>
      <c r="AH8" s="568">
        <v>59128</v>
      </c>
      <c r="AI8" s="216">
        <v>509</v>
      </c>
      <c r="AJ8" s="216">
        <v>5106</v>
      </c>
      <c r="AK8" s="216">
        <v>3535</v>
      </c>
      <c r="AL8" s="218">
        <v>28371</v>
      </c>
      <c r="AM8" s="215">
        <v>101612</v>
      </c>
      <c r="AN8" s="216">
        <v>9522</v>
      </c>
      <c r="AO8" s="216">
        <v>2176</v>
      </c>
      <c r="AP8" s="217">
        <v>113310</v>
      </c>
      <c r="AQ8" s="215">
        <v>8104</v>
      </c>
      <c r="AR8" s="216">
        <v>430747</v>
      </c>
      <c r="AS8" s="216">
        <v>191386</v>
      </c>
      <c r="AT8" s="222">
        <v>630237</v>
      </c>
      <c r="AU8" s="216">
        <v>129292</v>
      </c>
      <c r="AV8" s="216">
        <v>386078</v>
      </c>
      <c r="AW8" s="218">
        <v>124566</v>
      </c>
      <c r="AX8" s="215">
        <v>547609</v>
      </c>
      <c r="AY8" s="222">
        <v>157751</v>
      </c>
      <c r="AZ8" s="217">
        <v>90319</v>
      </c>
      <c r="BA8" s="222">
        <v>672313</v>
      </c>
      <c r="BB8" s="222">
        <v>527984</v>
      </c>
      <c r="BC8" s="216">
        <v>86496</v>
      </c>
      <c r="BD8" s="217">
        <v>2722408</v>
      </c>
      <c r="BE8" s="215">
        <v>3465955</v>
      </c>
      <c r="BF8" s="550">
        <v>-2450</v>
      </c>
      <c r="BG8" s="217">
        <v>3463505</v>
      </c>
      <c r="BH8" s="219">
        <v>1508106</v>
      </c>
      <c r="BI8" s="221">
        <v>116998</v>
      </c>
      <c r="BJ8" s="803">
        <v>867378</v>
      </c>
      <c r="BK8" s="220">
        <v>401473</v>
      </c>
      <c r="BL8" s="221">
        <v>2492482</v>
      </c>
      <c r="BM8" s="215">
        <v>48521</v>
      </c>
      <c r="BN8" s="216">
        <v>47501</v>
      </c>
      <c r="BO8" s="217">
        <v>1020</v>
      </c>
      <c r="BP8" s="215">
        <v>47298</v>
      </c>
      <c r="BQ8" s="216">
        <v>10084</v>
      </c>
      <c r="BR8" s="216">
        <v>14564</v>
      </c>
      <c r="BS8" s="217">
        <v>22650</v>
      </c>
      <c r="BT8" s="215">
        <v>47298</v>
      </c>
      <c r="BU8" s="222">
        <v>54</v>
      </c>
      <c r="BV8" s="216">
        <v>176</v>
      </c>
      <c r="BW8" s="216">
        <v>4699</v>
      </c>
      <c r="BX8" s="216">
        <v>10623</v>
      </c>
      <c r="BY8" s="222">
        <v>8179</v>
      </c>
      <c r="BZ8" s="216">
        <v>6152</v>
      </c>
      <c r="CA8" s="568">
        <v>7232</v>
      </c>
      <c r="CB8" s="217">
        <v>5543</v>
      </c>
      <c r="CC8" s="222">
        <v>3237</v>
      </c>
      <c r="CD8" s="222">
        <v>1147</v>
      </c>
      <c r="CE8" s="216">
        <v>204</v>
      </c>
      <c r="CF8" s="216">
        <v>47</v>
      </c>
      <c r="CG8" s="216">
        <v>3</v>
      </c>
      <c r="CH8" s="218">
        <v>2</v>
      </c>
      <c r="CI8" s="215">
        <v>134706</v>
      </c>
      <c r="CJ8" s="216">
        <v>73049</v>
      </c>
      <c r="CK8" s="217">
        <v>61657</v>
      </c>
      <c r="CL8" s="215">
        <v>71805</v>
      </c>
      <c r="CM8" s="216">
        <v>35653</v>
      </c>
      <c r="CN8" s="217">
        <v>36152</v>
      </c>
      <c r="CO8" s="215">
        <v>44665</v>
      </c>
      <c r="CP8" s="216">
        <v>27358</v>
      </c>
      <c r="CQ8" s="217">
        <v>17307</v>
      </c>
      <c r="CR8" s="215">
        <v>11290011</v>
      </c>
      <c r="CS8" s="216">
        <v>10326798</v>
      </c>
      <c r="CT8" s="217">
        <v>770109</v>
      </c>
      <c r="CU8" s="813">
        <v>193104</v>
      </c>
      <c r="CV8" s="215">
        <v>30410</v>
      </c>
      <c r="CW8" s="216">
        <v>42254</v>
      </c>
      <c r="CX8" s="217">
        <v>26368</v>
      </c>
      <c r="CY8" s="215">
        <v>512100</v>
      </c>
      <c r="CZ8" s="218">
        <v>10100</v>
      </c>
    </row>
    <row r="9" spans="1:104" s="171" customFormat="1" ht="15.75" customHeight="1">
      <c r="A9" s="894" t="s">
        <v>3</v>
      </c>
      <c r="B9" s="893"/>
      <c r="C9" s="229">
        <v>46481</v>
      </c>
      <c r="D9" s="230">
        <v>387213</v>
      </c>
      <c r="E9" s="230">
        <v>480</v>
      </c>
      <c r="F9" s="230">
        <v>5117</v>
      </c>
      <c r="G9" s="237">
        <v>46</v>
      </c>
      <c r="H9" s="230">
        <v>510</v>
      </c>
      <c r="I9" s="230">
        <v>5098</v>
      </c>
      <c r="J9" s="230">
        <v>38421</v>
      </c>
      <c r="K9" s="237">
        <v>3333</v>
      </c>
      <c r="L9" s="231">
        <v>63009</v>
      </c>
      <c r="M9" s="232">
        <v>43</v>
      </c>
      <c r="N9" s="230">
        <v>1671</v>
      </c>
      <c r="O9" s="237">
        <v>317</v>
      </c>
      <c r="P9" s="230">
        <v>3825</v>
      </c>
      <c r="Q9" s="230">
        <v>986</v>
      </c>
      <c r="R9" s="230">
        <v>20389</v>
      </c>
      <c r="S9" s="237">
        <v>12809</v>
      </c>
      <c r="T9" s="230">
        <v>83132</v>
      </c>
      <c r="U9" s="230">
        <v>908</v>
      </c>
      <c r="V9" s="231">
        <v>11159</v>
      </c>
      <c r="W9" s="232">
        <v>1820</v>
      </c>
      <c r="X9" s="230">
        <v>5721</v>
      </c>
      <c r="Y9" s="230">
        <v>1510</v>
      </c>
      <c r="Z9" s="230">
        <v>7394</v>
      </c>
      <c r="AA9" s="237">
        <v>5741</v>
      </c>
      <c r="AB9" s="230">
        <v>33590</v>
      </c>
      <c r="AC9" s="230">
        <v>5704</v>
      </c>
      <c r="AD9" s="230">
        <v>18008</v>
      </c>
      <c r="AE9" s="237">
        <v>1151</v>
      </c>
      <c r="AF9" s="231">
        <v>9004</v>
      </c>
      <c r="AG9" s="232">
        <v>2888</v>
      </c>
      <c r="AH9" s="569">
        <v>54673</v>
      </c>
      <c r="AI9" s="230">
        <v>426</v>
      </c>
      <c r="AJ9" s="230">
        <v>4439</v>
      </c>
      <c r="AK9" s="230">
        <v>3221</v>
      </c>
      <c r="AL9" s="231">
        <v>27151</v>
      </c>
      <c r="AM9" s="232">
        <v>75150</v>
      </c>
      <c r="AN9" s="230">
        <v>7707</v>
      </c>
      <c r="AO9" s="230">
        <v>1800</v>
      </c>
      <c r="AP9" s="231">
        <v>84657</v>
      </c>
      <c r="AQ9" s="232">
        <v>7600</v>
      </c>
      <c r="AR9" s="230">
        <v>394439</v>
      </c>
      <c r="AS9" s="230">
        <v>170192</v>
      </c>
      <c r="AT9" s="237">
        <v>572231</v>
      </c>
      <c r="AU9" s="230">
        <v>124961</v>
      </c>
      <c r="AV9" s="230">
        <v>366164</v>
      </c>
      <c r="AW9" s="233">
        <v>116502</v>
      </c>
      <c r="AX9" s="232">
        <v>500488</v>
      </c>
      <c r="AY9" s="237">
        <v>150844</v>
      </c>
      <c r="AZ9" s="231">
        <v>85454</v>
      </c>
      <c r="BA9" s="237">
        <v>638281</v>
      </c>
      <c r="BB9" s="237">
        <v>482142</v>
      </c>
      <c r="BC9" s="230">
        <v>78278</v>
      </c>
      <c r="BD9" s="231">
        <v>2543114</v>
      </c>
      <c r="BE9" s="232">
        <v>3200002</v>
      </c>
      <c r="BF9" s="551">
        <v>-2262</v>
      </c>
      <c r="BG9" s="231">
        <v>3197740</v>
      </c>
      <c r="BH9" s="234">
        <v>1387257</v>
      </c>
      <c r="BI9" s="236">
        <v>106383</v>
      </c>
      <c r="BJ9" s="804">
        <v>793632</v>
      </c>
      <c r="BK9" s="235">
        <v>357368</v>
      </c>
      <c r="BL9" s="236">
        <v>2287272</v>
      </c>
      <c r="BM9" s="232">
        <v>39614</v>
      </c>
      <c r="BN9" s="230">
        <v>38854</v>
      </c>
      <c r="BO9" s="231">
        <v>760</v>
      </c>
      <c r="BP9" s="232">
        <v>38678</v>
      </c>
      <c r="BQ9" s="230">
        <v>8012</v>
      </c>
      <c r="BR9" s="230">
        <v>12045</v>
      </c>
      <c r="BS9" s="231">
        <v>18621</v>
      </c>
      <c r="BT9" s="232">
        <v>38678</v>
      </c>
      <c r="BU9" s="237">
        <v>36</v>
      </c>
      <c r="BV9" s="230">
        <v>135</v>
      </c>
      <c r="BW9" s="230">
        <v>3931</v>
      </c>
      <c r="BX9" s="230">
        <v>8824</v>
      </c>
      <c r="BY9" s="237">
        <v>6785</v>
      </c>
      <c r="BZ9" s="230">
        <v>5158</v>
      </c>
      <c r="CA9" s="569">
        <v>5918</v>
      </c>
      <c r="CB9" s="231">
        <v>4534</v>
      </c>
      <c r="CC9" s="237">
        <v>2633</v>
      </c>
      <c r="CD9" s="237">
        <v>623</v>
      </c>
      <c r="CE9" s="230">
        <v>75</v>
      </c>
      <c r="CF9" s="230">
        <v>23</v>
      </c>
      <c r="CG9" s="230">
        <v>2</v>
      </c>
      <c r="CH9" s="233">
        <v>1</v>
      </c>
      <c r="CI9" s="232">
        <v>110427</v>
      </c>
      <c r="CJ9" s="230">
        <v>59868</v>
      </c>
      <c r="CK9" s="231">
        <v>50559</v>
      </c>
      <c r="CL9" s="232">
        <v>58719</v>
      </c>
      <c r="CM9" s="230">
        <v>28968</v>
      </c>
      <c r="CN9" s="231">
        <v>29751</v>
      </c>
      <c r="CO9" s="232">
        <v>36085</v>
      </c>
      <c r="CP9" s="230">
        <v>22050</v>
      </c>
      <c r="CQ9" s="231">
        <v>14035</v>
      </c>
      <c r="CR9" s="232">
        <v>8516044</v>
      </c>
      <c r="CS9" s="230">
        <v>7703718</v>
      </c>
      <c r="CT9" s="231">
        <v>629749</v>
      </c>
      <c r="CU9" s="814">
        <v>182577</v>
      </c>
      <c r="CV9" s="232">
        <v>24668</v>
      </c>
      <c r="CW9" s="230">
        <v>34163</v>
      </c>
      <c r="CX9" s="231">
        <v>21270</v>
      </c>
      <c r="CY9" s="232">
        <v>369100</v>
      </c>
      <c r="CZ9" s="233">
        <v>6908</v>
      </c>
    </row>
    <row r="10" spans="1:104" s="171" customFormat="1" ht="15.75" customHeight="1">
      <c r="A10" s="894" t="s">
        <v>4</v>
      </c>
      <c r="B10" s="893"/>
      <c r="C10" s="229">
        <v>4336</v>
      </c>
      <c r="D10" s="230">
        <v>31536</v>
      </c>
      <c r="E10" s="230">
        <v>155</v>
      </c>
      <c r="F10" s="230">
        <v>1714</v>
      </c>
      <c r="G10" s="237">
        <v>2</v>
      </c>
      <c r="H10" s="230">
        <v>14</v>
      </c>
      <c r="I10" s="230">
        <v>674</v>
      </c>
      <c r="J10" s="230">
        <v>4627</v>
      </c>
      <c r="K10" s="237">
        <v>456</v>
      </c>
      <c r="L10" s="231">
        <v>8138</v>
      </c>
      <c r="M10" s="799" t="s">
        <v>100</v>
      </c>
      <c r="N10" s="238" t="s">
        <v>100</v>
      </c>
      <c r="O10" s="237">
        <v>11</v>
      </c>
      <c r="P10" s="230">
        <v>32</v>
      </c>
      <c r="Q10" s="230">
        <v>87</v>
      </c>
      <c r="R10" s="230">
        <v>951</v>
      </c>
      <c r="S10" s="237">
        <v>1138</v>
      </c>
      <c r="T10" s="230">
        <v>5373</v>
      </c>
      <c r="U10" s="230">
        <v>47</v>
      </c>
      <c r="V10" s="231">
        <v>389</v>
      </c>
      <c r="W10" s="232">
        <v>58</v>
      </c>
      <c r="X10" s="230">
        <v>166</v>
      </c>
      <c r="Y10" s="230">
        <v>78</v>
      </c>
      <c r="Z10" s="230">
        <v>463</v>
      </c>
      <c r="AA10" s="237">
        <v>347</v>
      </c>
      <c r="AB10" s="230">
        <v>1810</v>
      </c>
      <c r="AC10" s="230">
        <v>569</v>
      </c>
      <c r="AD10" s="230">
        <v>1264</v>
      </c>
      <c r="AE10" s="237">
        <v>64</v>
      </c>
      <c r="AF10" s="231">
        <v>253</v>
      </c>
      <c r="AG10" s="232">
        <v>253</v>
      </c>
      <c r="AH10" s="569">
        <v>4455</v>
      </c>
      <c r="AI10" s="230">
        <v>83</v>
      </c>
      <c r="AJ10" s="230">
        <v>667</v>
      </c>
      <c r="AK10" s="230">
        <v>314</v>
      </c>
      <c r="AL10" s="231">
        <v>1220</v>
      </c>
      <c r="AM10" s="591">
        <v>26462</v>
      </c>
      <c r="AN10" s="592">
        <v>1815</v>
      </c>
      <c r="AO10" s="592">
        <v>376</v>
      </c>
      <c r="AP10" s="593">
        <v>28653</v>
      </c>
      <c r="AQ10" s="591">
        <v>504</v>
      </c>
      <c r="AR10" s="592">
        <v>36308</v>
      </c>
      <c r="AS10" s="592">
        <v>21194</v>
      </c>
      <c r="AT10" s="594">
        <v>58006</v>
      </c>
      <c r="AU10" s="592">
        <v>4331</v>
      </c>
      <c r="AV10" s="592">
        <v>19914</v>
      </c>
      <c r="AW10" s="595">
        <v>8064</v>
      </c>
      <c r="AX10" s="591">
        <v>47121</v>
      </c>
      <c r="AY10" s="594">
        <v>6907</v>
      </c>
      <c r="AZ10" s="593">
        <v>4865</v>
      </c>
      <c r="BA10" s="594">
        <v>34032</v>
      </c>
      <c r="BB10" s="594">
        <v>45842</v>
      </c>
      <c r="BC10" s="592">
        <v>8218</v>
      </c>
      <c r="BD10" s="593">
        <v>179294</v>
      </c>
      <c r="BE10" s="591">
        <v>265953</v>
      </c>
      <c r="BF10" s="596">
        <v>-188</v>
      </c>
      <c r="BG10" s="593">
        <v>265765</v>
      </c>
      <c r="BH10" s="234">
        <v>120849</v>
      </c>
      <c r="BI10" s="236">
        <v>10615</v>
      </c>
      <c r="BJ10" s="804">
        <v>73746</v>
      </c>
      <c r="BK10" s="235">
        <v>44105</v>
      </c>
      <c r="BL10" s="236">
        <v>205210</v>
      </c>
      <c r="BM10" s="232">
        <v>8907</v>
      </c>
      <c r="BN10" s="230">
        <v>8647</v>
      </c>
      <c r="BO10" s="231">
        <v>260</v>
      </c>
      <c r="BP10" s="232">
        <v>8620</v>
      </c>
      <c r="BQ10" s="230">
        <v>2072</v>
      </c>
      <c r="BR10" s="230">
        <v>2519</v>
      </c>
      <c r="BS10" s="231">
        <v>4029</v>
      </c>
      <c r="BT10" s="232">
        <v>8620</v>
      </c>
      <c r="BU10" s="237">
        <v>18</v>
      </c>
      <c r="BV10" s="230">
        <v>41</v>
      </c>
      <c r="BW10" s="230">
        <v>768</v>
      </c>
      <c r="BX10" s="230">
        <v>1799</v>
      </c>
      <c r="BY10" s="237">
        <v>1394</v>
      </c>
      <c r="BZ10" s="230">
        <v>994</v>
      </c>
      <c r="CA10" s="569">
        <v>1314</v>
      </c>
      <c r="CB10" s="231">
        <v>1009</v>
      </c>
      <c r="CC10" s="237">
        <v>604</v>
      </c>
      <c r="CD10" s="237">
        <v>524</v>
      </c>
      <c r="CE10" s="230">
        <v>129</v>
      </c>
      <c r="CF10" s="230">
        <v>24</v>
      </c>
      <c r="CG10" s="230">
        <v>1</v>
      </c>
      <c r="CH10" s="233">
        <v>1</v>
      </c>
      <c r="CI10" s="232">
        <v>24279</v>
      </c>
      <c r="CJ10" s="230">
        <v>13181</v>
      </c>
      <c r="CK10" s="231">
        <v>11098</v>
      </c>
      <c r="CL10" s="232">
        <v>13086</v>
      </c>
      <c r="CM10" s="230">
        <v>6685</v>
      </c>
      <c r="CN10" s="231">
        <v>6401</v>
      </c>
      <c r="CO10" s="232">
        <v>8580</v>
      </c>
      <c r="CP10" s="230">
        <v>5308</v>
      </c>
      <c r="CQ10" s="231">
        <v>3272</v>
      </c>
      <c r="CR10" s="232">
        <v>2773967</v>
      </c>
      <c r="CS10" s="230">
        <v>2623080</v>
      </c>
      <c r="CT10" s="231">
        <v>140360</v>
      </c>
      <c r="CU10" s="814">
        <v>10527</v>
      </c>
      <c r="CV10" s="232">
        <v>5742</v>
      </c>
      <c r="CW10" s="230">
        <v>8091</v>
      </c>
      <c r="CX10" s="231">
        <v>5098</v>
      </c>
      <c r="CY10" s="232">
        <v>143080</v>
      </c>
      <c r="CZ10" s="233">
        <v>3147</v>
      </c>
    </row>
    <row r="11" spans="1:104" s="171" customFormat="1" ht="15.75" customHeight="1">
      <c r="A11" s="894" t="s">
        <v>59</v>
      </c>
      <c r="B11" s="893"/>
      <c r="C11" s="229">
        <v>282</v>
      </c>
      <c r="D11" s="230">
        <v>2774</v>
      </c>
      <c r="E11" s="230">
        <v>6</v>
      </c>
      <c r="F11" s="230">
        <v>154</v>
      </c>
      <c r="G11" s="237" t="s">
        <v>100</v>
      </c>
      <c r="H11" s="230" t="s">
        <v>100</v>
      </c>
      <c r="I11" s="230">
        <v>34</v>
      </c>
      <c r="J11" s="230">
        <v>386</v>
      </c>
      <c r="K11" s="237">
        <v>21</v>
      </c>
      <c r="L11" s="231">
        <v>1008</v>
      </c>
      <c r="M11" s="799" t="s">
        <v>100</v>
      </c>
      <c r="N11" s="238" t="s">
        <v>100</v>
      </c>
      <c r="O11" s="237">
        <v>1</v>
      </c>
      <c r="P11" s="230">
        <v>3</v>
      </c>
      <c r="Q11" s="230">
        <v>7</v>
      </c>
      <c r="R11" s="230">
        <v>91</v>
      </c>
      <c r="S11" s="237">
        <v>67</v>
      </c>
      <c r="T11" s="230">
        <v>223</v>
      </c>
      <c r="U11" s="230">
        <v>3</v>
      </c>
      <c r="V11" s="231">
        <v>19</v>
      </c>
      <c r="W11" s="232">
        <v>12</v>
      </c>
      <c r="X11" s="230">
        <v>13</v>
      </c>
      <c r="Y11" s="230">
        <v>9</v>
      </c>
      <c r="Z11" s="230">
        <v>114</v>
      </c>
      <c r="AA11" s="237">
        <v>42</v>
      </c>
      <c r="AB11" s="230">
        <v>152</v>
      </c>
      <c r="AC11" s="230">
        <v>36</v>
      </c>
      <c r="AD11" s="230">
        <v>84</v>
      </c>
      <c r="AE11" s="237">
        <v>5</v>
      </c>
      <c r="AF11" s="231">
        <v>10</v>
      </c>
      <c r="AG11" s="232">
        <v>16</v>
      </c>
      <c r="AH11" s="569">
        <v>310</v>
      </c>
      <c r="AI11" s="230">
        <v>3</v>
      </c>
      <c r="AJ11" s="230">
        <v>19</v>
      </c>
      <c r="AK11" s="230">
        <v>20</v>
      </c>
      <c r="AL11" s="231">
        <v>188</v>
      </c>
      <c r="AM11" s="232">
        <v>2689</v>
      </c>
      <c r="AN11" s="230">
        <v>122</v>
      </c>
      <c r="AO11" s="230">
        <v>10</v>
      </c>
      <c r="AP11" s="231">
        <v>2821</v>
      </c>
      <c r="AQ11" s="232">
        <v>0</v>
      </c>
      <c r="AR11" s="230">
        <v>10847</v>
      </c>
      <c r="AS11" s="230">
        <v>1611</v>
      </c>
      <c r="AT11" s="237">
        <v>12458</v>
      </c>
      <c r="AU11" s="230">
        <v>538</v>
      </c>
      <c r="AV11" s="230">
        <v>886</v>
      </c>
      <c r="AW11" s="233">
        <v>472</v>
      </c>
      <c r="AX11" s="232">
        <v>3146</v>
      </c>
      <c r="AY11" s="237">
        <v>931</v>
      </c>
      <c r="AZ11" s="231">
        <v>302</v>
      </c>
      <c r="BA11" s="237">
        <v>2283</v>
      </c>
      <c r="BB11" s="237">
        <v>3381</v>
      </c>
      <c r="BC11" s="230">
        <v>915</v>
      </c>
      <c r="BD11" s="231">
        <v>12854</v>
      </c>
      <c r="BE11" s="232">
        <v>28133</v>
      </c>
      <c r="BF11" s="551">
        <v>-20</v>
      </c>
      <c r="BG11" s="231">
        <v>28113</v>
      </c>
      <c r="BH11" s="234">
        <v>6957</v>
      </c>
      <c r="BI11" s="236">
        <v>563</v>
      </c>
      <c r="BJ11" s="804">
        <v>6227</v>
      </c>
      <c r="BK11" s="235">
        <v>2798</v>
      </c>
      <c r="BL11" s="236">
        <v>13747</v>
      </c>
      <c r="BM11" s="232">
        <v>249</v>
      </c>
      <c r="BN11" s="230">
        <v>247</v>
      </c>
      <c r="BO11" s="231">
        <v>2</v>
      </c>
      <c r="BP11" s="232">
        <v>247</v>
      </c>
      <c r="BQ11" s="230">
        <v>26</v>
      </c>
      <c r="BR11" s="230">
        <v>83</v>
      </c>
      <c r="BS11" s="231">
        <v>138</v>
      </c>
      <c r="BT11" s="232">
        <v>247</v>
      </c>
      <c r="BU11" s="237" t="s">
        <v>100</v>
      </c>
      <c r="BV11" s="230" t="s">
        <v>100</v>
      </c>
      <c r="BW11" s="230">
        <v>35</v>
      </c>
      <c r="BX11" s="230">
        <v>84</v>
      </c>
      <c r="BY11" s="237">
        <v>49</v>
      </c>
      <c r="BZ11" s="230">
        <v>19</v>
      </c>
      <c r="CA11" s="569">
        <v>33</v>
      </c>
      <c r="CB11" s="231">
        <v>14</v>
      </c>
      <c r="CC11" s="237">
        <v>7</v>
      </c>
      <c r="CD11" s="237">
        <v>4</v>
      </c>
      <c r="CE11" s="230">
        <v>1</v>
      </c>
      <c r="CF11" s="230" t="s">
        <v>100</v>
      </c>
      <c r="CG11" s="230" t="s">
        <v>100</v>
      </c>
      <c r="CH11" s="231">
        <v>1</v>
      </c>
      <c r="CI11" s="232">
        <f aca="true" t="shared" si="0" ref="CI11:CK12">CI30</f>
        <v>748</v>
      </c>
      <c r="CJ11" s="230">
        <f t="shared" si="0"/>
        <v>382</v>
      </c>
      <c r="CK11" s="231">
        <f t="shared" si="0"/>
        <v>366</v>
      </c>
      <c r="CL11" s="232">
        <v>400</v>
      </c>
      <c r="CM11" s="230">
        <v>187</v>
      </c>
      <c r="CN11" s="231">
        <v>213</v>
      </c>
      <c r="CO11" s="232">
        <v>295</v>
      </c>
      <c r="CP11" s="230">
        <v>155</v>
      </c>
      <c r="CQ11" s="231">
        <v>140</v>
      </c>
      <c r="CR11" s="232">
        <v>52377</v>
      </c>
      <c r="CS11" s="230">
        <v>38778</v>
      </c>
      <c r="CT11" s="231">
        <v>13004</v>
      </c>
      <c r="CU11" s="814">
        <v>595</v>
      </c>
      <c r="CV11" s="232">
        <v>157</v>
      </c>
      <c r="CW11" s="230">
        <v>254</v>
      </c>
      <c r="CX11" s="231">
        <v>94</v>
      </c>
      <c r="CY11" s="232">
        <v>1310</v>
      </c>
      <c r="CZ11" s="233">
        <v>52</v>
      </c>
    </row>
    <row r="12" spans="1:104" s="172" customFormat="1" ht="15.75" customHeight="1">
      <c r="A12" s="894" t="s">
        <v>60</v>
      </c>
      <c r="B12" s="893"/>
      <c r="C12" s="232">
        <v>115</v>
      </c>
      <c r="D12" s="230">
        <v>627</v>
      </c>
      <c r="E12" s="230">
        <v>6</v>
      </c>
      <c r="F12" s="230">
        <v>65</v>
      </c>
      <c r="G12" s="440" t="s">
        <v>100</v>
      </c>
      <c r="H12" s="238" t="s">
        <v>100</v>
      </c>
      <c r="I12" s="230">
        <v>25</v>
      </c>
      <c r="J12" s="230">
        <v>109</v>
      </c>
      <c r="K12" s="237">
        <v>10</v>
      </c>
      <c r="L12" s="231">
        <v>117</v>
      </c>
      <c r="M12" s="799" t="s">
        <v>100</v>
      </c>
      <c r="N12" s="238" t="s">
        <v>100</v>
      </c>
      <c r="O12" s="237">
        <v>1</v>
      </c>
      <c r="P12" s="230">
        <v>2</v>
      </c>
      <c r="Q12" s="230">
        <v>1</v>
      </c>
      <c r="R12" s="230">
        <v>5</v>
      </c>
      <c r="S12" s="237">
        <v>30</v>
      </c>
      <c r="T12" s="230">
        <v>99</v>
      </c>
      <c r="U12" s="230">
        <v>1</v>
      </c>
      <c r="V12" s="231">
        <v>12</v>
      </c>
      <c r="W12" s="799" t="s">
        <v>100</v>
      </c>
      <c r="X12" s="238" t="s">
        <v>100</v>
      </c>
      <c r="Y12" s="230">
        <v>1</v>
      </c>
      <c r="Z12" s="230">
        <v>1</v>
      </c>
      <c r="AA12" s="237">
        <v>8</v>
      </c>
      <c r="AB12" s="230">
        <v>34</v>
      </c>
      <c r="AC12" s="230">
        <v>12</v>
      </c>
      <c r="AD12" s="230">
        <v>14</v>
      </c>
      <c r="AE12" s="440" t="s">
        <v>100</v>
      </c>
      <c r="AF12" s="802" t="s">
        <v>100</v>
      </c>
      <c r="AG12" s="232">
        <v>6</v>
      </c>
      <c r="AH12" s="569">
        <v>123</v>
      </c>
      <c r="AI12" s="230">
        <v>2</v>
      </c>
      <c r="AJ12" s="230">
        <v>8</v>
      </c>
      <c r="AK12" s="230">
        <v>12</v>
      </c>
      <c r="AL12" s="231">
        <v>38</v>
      </c>
      <c r="AM12" s="266">
        <v>360</v>
      </c>
      <c r="AN12" s="267">
        <v>119</v>
      </c>
      <c r="AO12" s="267">
        <v>0</v>
      </c>
      <c r="AP12" s="268">
        <v>479</v>
      </c>
      <c r="AQ12" s="266">
        <v>0</v>
      </c>
      <c r="AR12" s="267">
        <v>212</v>
      </c>
      <c r="AS12" s="267">
        <v>686</v>
      </c>
      <c r="AT12" s="270">
        <v>898</v>
      </c>
      <c r="AU12" s="267">
        <v>46</v>
      </c>
      <c r="AV12" s="267">
        <v>311</v>
      </c>
      <c r="AW12" s="269">
        <v>144</v>
      </c>
      <c r="AX12" s="266">
        <v>1372</v>
      </c>
      <c r="AY12" s="270">
        <v>0</v>
      </c>
      <c r="AZ12" s="268">
        <v>146</v>
      </c>
      <c r="BA12" s="270">
        <v>426</v>
      </c>
      <c r="BB12" s="270">
        <v>2474</v>
      </c>
      <c r="BC12" s="267">
        <v>418</v>
      </c>
      <c r="BD12" s="268">
        <v>5337</v>
      </c>
      <c r="BE12" s="266">
        <v>6714</v>
      </c>
      <c r="BF12" s="553">
        <v>-5</v>
      </c>
      <c r="BG12" s="268">
        <v>6709</v>
      </c>
      <c r="BH12" s="234">
        <v>2570</v>
      </c>
      <c r="BI12" s="236">
        <v>92</v>
      </c>
      <c r="BJ12" s="804">
        <v>1554</v>
      </c>
      <c r="BK12" s="235">
        <v>1086</v>
      </c>
      <c r="BL12" s="236">
        <v>4216</v>
      </c>
      <c r="BM12" s="232">
        <v>145</v>
      </c>
      <c r="BN12" s="230">
        <v>142</v>
      </c>
      <c r="BO12" s="231">
        <v>3</v>
      </c>
      <c r="BP12" s="232">
        <v>142</v>
      </c>
      <c r="BQ12" s="230">
        <v>22</v>
      </c>
      <c r="BR12" s="230">
        <v>41</v>
      </c>
      <c r="BS12" s="231">
        <v>79</v>
      </c>
      <c r="BT12" s="232">
        <v>142</v>
      </c>
      <c r="BU12" s="237" t="s">
        <v>100</v>
      </c>
      <c r="BV12" s="230" t="s">
        <v>100</v>
      </c>
      <c r="BW12" s="230">
        <v>17</v>
      </c>
      <c r="BX12" s="230">
        <v>44</v>
      </c>
      <c r="BY12" s="237">
        <v>25</v>
      </c>
      <c r="BZ12" s="230">
        <v>10</v>
      </c>
      <c r="CA12" s="569">
        <v>10</v>
      </c>
      <c r="CB12" s="231">
        <v>12</v>
      </c>
      <c r="CC12" s="237">
        <v>13</v>
      </c>
      <c r="CD12" s="237">
        <v>10</v>
      </c>
      <c r="CE12" s="230">
        <v>1</v>
      </c>
      <c r="CF12" s="230" t="s">
        <v>100</v>
      </c>
      <c r="CG12" s="230" t="s">
        <v>100</v>
      </c>
      <c r="CH12" s="231" t="s">
        <v>100</v>
      </c>
      <c r="CI12" s="232">
        <f t="shared" si="0"/>
        <v>372</v>
      </c>
      <c r="CJ12" s="230">
        <f t="shared" si="0"/>
        <v>215</v>
      </c>
      <c r="CK12" s="231">
        <f t="shared" si="0"/>
        <v>157</v>
      </c>
      <c r="CL12" s="232">
        <v>186</v>
      </c>
      <c r="CM12" s="230">
        <v>104</v>
      </c>
      <c r="CN12" s="231">
        <v>82</v>
      </c>
      <c r="CO12" s="232">
        <v>105</v>
      </c>
      <c r="CP12" s="230">
        <v>67</v>
      </c>
      <c r="CQ12" s="231">
        <v>38</v>
      </c>
      <c r="CR12" s="232">
        <v>41937</v>
      </c>
      <c r="CS12" s="230">
        <v>41183</v>
      </c>
      <c r="CT12" s="231">
        <v>744</v>
      </c>
      <c r="CU12" s="814">
        <v>10</v>
      </c>
      <c r="CV12" s="232">
        <v>86</v>
      </c>
      <c r="CW12" s="230">
        <v>137</v>
      </c>
      <c r="CX12" s="231">
        <v>68</v>
      </c>
      <c r="CY12" s="232">
        <v>1530</v>
      </c>
      <c r="CZ12" s="233">
        <v>3</v>
      </c>
    </row>
    <row r="13" spans="1:104" s="171" customFormat="1" ht="15.75" customHeight="1">
      <c r="A13" s="894" t="s">
        <v>61</v>
      </c>
      <c r="B13" s="893"/>
      <c r="C13" s="229">
        <v>1238</v>
      </c>
      <c r="D13" s="230">
        <v>8372</v>
      </c>
      <c r="E13" s="230">
        <v>50</v>
      </c>
      <c r="F13" s="230">
        <v>604</v>
      </c>
      <c r="G13" s="237">
        <v>2</v>
      </c>
      <c r="H13" s="230">
        <v>14</v>
      </c>
      <c r="I13" s="230">
        <v>219</v>
      </c>
      <c r="J13" s="230">
        <v>1547</v>
      </c>
      <c r="K13" s="237">
        <v>118</v>
      </c>
      <c r="L13" s="231">
        <v>1563</v>
      </c>
      <c r="M13" s="799" t="s">
        <v>100</v>
      </c>
      <c r="N13" s="238" t="s">
        <v>100</v>
      </c>
      <c r="O13" s="237">
        <v>4</v>
      </c>
      <c r="P13" s="230">
        <v>6</v>
      </c>
      <c r="Q13" s="230">
        <v>27</v>
      </c>
      <c r="R13" s="230">
        <v>185</v>
      </c>
      <c r="S13" s="237">
        <v>314</v>
      </c>
      <c r="T13" s="230">
        <v>1492</v>
      </c>
      <c r="U13" s="230">
        <v>12</v>
      </c>
      <c r="V13" s="231">
        <v>72</v>
      </c>
      <c r="W13" s="232">
        <v>21</v>
      </c>
      <c r="X13" s="230">
        <v>58</v>
      </c>
      <c r="Y13" s="230">
        <v>22</v>
      </c>
      <c r="Z13" s="230">
        <v>173</v>
      </c>
      <c r="AA13" s="237">
        <v>93</v>
      </c>
      <c r="AB13" s="230">
        <v>412</v>
      </c>
      <c r="AC13" s="230">
        <v>158</v>
      </c>
      <c r="AD13" s="230">
        <v>388</v>
      </c>
      <c r="AE13" s="237">
        <v>10</v>
      </c>
      <c r="AF13" s="231">
        <v>13</v>
      </c>
      <c r="AG13" s="232">
        <v>64</v>
      </c>
      <c r="AH13" s="569">
        <v>1329</v>
      </c>
      <c r="AI13" s="230">
        <v>29</v>
      </c>
      <c r="AJ13" s="230">
        <v>199</v>
      </c>
      <c r="AK13" s="230">
        <v>95</v>
      </c>
      <c r="AL13" s="231">
        <v>317</v>
      </c>
      <c r="AM13" s="232">
        <v>6011</v>
      </c>
      <c r="AN13" s="230">
        <v>840</v>
      </c>
      <c r="AO13" s="230">
        <v>354</v>
      </c>
      <c r="AP13" s="231">
        <v>7205</v>
      </c>
      <c r="AQ13" s="232">
        <v>348</v>
      </c>
      <c r="AR13" s="230">
        <v>4423</v>
      </c>
      <c r="AS13" s="230">
        <v>6679</v>
      </c>
      <c r="AT13" s="237">
        <v>11450</v>
      </c>
      <c r="AU13" s="230">
        <v>1110</v>
      </c>
      <c r="AV13" s="230">
        <v>3975</v>
      </c>
      <c r="AW13" s="233">
        <v>2361</v>
      </c>
      <c r="AX13" s="232">
        <v>14300</v>
      </c>
      <c r="AY13" s="237">
        <v>1538</v>
      </c>
      <c r="AZ13" s="231">
        <v>1467</v>
      </c>
      <c r="BA13" s="237">
        <v>10397</v>
      </c>
      <c r="BB13" s="237">
        <v>12650</v>
      </c>
      <c r="BC13" s="230">
        <v>2381</v>
      </c>
      <c r="BD13" s="231">
        <v>50179</v>
      </c>
      <c r="BE13" s="232">
        <v>68834</v>
      </c>
      <c r="BF13" s="551">
        <v>-48</v>
      </c>
      <c r="BG13" s="231">
        <v>68786</v>
      </c>
      <c r="BH13" s="234">
        <v>32011</v>
      </c>
      <c r="BI13" s="236">
        <v>2924</v>
      </c>
      <c r="BJ13" s="804">
        <v>20371</v>
      </c>
      <c r="BK13" s="235">
        <v>12949</v>
      </c>
      <c r="BL13" s="236">
        <v>55306</v>
      </c>
      <c r="BM13" s="232">
        <v>2561</v>
      </c>
      <c r="BN13" s="230">
        <v>2517</v>
      </c>
      <c r="BO13" s="231">
        <v>44</v>
      </c>
      <c r="BP13" s="232">
        <v>2513</v>
      </c>
      <c r="BQ13" s="230">
        <v>644</v>
      </c>
      <c r="BR13" s="230">
        <v>819</v>
      </c>
      <c r="BS13" s="231">
        <v>1050</v>
      </c>
      <c r="BT13" s="232">
        <v>2513</v>
      </c>
      <c r="BU13" s="237">
        <v>2</v>
      </c>
      <c r="BV13" s="230">
        <v>10</v>
      </c>
      <c r="BW13" s="230">
        <v>183</v>
      </c>
      <c r="BX13" s="230">
        <v>405</v>
      </c>
      <c r="BY13" s="237">
        <v>374</v>
      </c>
      <c r="BZ13" s="230">
        <v>291</v>
      </c>
      <c r="CA13" s="569">
        <v>409</v>
      </c>
      <c r="CB13" s="231">
        <v>431</v>
      </c>
      <c r="CC13" s="237">
        <v>295</v>
      </c>
      <c r="CD13" s="237">
        <v>92</v>
      </c>
      <c r="CE13" s="230">
        <v>13</v>
      </c>
      <c r="CF13" s="230">
        <v>7</v>
      </c>
      <c r="CG13" s="230">
        <v>1</v>
      </c>
      <c r="CH13" s="231" t="s">
        <v>345</v>
      </c>
      <c r="CI13" s="232">
        <f>CI32+CI33+CI34</f>
        <v>6956</v>
      </c>
      <c r="CJ13" s="230">
        <f>CJ32+CJ33+CJ34</f>
        <v>3685</v>
      </c>
      <c r="CK13" s="231">
        <f>CK32+CK33+CK34</f>
        <v>3271</v>
      </c>
      <c r="CL13" s="232">
        <v>3882</v>
      </c>
      <c r="CM13" s="230">
        <v>1916</v>
      </c>
      <c r="CN13" s="231">
        <v>1966</v>
      </c>
      <c r="CO13" s="232">
        <v>2711</v>
      </c>
      <c r="CP13" s="230">
        <v>1581</v>
      </c>
      <c r="CQ13" s="231">
        <v>1130</v>
      </c>
      <c r="CR13" s="232">
        <v>780568</v>
      </c>
      <c r="CS13" s="230">
        <v>705060</v>
      </c>
      <c r="CT13" s="231">
        <v>70589</v>
      </c>
      <c r="CU13" s="814">
        <v>4919</v>
      </c>
      <c r="CV13" s="232">
        <v>1955</v>
      </c>
      <c r="CW13" s="230">
        <v>2457</v>
      </c>
      <c r="CX13" s="231">
        <v>1631</v>
      </c>
      <c r="CY13" s="232">
        <v>28080</v>
      </c>
      <c r="CZ13" s="233">
        <v>1020</v>
      </c>
    </row>
    <row r="14" spans="1:104" s="171" customFormat="1" ht="15.75" customHeight="1">
      <c r="A14" s="894" t="s">
        <v>62</v>
      </c>
      <c r="B14" s="893"/>
      <c r="C14" s="229">
        <v>1069</v>
      </c>
      <c r="D14" s="230">
        <v>8118</v>
      </c>
      <c r="E14" s="230">
        <v>43</v>
      </c>
      <c r="F14" s="230">
        <v>424</v>
      </c>
      <c r="G14" s="440" t="s">
        <v>100</v>
      </c>
      <c r="H14" s="238" t="s">
        <v>100</v>
      </c>
      <c r="I14" s="230">
        <v>129</v>
      </c>
      <c r="J14" s="230">
        <v>715</v>
      </c>
      <c r="K14" s="237">
        <v>95</v>
      </c>
      <c r="L14" s="231">
        <v>1966</v>
      </c>
      <c r="M14" s="799" t="s">
        <v>100</v>
      </c>
      <c r="N14" s="238" t="s">
        <v>100</v>
      </c>
      <c r="O14" s="237">
        <v>2</v>
      </c>
      <c r="P14" s="230">
        <v>10</v>
      </c>
      <c r="Q14" s="230">
        <v>13</v>
      </c>
      <c r="R14" s="230">
        <v>153</v>
      </c>
      <c r="S14" s="237">
        <v>305</v>
      </c>
      <c r="T14" s="230">
        <v>1723</v>
      </c>
      <c r="U14" s="230">
        <v>15</v>
      </c>
      <c r="V14" s="231">
        <v>152</v>
      </c>
      <c r="W14" s="232">
        <v>10</v>
      </c>
      <c r="X14" s="230">
        <v>46</v>
      </c>
      <c r="Y14" s="230">
        <v>19</v>
      </c>
      <c r="Z14" s="230">
        <v>85</v>
      </c>
      <c r="AA14" s="237">
        <v>94</v>
      </c>
      <c r="AB14" s="230">
        <v>714</v>
      </c>
      <c r="AC14" s="230">
        <v>140</v>
      </c>
      <c r="AD14" s="230">
        <v>313</v>
      </c>
      <c r="AE14" s="237">
        <v>30</v>
      </c>
      <c r="AF14" s="231">
        <v>161</v>
      </c>
      <c r="AG14" s="232">
        <v>83</v>
      </c>
      <c r="AH14" s="569">
        <v>1203</v>
      </c>
      <c r="AI14" s="230">
        <v>24</v>
      </c>
      <c r="AJ14" s="230">
        <v>194</v>
      </c>
      <c r="AK14" s="230">
        <v>67</v>
      </c>
      <c r="AL14" s="231">
        <v>259</v>
      </c>
      <c r="AM14" s="232">
        <v>9001</v>
      </c>
      <c r="AN14" s="230">
        <v>221</v>
      </c>
      <c r="AO14" s="230">
        <v>11</v>
      </c>
      <c r="AP14" s="231">
        <v>9233</v>
      </c>
      <c r="AQ14" s="232">
        <v>96</v>
      </c>
      <c r="AR14" s="230">
        <v>10526</v>
      </c>
      <c r="AS14" s="230">
        <v>4585</v>
      </c>
      <c r="AT14" s="237">
        <v>15207</v>
      </c>
      <c r="AU14" s="230">
        <v>1280</v>
      </c>
      <c r="AV14" s="230">
        <v>8296</v>
      </c>
      <c r="AW14" s="233">
        <v>2192</v>
      </c>
      <c r="AX14" s="232">
        <v>11603</v>
      </c>
      <c r="AY14" s="237">
        <v>759</v>
      </c>
      <c r="AZ14" s="231">
        <v>1102</v>
      </c>
      <c r="BA14" s="237">
        <v>10243</v>
      </c>
      <c r="BB14" s="237">
        <v>11745</v>
      </c>
      <c r="BC14" s="230">
        <v>2090</v>
      </c>
      <c r="BD14" s="231">
        <v>49310</v>
      </c>
      <c r="BE14" s="232">
        <v>73750</v>
      </c>
      <c r="BF14" s="551">
        <v>-52</v>
      </c>
      <c r="BG14" s="231">
        <v>73698</v>
      </c>
      <c r="BH14" s="234">
        <v>32494</v>
      </c>
      <c r="BI14" s="236">
        <v>2774</v>
      </c>
      <c r="BJ14" s="804">
        <v>20062</v>
      </c>
      <c r="BK14" s="235">
        <v>11637</v>
      </c>
      <c r="BL14" s="236">
        <v>55330</v>
      </c>
      <c r="BM14" s="232">
        <v>1989</v>
      </c>
      <c r="BN14" s="230">
        <v>1947</v>
      </c>
      <c r="BO14" s="231">
        <v>42</v>
      </c>
      <c r="BP14" s="232">
        <v>1949</v>
      </c>
      <c r="BQ14" s="230">
        <v>659</v>
      </c>
      <c r="BR14" s="230">
        <v>419</v>
      </c>
      <c r="BS14" s="231">
        <v>871</v>
      </c>
      <c r="BT14" s="232">
        <v>1949</v>
      </c>
      <c r="BU14" s="237" t="s">
        <v>345</v>
      </c>
      <c r="BV14" s="230" t="s">
        <v>345</v>
      </c>
      <c r="BW14" s="230">
        <v>143</v>
      </c>
      <c r="BX14" s="230">
        <v>306</v>
      </c>
      <c r="BY14" s="237">
        <v>227</v>
      </c>
      <c r="BZ14" s="230">
        <v>186</v>
      </c>
      <c r="CA14" s="569">
        <v>260</v>
      </c>
      <c r="CB14" s="231">
        <v>207</v>
      </c>
      <c r="CC14" s="237">
        <v>117</v>
      </c>
      <c r="CD14" s="237">
        <v>374</v>
      </c>
      <c r="CE14" s="230">
        <v>112</v>
      </c>
      <c r="CF14" s="230">
        <v>17</v>
      </c>
      <c r="CG14" s="230" t="s">
        <v>345</v>
      </c>
      <c r="CH14" s="231" t="s">
        <v>345</v>
      </c>
      <c r="CI14" s="232">
        <f>CI35+CI36+CI37+CI38</f>
        <v>5580</v>
      </c>
      <c r="CJ14" s="230">
        <f>CJ35+CJ36+CJ37+CJ38</f>
        <v>2987</v>
      </c>
      <c r="CK14" s="231">
        <f>CK35+CK36+CK37+CK38</f>
        <v>2593</v>
      </c>
      <c r="CL14" s="232">
        <v>3426</v>
      </c>
      <c r="CM14" s="230">
        <v>1769</v>
      </c>
      <c r="CN14" s="231">
        <v>1657</v>
      </c>
      <c r="CO14" s="232">
        <v>2367</v>
      </c>
      <c r="CP14" s="230">
        <v>1466</v>
      </c>
      <c r="CQ14" s="231">
        <v>901</v>
      </c>
      <c r="CR14" s="232">
        <v>1191740</v>
      </c>
      <c r="CS14" s="230">
        <v>1174926</v>
      </c>
      <c r="CT14" s="231">
        <v>16408</v>
      </c>
      <c r="CU14" s="814">
        <v>406</v>
      </c>
      <c r="CV14" s="232">
        <v>1522</v>
      </c>
      <c r="CW14" s="230">
        <v>2396</v>
      </c>
      <c r="CX14" s="231">
        <v>1501</v>
      </c>
      <c r="CY14" s="232">
        <v>71630</v>
      </c>
      <c r="CZ14" s="233">
        <v>1225</v>
      </c>
    </row>
    <row r="15" spans="1:104" s="171" customFormat="1" ht="15.75" customHeight="1">
      <c r="A15" s="894" t="s">
        <v>63</v>
      </c>
      <c r="B15" s="893"/>
      <c r="C15" s="229">
        <v>889</v>
      </c>
      <c r="D15" s="230">
        <v>6398</v>
      </c>
      <c r="E15" s="230">
        <v>25</v>
      </c>
      <c r="F15" s="230">
        <v>266</v>
      </c>
      <c r="G15" s="440" t="s">
        <v>100</v>
      </c>
      <c r="H15" s="238" t="s">
        <v>100</v>
      </c>
      <c r="I15" s="230">
        <v>154</v>
      </c>
      <c r="J15" s="230">
        <v>1051</v>
      </c>
      <c r="K15" s="237">
        <v>105</v>
      </c>
      <c r="L15" s="231">
        <v>1816</v>
      </c>
      <c r="M15" s="799" t="s">
        <v>100</v>
      </c>
      <c r="N15" s="238" t="s">
        <v>100</v>
      </c>
      <c r="O15" s="237">
        <v>3</v>
      </c>
      <c r="P15" s="230">
        <v>11</v>
      </c>
      <c r="Q15" s="230">
        <v>22</v>
      </c>
      <c r="R15" s="230">
        <v>303</v>
      </c>
      <c r="S15" s="237">
        <v>238</v>
      </c>
      <c r="T15" s="230">
        <v>1029</v>
      </c>
      <c r="U15" s="230">
        <v>7</v>
      </c>
      <c r="V15" s="231">
        <v>43</v>
      </c>
      <c r="W15" s="232">
        <v>11</v>
      </c>
      <c r="X15" s="230">
        <v>42</v>
      </c>
      <c r="Y15" s="230">
        <v>18</v>
      </c>
      <c r="Z15" s="230">
        <v>60</v>
      </c>
      <c r="AA15" s="237">
        <v>47</v>
      </c>
      <c r="AB15" s="230">
        <v>240</v>
      </c>
      <c r="AC15" s="230">
        <v>114</v>
      </c>
      <c r="AD15" s="230">
        <v>219</v>
      </c>
      <c r="AE15" s="237">
        <v>14</v>
      </c>
      <c r="AF15" s="231">
        <v>27</v>
      </c>
      <c r="AG15" s="232">
        <v>51</v>
      </c>
      <c r="AH15" s="569">
        <v>924</v>
      </c>
      <c r="AI15" s="230">
        <v>12</v>
      </c>
      <c r="AJ15" s="230">
        <v>158</v>
      </c>
      <c r="AK15" s="230">
        <v>68</v>
      </c>
      <c r="AL15" s="231">
        <v>209</v>
      </c>
      <c r="AM15" s="232">
        <v>4160</v>
      </c>
      <c r="AN15" s="230">
        <v>84</v>
      </c>
      <c r="AO15" s="230">
        <v>0</v>
      </c>
      <c r="AP15" s="231">
        <v>4244</v>
      </c>
      <c r="AQ15" s="232">
        <v>0</v>
      </c>
      <c r="AR15" s="230">
        <v>5083</v>
      </c>
      <c r="AS15" s="230">
        <v>3595</v>
      </c>
      <c r="AT15" s="237">
        <v>8678</v>
      </c>
      <c r="AU15" s="230">
        <v>628</v>
      </c>
      <c r="AV15" s="230">
        <v>3936</v>
      </c>
      <c r="AW15" s="233">
        <v>1553</v>
      </c>
      <c r="AX15" s="232">
        <v>8726</v>
      </c>
      <c r="AY15" s="237">
        <v>2427</v>
      </c>
      <c r="AZ15" s="231">
        <v>1057</v>
      </c>
      <c r="BA15" s="237">
        <v>5912</v>
      </c>
      <c r="BB15" s="237">
        <v>8546</v>
      </c>
      <c r="BC15" s="230">
        <v>1218</v>
      </c>
      <c r="BD15" s="231">
        <v>34003</v>
      </c>
      <c r="BE15" s="232">
        <v>46925</v>
      </c>
      <c r="BF15" s="551">
        <v>-33</v>
      </c>
      <c r="BG15" s="231">
        <v>46892</v>
      </c>
      <c r="BH15" s="234">
        <v>25164</v>
      </c>
      <c r="BI15" s="236">
        <v>2229</v>
      </c>
      <c r="BJ15" s="804">
        <v>13299</v>
      </c>
      <c r="BK15" s="235">
        <v>7974</v>
      </c>
      <c r="BL15" s="236">
        <v>40692</v>
      </c>
      <c r="BM15" s="232">
        <v>1861</v>
      </c>
      <c r="BN15" s="230">
        <v>1769</v>
      </c>
      <c r="BO15" s="231">
        <v>92</v>
      </c>
      <c r="BP15" s="232">
        <v>1749</v>
      </c>
      <c r="BQ15" s="230">
        <v>373</v>
      </c>
      <c r="BR15" s="230">
        <v>627</v>
      </c>
      <c r="BS15" s="231">
        <v>749</v>
      </c>
      <c r="BT15" s="232">
        <v>1749</v>
      </c>
      <c r="BU15" s="237">
        <v>15</v>
      </c>
      <c r="BV15" s="230">
        <v>23</v>
      </c>
      <c r="BW15" s="230">
        <v>136</v>
      </c>
      <c r="BX15" s="230">
        <v>343</v>
      </c>
      <c r="BY15" s="237">
        <v>291</v>
      </c>
      <c r="BZ15" s="230">
        <v>241</v>
      </c>
      <c r="CA15" s="569">
        <v>359</v>
      </c>
      <c r="CB15" s="231">
        <v>219</v>
      </c>
      <c r="CC15" s="237">
        <v>95</v>
      </c>
      <c r="CD15" s="237">
        <v>25</v>
      </c>
      <c r="CE15" s="230">
        <v>2</v>
      </c>
      <c r="CF15" s="230" t="s">
        <v>100</v>
      </c>
      <c r="CG15" s="230" t="s">
        <v>100</v>
      </c>
      <c r="CH15" s="231" t="s">
        <v>100</v>
      </c>
      <c r="CI15" s="232">
        <f>CI39</f>
        <v>5204</v>
      </c>
      <c r="CJ15" s="230">
        <f>CJ39</f>
        <v>2832</v>
      </c>
      <c r="CK15" s="231">
        <f>CK39</f>
        <v>2372</v>
      </c>
      <c r="CL15" s="232">
        <v>2448</v>
      </c>
      <c r="CM15" s="230">
        <v>1269</v>
      </c>
      <c r="CN15" s="231">
        <v>1179</v>
      </c>
      <c r="CO15" s="232">
        <v>1678</v>
      </c>
      <c r="CP15" s="230">
        <v>1052</v>
      </c>
      <c r="CQ15" s="231">
        <v>626</v>
      </c>
      <c r="CR15" s="232">
        <v>377092</v>
      </c>
      <c r="CS15" s="230">
        <v>360730</v>
      </c>
      <c r="CT15" s="231">
        <v>12937</v>
      </c>
      <c r="CU15" s="814">
        <v>3425</v>
      </c>
      <c r="CV15" s="232">
        <v>1069</v>
      </c>
      <c r="CW15" s="230">
        <v>1501</v>
      </c>
      <c r="CX15" s="231">
        <v>1040</v>
      </c>
      <c r="CY15" s="232">
        <v>26200</v>
      </c>
      <c r="CZ15" s="233">
        <v>557</v>
      </c>
    </row>
    <row r="16" spans="1:104" s="171" customFormat="1" ht="15.75" customHeight="1" thickBot="1">
      <c r="A16" s="902" t="s">
        <v>64</v>
      </c>
      <c r="B16" s="903"/>
      <c r="C16" s="251">
        <v>743</v>
      </c>
      <c r="D16" s="252">
        <v>5247</v>
      </c>
      <c r="E16" s="252">
        <v>25</v>
      </c>
      <c r="F16" s="252">
        <v>201</v>
      </c>
      <c r="G16" s="260" t="s">
        <v>100</v>
      </c>
      <c r="H16" s="252" t="s">
        <v>100</v>
      </c>
      <c r="I16" s="252">
        <v>113</v>
      </c>
      <c r="J16" s="252">
        <v>819</v>
      </c>
      <c r="K16" s="260">
        <v>107</v>
      </c>
      <c r="L16" s="253">
        <v>1668</v>
      </c>
      <c r="M16" s="800" t="s">
        <v>100</v>
      </c>
      <c r="N16" s="255" t="s">
        <v>100</v>
      </c>
      <c r="O16" s="441" t="s">
        <v>100</v>
      </c>
      <c r="P16" s="255" t="s">
        <v>100</v>
      </c>
      <c r="Q16" s="252">
        <v>17</v>
      </c>
      <c r="R16" s="252">
        <v>214</v>
      </c>
      <c r="S16" s="260">
        <v>184</v>
      </c>
      <c r="T16" s="252">
        <v>807</v>
      </c>
      <c r="U16" s="252">
        <v>9</v>
      </c>
      <c r="V16" s="253">
        <v>91</v>
      </c>
      <c r="W16" s="254">
        <v>4</v>
      </c>
      <c r="X16" s="252">
        <v>7</v>
      </c>
      <c r="Y16" s="252">
        <v>9</v>
      </c>
      <c r="Z16" s="252">
        <v>30</v>
      </c>
      <c r="AA16" s="260">
        <v>63</v>
      </c>
      <c r="AB16" s="252">
        <v>258</v>
      </c>
      <c r="AC16" s="252">
        <v>109</v>
      </c>
      <c r="AD16" s="252">
        <v>246</v>
      </c>
      <c r="AE16" s="260">
        <v>5</v>
      </c>
      <c r="AF16" s="253">
        <v>42</v>
      </c>
      <c r="AG16" s="254">
        <v>33</v>
      </c>
      <c r="AH16" s="590">
        <v>566</v>
      </c>
      <c r="AI16" s="252">
        <v>13</v>
      </c>
      <c r="AJ16" s="252">
        <v>89</v>
      </c>
      <c r="AK16" s="252">
        <v>52</v>
      </c>
      <c r="AL16" s="253">
        <v>209</v>
      </c>
      <c r="AM16" s="254">
        <v>4241</v>
      </c>
      <c r="AN16" s="252">
        <v>429</v>
      </c>
      <c r="AO16" s="252">
        <v>1</v>
      </c>
      <c r="AP16" s="253">
        <v>4671</v>
      </c>
      <c r="AQ16" s="254">
        <v>60</v>
      </c>
      <c r="AR16" s="252">
        <v>5217</v>
      </c>
      <c r="AS16" s="252">
        <v>4038</v>
      </c>
      <c r="AT16" s="260">
        <v>9315</v>
      </c>
      <c r="AU16" s="252">
        <v>729</v>
      </c>
      <c r="AV16" s="252">
        <v>2510</v>
      </c>
      <c r="AW16" s="256">
        <v>1342</v>
      </c>
      <c r="AX16" s="254">
        <v>7974</v>
      </c>
      <c r="AY16" s="260">
        <v>1252</v>
      </c>
      <c r="AZ16" s="253">
        <v>791</v>
      </c>
      <c r="BA16" s="260">
        <v>4771</v>
      </c>
      <c r="BB16" s="260">
        <v>7046</v>
      </c>
      <c r="BC16" s="252">
        <v>1196</v>
      </c>
      <c r="BD16" s="253">
        <v>27611</v>
      </c>
      <c r="BE16" s="254">
        <v>41597</v>
      </c>
      <c r="BF16" s="552">
        <v>-30</v>
      </c>
      <c r="BG16" s="253">
        <v>41567</v>
      </c>
      <c r="BH16" s="257">
        <v>21653</v>
      </c>
      <c r="BI16" s="259">
        <v>2033</v>
      </c>
      <c r="BJ16" s="805">
        <v>12233</v>
      </c>
      <c r="BK16" s="258">
        <v>7661</v>
      </c>
      <c r="BL16" s="259">
        <v>35919</v>
      </c>
      <c r="BM16" s="254">
        <v>2102</v>
      </c>
      <c r="BN16" s="252">
        <v>2025</v>
      </c>
      <c r="BO16" s="253">
        <v>77</v>
      </c>
      <c r="BP16" s="254">
        <v>2020</v>
      </c>
      <c r="BQ16" s="252">
        <v>348</v>
      </c>
      <c r="BR16" s="252">
        <v>530</v>
      </c>
      <c r="BS16" s="253">
        <v>1142</v>
      </c>
      <c r="BT16" s="254">
        <v>2020</v>
      </c>
      <c r="BU16" s="260">
        <v>1</v>
      </c>
      <c r="BV16" s="252">
        <v>8</v>
      </c>
      <c r="BW16" s="252">
        <v>254</v>
      </c>
      <c r="BX16" s="252">
        <v>617</v>
      </c>
      <c r="BY16" s="260">
        <v>428</v>
      </c>
      <c r="BZ16" s="252">
        <v>247</v>
      </c>
      <c r="CA16" s="252">
        <v>243</v>
      </c>
      <c r="CB16" s="253">
        <v>126</v>
      </c>
      <c r="CC16" s="260">
        <v>77</v>
      </c>
      <c r="CD16" s="260">
        <v>19</v>
      </c>
      <c r="CE16" s="252" t="s">
        <v>345</v>
      </c>
      <c r="CF16" s="252" t="s">
        <v>345</v>
      </c>
      <c r="CG16" s="252" t="s">
        <v>345</v>
      </c>
      <c r="CH16" s="253" t="s">
        <v>345</v>
      </c>
      <c r="CI16" s="254">
        <f>CI40+CI41</f>
        <v>5419</v>
      </c>
      <c r="CJ16" s="252">
        <f>CJ40+CJ41</f>
        <v>3080</v>
      </c>
      <c r="CK16" s="253">
        <f>CK40+CK41</f>
        <v>2339</v>
      </c>
      <c r="CL16" s="254">
        <v>2744</v>
      </c>
      <c r="CM16" s="252">
        <v>1440</v>
      </c>
      <c r="CN16" s="253">
        <v>1304</v>
      </c>
      <c r="CO16" s="254">
        <v>1424</v>
      </c>
      <c r="CP16" s="252">
        <v>987</v>
      </c>
      <c r="CQ16" s="253">
        <v>437</v>
      </c>
      <c r="CR16" s="254">
        <v>330253</v>
      </c>
      <c r="CS16" s="252">
        <v>302403</v>
      </c>
      <c r="CT16" s="253">
        <v>26678</v>
      </c>
      <c r="CU16" s="815">
        <v>1172</v>
      </c>
      <c r="CV16" s="254">
        <v>953</v>
      </c>
      <c r="CW16" s="252">
        <v>1336</v>
      </c>
      <c r="CX16" s="253">
        <v>764</v>
      </c>
      <c r="CY16" s="254">
        <v>14330</v>
      </c>
      <c r="CZ16" s="256">
        <v>290</v>
      </c>
    </row>
    <row r="17" spans="1:104" s="171" customFormat="1" ht="15.75" customHeight="1" thickTop="1">
      <c r="A17" s="904" t="s">
        <v>65</v>
      </c>
      <c r="B17" s="905"/>
      <c r="C17" s="597">
        <v>14919</v>
      </c>
      <c r="D17" s="598">
        <v>145013</v>
      </c>
      <c r="E17" s="598">
        <v>49</v>
      </c>
      <c r="F17" s="598">
        <v>386</v>
      </c>
      <c r="G17" s="599">
        <v>7</v>
      </c>
      <c r="H17" s="598">
        <v>123</v>
      </c>
      <c r="I17" s="598">
        <v>1454</v>
      </c>
      <c r="J17" s="598">
        <v>11118</v>
      </c>
      <c r="K17" s="599">
        <v>581</v>
      </c>
      <c r="L17" s="602">
        <v>12148</v>
      </c>
      <c r="M17" s="597">
        <v>10</v>
      </c>
      <c r="N17" s="598">
        <v>839</v>
      </c>
      <c r="O17" s="599">
        <v>176</v>
      </c>
      <c r="P17" s="598">
        <v>2983</v>
      </c>
      <c r="Q17" s="598">
        <v>363</v>
      </c>
      <c r="R17" s="598">
        <v>10256</v>
      </c>
      <c r="S17" s="599">
        <v>4167</v>
      </c>
      <c r="T17" s="598">
        <v>32812</v>
      </c>
      <c r="U17" s="598">
        <v>334</v>
      </c>
      <c r="V17" s="602">
        <v>5528</v>
      </c>
      <c r="W17" s="597">
        <v>822</v>
      </c>
      <c r="X17" s="598">
        <v>2828</v>
      </c>
      <c r="Y17" s="598">
        <v>702</v>
      </c>
      <c r="Z17" s="598">
        <v>3969</v>
      </c>
      <c r="AA17" s="599">
        <v>1905</v>
      </c>
      <c r="AB17" s="598">
        <v>13954</v>
      </c>
      <c r="AC17" s="598">
        <v>1643</v>
      </c>
      <c r="AD17" s="598">
        <v>6986</v>
      </c>
      <c r="AE17" s="599">
        <v>520</v>
      </c>
      <c r="AF17" s="602">
        <v>6382</v>
      </c>
      <c r="AG17" s="597">
        <v>1014</v>
      </c>
      <c r="AH17" s="600">
        <v>20346</v>
      </c>
      <c r="AI17" s="598">
        <v>74</v>
      </c>
      <c r="AJ17" s="598">
        <v>688</v>
      </c>
      <c r="AK17" s="598">
        <v>1098</v>
      </c>
      <c r="AL17" s="601">
        <v>13667</v>
      </c>
      <c r="AM17" s="597">
        <v>6353</v>
      </c>
      <c r="AN17" s="598">
        <v>741</v>
      </c>
      <c r="AO17" s="598">
        <v>22</v>
      </c>
      <c r="AP17" s="602">
        <v>7116</v>
      </c>
      <c r="AQ17" s="597">
        <v>698</v>
      </c>
      <c r="AR17" s="598">
        <v>93911</v>
      </c>
      <c r="AS17" s="598">
        <v>50049</v>
      </c>
      <c r="AT17" s="599">
        <v>144658</v>
      </c>
      <c r="AU17" s="598">
        <v>55701</v>
      </c>
      <c r="AV17" s="598">
        <v>171928</v>
      </c>
      <c r="AW17" s="601">
        <v>55217</v>
      </c>
      <c r="AX17" s="597">
        <v>186581</v>
      </c>
      <c r="AY17" s="599">
        <v>71248</v>
      </c>
      <c r="AZ17" s="602">
        <v>48545</v>
      </c>
      <c r="BA17" s="599">
        <v>282976</v>
      </c>
      <c r="BB17" s="599">
        <v>173330</v>
      </c>
      <c r="BC17" s="598">
        <v>33941</v>
      </c>
      <c r="BD17" s="602">
        <v>1079467</v>
      </c>
      <c r="BE17" s="597">
        <v>1231241</v>
      </c>
      <c r="BF17" s="603">
        <v>-870</v>
      </c>
      <c r="BG17" s="602">
        <v>1230371</v>
      </c>
      <c r="BH17" s="604">
        <v>564607</v>
      </c>
      <c r="BI17" s="606">
        <v>40559</v>
      </c>
      <c r="BJ17" s="806">
        <v>292973</v>
      </c>
      <c r="BK17" s="605">
        <v>110813</v>
      </c>
      <c r="BL17" s="606">
        <v>898139</v>
      </c>
      <c r="BM17" s="597">
        <v>3543</v>
      </c>
      <c r="BN17" s="598">
        <v>3501</v>
      </c>
      <c r="BO17" s="602">
        <v>42</v>
      </c>
      <c r="BP17" s="597">
        <v>3495</v>
      </c>
      <c r="BQ17" s="598">
        <v>499</v>
      </c>
      <c r="BR17" s="598">
        <v>1147</v>
      </c>
      <c r="BS17" s="602">
        <v>1849</v>
      </c>
      <c r="BT17" s="597">
        <v>3495</v>
      </c>
      <c r="BU17" s="599" t="s">
        <v>100</v>
      </c>
      <c r="BV17" s="598">
        <v>3</v>
      </c>
      <c r="BW17" s="598">
        <v>314</v>
      </c>
      <c r="BX17" s="598">
        <v>788</v>
      </c>
      <c r="BY17" s="599">
        <v>707</v>
      </c>
      <c r="BZ17" s="598">
        <v>564</v>
      </c>
      <c r="CA17" s="598">
        <v>505</v>
      </c>
      <c r="CB17" s="602">
        <v>388</v>
      </c>
      <c r="CC17" s="599">
        <v>184</v>
      </c>
      <c r="CD17" s="599">
        <v>37</v>
      </c>
      <c r="CE17" s="598">
        <v>5</v>
      </c>
      <c r="CF17" s="598" t="s">
        <v>100</v>
      </c>
      <c r="CG17" s="598" t="s">
        <v>100</v>
      </c>
      <c r="CH17" s="602" t="s">
        <v>100</v>
      </c>
      <c r="CI17" s="597">
        <v>9894</v>
      </c>
      <c r="CJ17" s="598">
        <v>5284</v>
      </c>
      <c r="CK17" s="602">
        <v>4610</v>
      </c>
      <c r="CL17" s="597">
        <v>5466</v>
      </c>
      <c r="CM17" s="598">
        <v>2566</v>
      </c>
      <c r="CN17" s="602">
        <v>2900</v>
      </c>
      <c r="CO17" s="597">
        <v>2919</v>
      </c>
      <c r="CP17" s="598">
        <v>1811</v>
      </c>
      <c r="CQ17" s="602">
        <v>1108</v>
      </c>
      <c r="CR17" s="597">
        <v>703237</v>
      </c>
      <c r="CS17" s="598">
        <v>664875</v>
      </c>
      <c r="CT17" s="602">
        <v>34360</v>
      </c>
      <c r="CU17" s="816">
        <v>4002</v>
      </c>
      <c r="CV17" s="597">
        <v>2604</v>
      </c>
      <c r="CW17" s="598">
        <v>3031</v>
      </c>
      <c r="CX17" s="602">
        <v>2436</v>
      </c>
      <c r="CY17" s="597">
        <v>33000</v>
      </c>
      <c r="CZ17" s="601">
        <v>497</v>
      </c>
    </row>
    <row r="18" spans="1:104" s="172" customFormat="1" ht="15.75" customHeight="1">
      <c r="A18" s="894" t="s">
        <v>5</v>
      </c>
      <c r="B18" s="893"/>
      <c r="C18" s="232">
        <v>3150</v>
      </c>
      <c r="D18" s="230">
        <v>23384</v>
      </c>
      <c r="E18" s="230">
        <v>27</v>
      </c>
      <c r="F18" s="230">
        <v>265</v>
      </c>
      <c r="G18" s="237" t="s">
        <v>100</v>
      </c>
      <c r="H18" s="230" t="s">
        <v>100</v>
      </c>
      <c r="I18" s="230">
        <v>244</v>
      </c>
      <c r="J18" s="230">
        <v>2225</v>
      </c>
      <c r="K18" s="237">
        <v>290</v>
      </c>
      <c r="L18" s="231">
        <v>3963</v>
      </c>
      <c r="M18" s="232">
        <v>7</v>
      </c>
      <c r="N18" s="230">
        <v>241</v>
      </c>
      <c r="O18" s="237">
        <v>19</v>
      </c>
      <c r="P18" s="230">
        <v>168</v>
      </c>
      <c r="Q18" s="230">
        <v>61</v>
      </c>
      <c r="R18" s="230">
        <v>1354</v>
      </c>
      <c r="S18" s="237">
        <v>858</v>
      </c>
      <c r="T18" s="230">
        <v>5169</v>
      </c>
      <c r="U18" s="230">
        <v>76</v>
      </c>
      <c r="V18" s="231">
        <v>599</v>
      </c>
      <c r="W18" s="232">
        <v>98</v>
      </c>
      <c r="X18" s="230">
        <v>260</v>
      </c>
      <c r="Y18" s="230">
        <v>104</v>
      </c>
      <c r="Z18" s="230">
        <v>456</v>
      </c>
      <c r="AA18" s="237">
        <v>436</v>
      </c>
      <c r="AB18" s="230">
        <v>1770</v>
      </c>
      <c r="AC18" s="230">
        <v>405</v>
      </c>
      <c r="AD18" s="230">
        <v>1194</v>
      </c>
      <c r="AE18" s="237">
        <v>78</v>
      </c>
      <c r="AF18" s="231">
        <v>320</v>
      </c>
      <c r="AG18" s="232">
        <v>229</v>
      </c>
      <c r="AH18" s="569">
        <v>3913</v>
      </c>
      <c r="AI18" s="230">
        <v>21</v>
      </c>
      <c r="AJ18" s="230">
        <v>183</v>
      </c>
      <c r="AK18" s="230">
        <v>197</v>
      </c>
      <c r="AL18" s="233">
        <v>1304</v>
      </c>
      <c r="AM18" s="232">
        <v>5007</v>
      </c>
      <c r="AN18" s="230">
        <v>364</v>
      </c>
      <c r="AO18" s="230">
        <v>18</v>
      </c>
      <c r="AP18" s="231">
        <v>5389</v>
      </c>
      <c r="AQ18" s="232">
        <v>503</v>
      </c>
      <c r="AR18" s="230">
        <v>33940</v>
      </c>
      <c r="AS18" s="230">
        <v>10308</v>
      </c>
      <c r="AT18" s="237">
        <v>44751</v>
      </c>
      <c r="AU18" s="230">
        <v>36657</v>
      </c>
      <c r="AV18" s="230">
        <v>21212</v>
      </c>
      <c r="AW18" s="233">
        <v>5664</v>
      </c>
      <c r="AX18" s="232">
        <v>31727</v>
      </c>
      <c r="AY18" s="237">
        <v>10519</v>
      </c>
      <c r="AZ18" s="231">
        <v>4327</v>
      </c>
      <c r="BA18" s="237">
        <v>40316</v>
      </c>
      <c r="BB18" s="237">
        <v>27152</v>
      </c>
      <c r="BC18" s="230">
        <v>3408</v>
      </c>
      <c r="BD18" s="231">
        <v>180982</v>
      </c>
      <c r="BE18" s="232">
        <v>231122</v>
      </c>
      <c r="BF18" s="551">
        <v>-163</v>
      </c>
      <c r="BG18" s="231">
        <v>230959</v>
      </c>
      <c r="BH18" s="234">
        <v>73819</v>
      </c>
      <c r="BI18" s="236">
        <v>6000</v>
      </c>
      <c r="BJ18" s="804">
        <v>56812</v>
      </c>
      <c r="BK18" s="235">
        <v>24008</v>
      </c>
      <c r="BL18" s="236">
        <v>136631</v>
      </c>
      <c r="BM18" s="232">
        <v>1958</v>
      </c>
      <c r="BN18" s="230">
        <v>1943</v>
      </c>
      <c r="BO18" s="231">
        <v>15</v>
      </c>
      <c r="BP18" s="232">
        <v>1941</v>
      </c>
      <c r="BQ18" s="230">
        <v>558</v>
      </c>
      <c r="BR18" s="230">
        <v>678</v>
      </c>
      <c r="BS18" s="231">
        <v>705</v>
      </c>
      <c r="BT18" s="232">
        <v>1941</v>
      </c>
      <c r="BU18" s="237">
        <v>2</v>
      </c>
      <c r="BV18" s="230">
        <v>1</v>
      </c>
      <c r="BW18" s="230">
        <v>166</v>
      </c>
      <c r="BX18" s="230">
        <v>344</v>
      </c>
      <c r="BY18" s="237">
        <v>266</v>
      </c>
      <c r="BZ18" s="230">
        <v>218</v>
      </c>
      <c r="CA18" s="230">
        <v>293</v>
      </c>
      <c r="CB18" s="231">
        <v>308</v>
      </c>
      <c r="CC18" s="237">
        <v>246</v>
      </c>
      <c r="CD18" s="237">
        <v>78</v>
      </c>
      <c r="CE18" s="230">
        <v>13</v>
      </c>
      <c r="CF18" s="230">
        <v>5</v>
      </c>
      <c r="CG18" s="230">
        <v>1</v>
      </c>
      <c r="CH18" s="231" t="s">
        <v>100</v>
      </c>
      <c r="CI18" s="232">
        <v>5278</v>
      </c>
      <c r="CJ18" s="230">
        <v>2821</v>
      </c>
      <c r="CK18" s="231">
        <v>2457</v>
      </c>
      <c r="CL18" s="232">
        <v>3252</v>
      </c>
      <c r="CM18" s="230">
        <v>1562</v>
      </c>
      <c r="CN18" s="231">
        <v>1690</v>
      </c>
      <c r="CO18" s="232">
        <v>2131</v>
      </c>
      <c r="CP18" s="230">
        <v>1259</v>
      </c>
      <c r="CQ18" s="231">
        <v>872</v>
      </c>
      <c r="CR18" s="232">
        <v>612575</v>
      </c>
      <c r="CS18" s="230">
        <v>560498</v>
      </c>
      <c r="CT18" s="231">
        <v>50341</v>
      </c>
      <c r="CU18" s="814">
        <v>1736</v>
      </c>
      <c r="CV18" s="232">
        <v>1499</v>
      </c>
      <c r="CW18" s="230">
        <v>1983</v>
      </c>
      <c r="CX18" s="231">
        <v>1226</v>
      </c>
      <c r="CY18" s="232">
        <v>25400</v>
      </c>
      <c r="CZ18" s="233">
        <v>1030</v>
      </c>
    </row>
    <row r="19" spans="1:104" s="172" customFormat="1" ht="15.75" customHeight="1">
      <c r="A19" s="894" t="s">
        <v>69</v>
      </c>
      <c r="B19" s="893"/>
      <c r="C19" s="232">
        <v>4884</v>
      </c>
      <c r="D19" s="230">
        <v>38381</v>
      </c>
      <c r="E19" s="230">
        <v>75</v>
      </c>
      <c r="F19" s="230">
        <v>876</v>
      </c>
      <c r="G19" s="237" t="s">
        <v>100</v>
      </c>
      <c r="H19" s="230" t="s">
        <v>100</v>
      </c>
      <c r="I19" s="230">
        <v>586</v>
      </c>
      <c r="J19" s="230">
        <v>3814</v>
      </c>
      <c r="K19" s="237">
        <v>403</v>
      </c>
      <c r="L19" s="231">
        <v>7876</v>
      </c>
      <c r="M19" s="232">
        <v>1</v>
      </c>
      <c r="N19" s="230">
        <v>84</v>
      </c>
      <c r="O19" s="237">
        <v>29</v>
      </c>
      <c r="P19" s="230">
        <v>154</v>
      </c>
      <c r="Q19" s="230">
        <v>103</v>
      </c>
      <c r="R19" s="230">
        <v>1821</v>
      </c>
      <c r="S19" s="237">
        <v>1446</v>
      </c>
      <c r="T19" s="230">
        <v>8652</v>
      </c>
      <c r="U19" s="230">
        <v>90</v>
      </c>
      <c r="V19" s="231">
        <v>1051</v>
      </c>
      <c r="W19" s="232">
        <v>110</v>
      </c>
      <c r="X19" s="230">
        <v>427</v>
      </c>
      <c r="Y19" s="230">
        <v>138</v>
      </c>
      <c r="Z19" s="230">
        <v>512</v>
      </c>
      <c r="AA19" s="237">
        <v>534</v>
      </c>
      <c r="AB19" s="230">
        <v>3033</v>
      </c>
      <c r="AC19" s="230">
        <v>650</v>
      </c>
      <c r="AD19" s="230">
        <v>1817</v>
      </c>
      <c r="AE19" s="237">
        <v>76</v>
      </c>
      <c r="AF19" s="231">
        <v>300</v>
      </c>
      <c r="AG19" s="232">
        <v>266</v>
      </c>
      <c r="AH19" s="569">
        <v>5026</v>
      </c>
      <c r="AI19" s="230">
        <v>41</v>
      </c>
      <c r="AJ19" s="230">
        <v>954</v>
      </c>
      <c r="AK19" s="230">
        <v>336</v>
      </c>
      <c r="AL19" s="233">
        <v>1984</v>
      </c>
      <c r="AM19" s="232">
        <v>14912</v>
      </c>
      <c r="AN19" s="230">
        <v>1216</v>
      </c>
      <c r="AO19" s="230">
        <v>6</v>
      </c>
      <c r="AP19" s="231">
        <v>16134</v>
      </c>
      <c r="AQ19" s="232">
        <v>52</v>
      </c>
      <c r="AR19" s="230">
        <v>49542</v>
      </c>
      <c r="AS19" s="230">
        <v>15650</v>
      </c>
      <c r="AT19" s="237">
        <v>65244</v>
      </c>
      <c r="AU19" s="230">
        <v>3471</v>
      </c>
      <c r="AV19" s="230">
        <v>36195</v>
      </c>
      <c r="AW19" s="233">
        <v>9395</v>
      </c>
      <c r="AX19" s="232">
        <v>44877</v>
      </c>
      <c r="AY19" s="237">
        <v>13857</v>
      </c>
      <c r="AZ19" s="231">
        <v>5803</v>
      </c>
      <c r="BA19" s="237">
        <v>53564</v>
      </c>
      <c r="BB19" s="237">
        <v>49192</v>
      </c>
      <c r="BC19" s="230">
        <v>7065</v>
      </c>
      <c r="BD19" s="231">
        <v>223419</v>
      </c>
      <c r="BE19" s="232">
        <v>304797</v>
      </c>
      <c r="BF19" s="551">
        <v>-215</v>
      </c>
      <c r="BG19" s="231">
        <v>304582</v>
      </c>
      <c r="BH19" s="234">
        <v>124452</v>
      </c>
      <c r="BI19" s="236">
        <v>9699</v>
      </c>
      <c r="BJ19" s="804">
        <v>76118</v>
      </c>
      <c r="BK19" s="235">
        <v>36650</v>
      </c>
      <c r="BL19" s="236">
        <v>210269</v>
      </c>
      <c r="BM19" s="232">
        <v>7405</v>
      </c>
      <c r="BN19" s="230">
        <v>7239</v>
      </c>
      <c r="BO19" s="231">
        <v>166</v>
      </c>
      <c r="BP19" s="232">
        <v>7176</v>
      </c>
      <c r="BQ19" s="230">
        <v>1792</v>
      </c>
      <c r="BR19" s="230">
        <v>2214</v>
      </c>
      <c r="BS19" s="231">
        <v>3170</v>
      </c>
      <c r="BT19" s="232">
        <v>7176</v>
      </c>
      <c r="BU19" s="237">
        <v>8</v>
      </c>
      <c r="BV19" s="230">
        <v>57</v>
      </c>
      <c r="BW19" s="230">
        <v>776</v>
      </c>
      <c r="BX19" s="230">
        <v>1770</v>
      </c>
      <c r="BY19" s="237">
        <v>1320</v>
      </c>
      <c r="BZ19" s="230">
        <v>961</v>
      </c>
      <c r="CA19" s="230">
        <v>1124</v>
      </c>
      <c r="CB19" s="231">
        <v>759</v>
      </c>
      <c r="CC19" s="237">
        <v>336</v>
      </c>
      <c r="CD19" s="237">
        <v>59</v>
      </c>
      <c r="CE19" s="230">
        <v>5</v>
      </c>
      <c r="CF19" s="230">
        <v>1</v>
      </c>
      <c r="CG19" s="230" t="s">
        <v>100</v>
      </c>
      <c r="CH19" s="231" t="s">
        <v>100</v>
      </c>
      <c r="CI19" s="232">
        <v>20399</v>
      </c>
      <c r="CJ19" s="230">
        <v>11173</v>
      </c>
      <c r="CK19" s="231">
        <v>9226</v>
      </c>
      <c r="CL19" s="232">
        <v>10747</v>
      </c>
      <c r="CM19" s="230">
        <v>5559</v>
      </c>
      <c r="CN19" s="231">
        <v>5188</v>
      </c>
      <c r="CO19" s="232">
        <v>7220</v>
      </c>
      <c r="CP19" s="230">
        <v>4487</v>
      </c>
      <c r="CQ19" s="231">
        <v>2733</v>
      </c>
      <c r="CR19" s="232">
        <v>1353135</v>
      </c>
      <c r="CS19" s="230">
        <v>1210962</v>
      </c>
      <c r="CT19" s="231">
        <v>53825</v>
      </c>
      <c r="CU19" s="814">
        <v>88348</v>
      </c>
      <c r="CV19" s="232">
        <v>3815</v>
      </c>
      <c r="CW19" s="230">
        <v>5319</v>
      </c>
      <c r="CX19" s="231">
        <v>3427</v>
      </c>
      <c r="CY19" s="232">
        <v>62000</v>
      </c>
      <c r="CZ19" s="233">
        <v>1210</v>
      </c>
    </row>
    <row r="20" spans="1:104" s="172" customFormat="1" ht="15.75" customHeight="1">
      <c r="A20" s="894" t="s">
        <v>70</v>
      </c>
      <c r="B20" s="893"/>
      <c r="C20" s="232">
        <v>3735</v>
      </c>
      <c r="D20" s="230">
        <v>31466</v>
      </c>
      <c r="E20" s="230">
        <v>34</v>
      </c>
      <c r="F20" s="230">
        <v>367</v>
      </c>
      <c r="G20" s="237">
        <v>2</v>
      </c>
      <c r="H20" s="230">
        <v>6</v>
      </c>
      <c r="I20" s="230">
        <v>367</v>
      </c>
      <c r="J20" s="230">
        <v>3179</v>
      </c>
      <c r="K20" s="237">
        <v>266</v>
      </c>
      <c r="L20" s="231">
        <v>6659</v>
      </c>
      <c r="M20" s="232">
        <v>5</v>
      </c>
      <c r="N20" s="230">
        <v>141</v>
      </c>
      <c r="O20" s="237">
        <v>24</v>
      </c>
      <c r="P20" s="230">
        <v>218</v>
      </c>
      <c r="Q20" s="230">
        <v>83</v>
      </c>
      <c r="R20" s="230">
        <v>1597</v>
      </c>
      <c r="S20" s="237">
        <v>1049</v>
      </c>
      <c r="T20" s="230">
        <v>7361</v>
      </c>
      <c r="U20" s="230">
        <v>90</v>
      </c>
      <c r="V20" s="231">
        <v>953</v>
      </c>
      <c r="W20" s="232">
        <v>188</v>
      </c>
      <c r="X20" s="230">
        <v>435</v>
      </c>
      <c r="Y20" s="230">
        <v>100</v>
      </c>
      <c r="Z20" s="230">
        <v>436</v>
      </c>
      <c r="AA20" s="237">
        <v>479</v>
      </c>
      <c r="AB20" s="230">
        <v>2353</v>
      </c>
      <c r="AC20" s="230">
        <v>439</v>
      </c>
      <c r="AD20" s="230">
        <v>1467</v>
      </c>
      <c r="AE20" s="237">
        <v>81</v>
      </c>
      <c r="AF20" s="231">
        <v>444</v>
      </c>
      <c r="AG20" s="232">
        <v>228</v>
      </c>
      <c r="AH20" s="569">
        <v>3197</v>
      </c>
      <c r="AI20" s="230">
        <v>30</v>
      </c>
      <c r="AJ20" s="230">
        <v>194</v>
      </c>
      <c r="AK20" s="230">
        <v>270</v>
      </c>
      <c r="AL20" s="233">
        <v>2459</v>
      </c>
      <c r="AM20" s="232">
        <v>5776</v>
      </c>
      <c r="AN20" s="230">
        <v>606</v>
      </c>
      <c r="AO20" s="230">
        <v>1</v>
      </c>
      <c r="AP20" s="231">
        <v>6383</v>
      </c>
      <c r="AQ20" s="232">
        <v>343</v>
      </c>
      <c r="AR20" s="230">
        <v>44728</v>
      </c>
      <c r="AS20" s="230">
        <v>15730</v>
      </c>
      <c r="AT20" s="237">
        <v>60801</v>
      </c>
      <c r="AU20" s="230">
        <v>5621</v>
      </c>
      <c r="AV20" s="230">
        <v>28985</v>
      </c>
      <c r="AW20" s="233">
        <v>7522</v>
      </c>
      <c r="AX20" s="232">
        <v>40193</v>
      </c>
      <c r="AY20" s="237">
        <v>13073</v>
      </c>
      <c r="AZ20" s="231">
        <v>5625</v>
      </c>
      <c r="BA20" s="237">
        <v>42416</v>
      </c>
      <c r="BB20" s="237">
        <v>31367</v>
      </c>
      <c r="BC20" s="230">
        <v>5399</v>
      </c>
      <c r="BD20" s="231">
        <v>180201</v>
      </c>
      <c r="BE20" s="232">
        <v>247385</v>
      </c>
      <c r="BF20" s="551">
        <v>-175</v>
      </c>
      <c r="BG20" s="231">
        <v>247210</v>
      </c>
      <c r="BH20" s="234">
        <v>101724</v>
      </c>
      <c r="BI20" s="236">
        <v>8755</v>
      </c>
      <c r="BJ20" s="804">
        <v>63573</v>
      </c>
      <c r="BK20" s="235">
        <v>29690</v>
      </c>
      <c r="BL20" s="236">
        <v>174052</v>
      </c>
      <c r="BM20" s="232">
        <v>2735</v>
      </c>
      <c r="BN20" s="230">
        <v>2694</v>
      </c>
      <c r="BO20" s="231">
        <v>41</v>
      </c>
      <c r="BP20" s="232">
        <v>2690</v>
      </c>
      <c r="BQ20" s="230">
        <v>446</v>
      </c>
      <c r="BR20" s="230">
        <v>665</v>
      </c>
      <c r="BS20" s="231">
        <v>1579</v>
      </c>
      <c r="BT20" s="232">
        <v>2690</v>
      </c>
      <c r="BU20" s="237">
        <v>5</v>
      </c>
      <c r="BV20" s="230">
        <v>9</v>
      </c>
      <c r="BW20" s="230">
        <v>322</v>
      </c>
      <c r="BX20" s="230">
        <v>664</v>
      </c>
      <c r="BY20" s="237">
        <v>471</v>
      </c>
      <c r="BZ20" s="230">
        <v>346</v>
      </c>
      <c r="CA20" s="230">
        <v>372</v>
      </c>
      <c r="CB20" s="231">
        <v>267</v>
      </c>
      <c r="CC20" s="237">
        <v>171</v>
      </c>
      <c r="CD20" s="237">
        <v>53</v>
      </c>
      <c r="CE20" s="230">
        <v>8</v>
      </c>
      <c r="CF20" s="230">
        <v>2</v>
      </c>
      <c r="CG20" s="230" t="s">
        <v>100</v>
      </c>
      <c r="CH20" s="231" t="s">
        <v>100</v>
      </c>
      <c r="CI20" s="232">
        <v>7771</v>
      </c>
      <c r="CJ20" s="230">
        <v>4112</v>
      </c>
      <c r="CK20" s="231">
        <v>3659</v>
      </c>
      <c r="CL20" s="232">
        <v>4397</v>
      </c>
      <c r="CM20" s="230">
        <v>2017</v>
      </c>
      <c r="CN20" s="231">
        <v>2380</v>
      </c>
      <c r="CO20" s="232">
        <v>2622</v>
      </c>
      <c r="CP20" s="230">
        <v>1469</v>
      </c>
      <c r="CQ20" s="231">
        <v>1153</v>
      </c>
      <c r="CR20" s="232">
        <v>581164</v>
      </c>
      <c r="CS20" s="230">
        <v>519117</v>
      </c>
      <c r="CT20" s="231">
        <v>53270</v>
      </c>
      <c r="CU20" s="814">
        <v>8777</v>
      </c>
      <c r="CV20" s="232">
        <v>1992</v>
      </c>
      <c r="CW20" s="230">
        <v>2910</v>
      </c>
      <c r="CX20" s="231">
        <v>1647</v>
      </c>
      <c r="CY20" s="232">
        <v>23600</v>
      </c>
      <c r="CZ20" s="233">
        <v>241</v>
      </c>
    </row>
    <row r="21" spans="1:104" s="172" customFormat="1" ht="15.75" customHeight="1">
      <c r="A21" s="894" t="s">
        <v>71</v>
      </c>
      <c r="B21" s="893"/>
      <c r="C21" s="232">
        <v>1364</v>
      </c>
      <c r="D21" s="230">
        <v>8974</v>
      </c>
      <c r="E21" s="230">
        <v>18</v>
      </c>
      <c r="F21" s="230">
        <v>179</v>
      </c>
      <c r="G21" s="237">
        <v>6</v>
      </c>
      <c r="H21" s="230">
        <v>59</v>
      </c>
      <c r="I21" s="230">
        <v>200</v>
      </c>
      <c r="J21" s="230">
        <v>1495</v>
      </c>
      <c r="K21" s="237">
        <v>75</v>
      </c>
      <c r="L21" s="231">
        <v>920</v>
      </c>
      <c r="M21" s="232">
        <v>1</v>
      </c>
      <c r="N21" s="230">
        <v>5</v>
      </c>
      <c r="O21" s="237">
        <v>1</v>
      </c>
      <c r="P21" s="230">
        <v>1</v>
      </c>
      <c r="Q21" s="230">
        <v>32</v>
      </c>
      <c r="R21" s="230">
        <v>309</v>
      </c>
      <c r="S21" s="237">
        <v>357</v>
      </c>
      <c r="T21" s="230">
        <v>2060</v>
      </c>
      <c r="U21" s="230">
        <v>22</v>
      </c>
      <c r="V21" s="231">
        <v>195</v>
      </c>
      <c r="W21" s="232">
        <v>13</v>
      </c>
      <c r="X21" s="230">
        <v>49</v>
      </c>
      <c r="Y21" s="230">
        <v>20</v>
      </c>
      <c r="Z21" s="230">
        <v>54</v>
      </c>
      <c r="AA21" s="237">
        <v>174</v>
      </c>
      <c r="AB21" s="230">
        <v>963</v>
      </c>
      <c r="AC21" s="230">
        <v>194</v>
      </c>
      <c r="AD21" s="230">
        <v>471</v>
      </c>
      <c r="AE21" s="237">
        <v>26</v>
      </c>
      <c r="AF21" s="231">
        <v>94</v>
      </c>
      <c r="AG21" s="232">
        <v>84</v>
      </c>
      <c r="AH21" s="569">
        <v>1182</v>
      </c>
      <c r="AI21" s="230">
        <v>33</v>
      </c>
      <c r="AJ21" s="230">
        <v>296</v>
      </c>
      <c r="AK21" s="230">
        <v>108</v>
      </c>
      <c r="AL21" s="233">
        <v>642</v>
      </c>
      <c r="AM21" s="232">
        <v>2363</v>
      </c>
      <c r="AN21" s="230">
        <v>190</v>
      </c>
      <c r="AO21" s="230">
        <v>1052</v>
      </c>
      <c r="AP21" s="231">
        <v>3605</v>
      </c>
      <c r="AQ21" s="232">
        <v>1146</v>
      </c>
      <c r="AR21" s="230">
        <v>6494</v>
      </c>
      <c r="AS21" s="230">
        <v>3716</v>
      </c>
      <c r="AT21" s="237">
        <v>11356</v>
      </c>
      <c r="AU21" s="230">
        <v>1637</v>
      </c>
      <c r="AV21" s="230">
        <v>7298</v>
      </c>
      <c r="AW21" s="233">
        <v>2911</v>
      </c>
      <c r="AX21" s="232">
        <v>15898</v>
      </c>
      <c r="AY21" s="237">
        <v>2381</v>
      </c>
      <c r="AZ21" s="231">
        <v>1493</v>
      </c>
      <c r="BA21" s="237">
        <v>13073</v>
      </c>
      <c r="BB21" s="237">
        <v>16239</v>
      </c>
      <c r="BC21" s="230">
        <v>1466</v>
      </c>
      <c r="BD21" s="231">
        <v>62396</v>
      </c>
      <c r="BE21" s="232">
        <v>77357</v>
      </c>
      <c r="BF21" s="551">
        <v>-55</v>
      </c>
      <c r="BG21" s="231">
        <v>77302</v>
      </c>
      <c r="BH21" s="234">
        <v>35338</v>
      </c>
      <c r="BI21" s="236">
        <v>2743</v>
      </c>
      <c r="BJ21" s="804">
        <v>21696</v>
      </c>
      <c r="BK21" s="235">
        <v>12907</v>
      </c>
      <c r="BL21" s="236">
        <v>59777</v>
      </c>
      <c r="BM21" s="232">
        <v>1201</v>
      </c>
      <c r="BN21" s="230">
        <v>1189</v>
      </c>
      <c r="BO21" s="231">
        <v>12</v>
      </c>
      <c r="BP21" s="232">
        <v>1189</v>
      </c>
      <c r="BQ21" s="230">
        <v>372</v>
      </c>
      <c r="BR21" s="230">
        <v>337</v>
      </c>
      <c r="BS21" s="231">
        <v>480</v>
      </c>
      <c r="BT21" s="232">
        <v>1189</v>
      </c>
      <c r="BU21" s="237" t="s">
        <v>345</v>
      </c>
      <c r="BV21" s="230">
        <v>1</v>
      </c>
      <c r="BW21" s="230">
        <v>85</v>
      </c>
      <c r="BX21" s="230">
        <v>178</v>
      </c>
      <c r="BY21" s="237">
        <v>181</v>
      </c>
      <c r="BZ21" s="230">
        <v>140</v>
      </c>
      <c r="CA21" s="230">
        <v>167</v>
      </c>
      <c r="CB21" s="231">
        <v>216</v>
      </c>
      <c r="CC21" s="237">
        <v>166</v>
      </c>
      <c r="CD21" s="237">
        <v>47</v>
      </c>
      <c r="CE21" s="230">
        <v>5</v>
      </c>
      <c r="CF21" s="230">
        <v>3</v>
      </c>
      <c r="CG21" s="230" t="s">
        <v>100</v>
      </c>
      <c r="CH21" s="231" t="s">
        <v>100</v>
      </c>
      <c r="CI21" s="232">
        <v>3148</v>
      </c>
      <c r="CJ21" s="230">
        <v>1705</v>
      </c>
      <c r="CK21" s="231">
        <v>1443</v>
      </c>
      <c r="CL21" s="232">
        <v>1979</v>
      </c>
      <c r="CM21" s="230">
        <v>983</v>
      </c>
      <c r="CN21" s="231">
        <v>996</v>
      </c>
      <c r="CO21" s="232">
        <v>1447</v>
      </c>
      <c r="CP21" s="230">
        <v>874</v>
      </c>
      <c r="CQ21" s="231">
        <v>573</v>
      </c>
      <c r="CR21" s="232">
        <v>389327</v>
      </c>
      <c r="CS21" s="230">
        <v>348093</v>
      </c>
      <c r="CT21" s="231">
        <v>34145</v>
      </c>
      <c r="CU21" s="814">
        <v>7089</v>
      </c>
      <c r="CV21" s="232">
        <v>998</v>
      </c>
      <c r="CW21" s="230">
        <v>1256</v>
      </c>
      <c r="CX21" s="231">
        <v>818</v>
      </c>
      <c r="CY21" s="232">
        <v>14100</v>
      </c>
      <c r="CZ21" s="233">
        <v>519</v>
      </c>
    </row>
    <row r="22" spans="1:104" s="172" customFormat="1" ht="15.75" customHeight="1">
      <c r="A22" s="894" t="s">
        <v>72</v>
      </c>
      <c r="B22" s="893"/>
      <c r="C22" s="232">
        <v>2713</v>
      </c>
      <c r="D22" s="230">
        <v>19609</v>
      </c>
      <c r="E22" s="230">
        <v>30</v>
      </c>
      <c r="F22" s="230">
        <v>360</v>
      </c>
      <c r="G22" s="237">
        <v>4</v>
      </c>
      <c r="H22" s="230">
        <v>88</v>
      </c>
      <c r="I22" s="230">
        <v>279</v>
      </c>
      <c r="J22" s="230">
        <v>2016</v>
      </c>
      <c r="K22" s="237">
        <v>377</v>
      </c>
      <c r="L22" s="231">
        <v>5386</v>
      </c>
      <c r="M22" s="232">
        <v>2</v>
      </c>
      <c r="N22" s="230">
        <v>14</v>
      </c>
      <c r="O22" s="237">
        <v>10</v>
      </c>
      <c r="P22" s="230">
        <v>48</v>
      </c>
      <c r="Q22" s="230">
        <v>38</v>
      </c>
      <c r="R22" s="230">
        <v>783</v>
      </c>
      <c r="S22" s="237">
        <v>729</v>
      </c>
      <c r="T22" s="230">
        <v>3988</v>
      </c>
      <c r="U22" s="230">
        <v>39</v>
      </c>
      <c r="V22" s="231">
        <v>564</v>
      </c>
      <c r="W22" s="232">
        <v>108</v>
      </c>
      <c r="X22" s="230">
        <v>250</v>
      </c>
      <c r="Y22" s="230">
        <v>58</v>
      </c>
      <c r="Z22" s="230">
        <v>243</v>
      </c>
      <c r="AA22" s="237">
        <v>315</v>
      </c>
      <c r="AB22" s="230">
        <v>1503</v>
      </c>
      <c r="AC22" s="230">
        <v>330</v>
      </c>
      <c r="AD22" s="230">
        <v>812</v>
      </c>
      <c r="AE22" s="237">
        <v>44</v>
      </c>
      <c r="AF22" s="231">
        <v>156</v>
      </c>
      <c r="AG22" s="232">
        <v>161</v>
      </c>
      <c r="AH22" s="569">
        <v>2442</v>
      </c>
      <c r="AI22" s="230">
        <v>27</v>
      </c>
      <c r="AJ22" s="230">
        <v>128</v>
      </c>
      <c r="AK22" s="230">
        <v>162</v>
      </c>
      <c r="AL22" s="233">
        <v>828</v>
      </c>
      <c r="AM22" s="232">
        <v>4275</v>
      </c>
      <c r="AN22" s="230">
        <v>610</v>
      </c>
      <c r="AO22" s="230">
        <v>32</v>
      </c>
      <c r="AP22" s="231">
        <v>4917</v>
      </c>
      <c r="AQ22" s="232">
        <v>117</v>
      </c>
      <c r="AR22" s="230">
        <v>18559</v>
      </c>
      <c r="AS22" s="230">
        <v>8281</v>
      </c>
      <c r="AT22" s="237">
        <v>26957</v>
      </c>
      <c r="AU22" s="230">
        <v>2866</v>
      </c>
      <c r="AV22" s="230">
        <v>13113</v>
      </c>
      <c r="AW22" s="233">
        <v>6023</v>
      </c>
      <c r="AX22" s="232">
        <v>23880</v>
      </c>
      <c r="AY22" s="237">
        <v>7168</v>
      </c>
      <c r="AZ22" s="231">
        <v>2703</v>
      </c>
      <c r="BA22" s="237">
        <v>25143</v>
      </c>
      <c r="BB22" s="237">
        <v>22662</v>
      </c>
      <c r="BC22" s="230">
        <v>2746</v>
      </c>
      <c r="BD22" s="231">
        <v>106304</v>
      </c>
      <c r="BE22" s="232">
        <v>138178</v>
      </c>
      <c r="BF22" s="551">
        <v>-98</v>
      </c>
      <c r="BG22" s="231">
        <v>138080</v>
      </c>
      <c r="BH22" s="234">
        <v>59149</v>
      </c>
      <c r="BI22" s="236">
        <v>4866</v>
      </c>
      <c r="BJ22" s="804">
        <v>36828</v>
      </c>
      <c r="BK22" s="235">
        <v>18537</v>
      </c>
      <c r="BL22" s="236">
        <v>100843</v>
      </c>
      <c r="BM22" s="232">
        <v>3631</v>
      </c>
      <c r="BN22" s="230">
        <v>3535</v>
      </c>
      <c r="BO22" s="231">
        <v>96</v>
      </c>
      <c r="BP22" s="232">
        <v>3524</v>
      </c>
      <c r="BQ22" s="230">
        <v>642</v>
      </c>
      <c r="BR22" s="230">
        <v>820</v>
      </c>
      <c r="BS22" s="231">
        <v>2062</v>
      </c>
      <c r="BT22" s="232">
        <v>3524</v>
      </c>
      <c r="BU22" s="237">
        <v>3</v>
      </c>
      <c r="BV22" s="230">
        <v>9</v>
      </c>
      <c r="BW22" s="230">
        <v>590</v>
      </c>
      <c r="BX22" s="230">
        <v>1098</v>
      </c>
      <c r="BY22" s="237">
        <v>683</v>
      </c>
      <c r="BZ22" s="230">
        <v>444</v>
      </c>
      <c r="CA22" s="230">
        <v>367</v>
      </c>
      <c r="CB22" s="231">
        <v>219</v>
      </c>
      <c r="CC22" s="237">
        <v>95</v>
      </c>
      <c r="CD22" s="237">
        <v>14</v>
      </c>
      <c r="CE22" s="230">
        <v>1</v>
      </c>
      <c r="CF22" s="230">
        <v>1</v>
      </c>
      <c r="CG22" s="230" t="s">
        <v>100</v>
      </c>
      <c r="CH22" s="231" t="s">
        <v>100</v>
      </c>
      <c r="CI22" s="232">
        <v>9561</v>
      </c>
      <c r="CJ22" s="230">
        <v>5354</v>
      </c>
      <c r="CK22" s="231">
        <v>4207</v>
      </c>
      <c r="CL22" s="232">
        <v>5151</v>
      </c>
      <c r="CM22" s="230">
        <v>2572</v>
      </c>
      <c r="CN22" s="231">
        <v>2579</v>
      </c>
      <c r="CO22" s="232">
        <v>2563</v>
      </c>
      <c r="CP22" s="230">
        <v>1726</v>
      </c>
      <c r="CQ22" s="231">
        <v>837</v>
      </c>
      <c r="CR22" s="232">
        <v>516527</v>
      </c>
      <c r="CS22" s="230">
        <v>452289</v>
      </c>
      <c r="CT22" s="231">
        <v>36799</v>
      </c>
      <c r="CU22" s="814">
        <v>27439</v>
      </c>
      <c r="CV22" s="232">
        <v>1537</v>
      </c>
      <c r="CW22" s="230">
        <v>2180</v>
      </c>
      <c r="CX22" s="231">
        <v>1181</v>
      </c>
      <c r="CY22" s="232">
        <v>21900</v>
      </c>
      <c r="CZ22" s="233">
        <v>418</v>
      </c>
    </row>
    <row r="23" spans="1:104" s="172" customFormat="1" ht="15.75" customHeight="1">
      <c r="A23" s="894" t="s">
        <v>18</v>
      </c>
      <c r="B23" s="893"/>
      <c r="C23" s="232">
        <v>1616</v>
      </c>
      <c r="D23" s="230">
        <v>12704</v>
      </c>
      <c r="E23" s="230">
        <v>28</v>
      </c>
      <c r="F23" s="230">
        <v>291</v>
      </c>
      <c r="G23" s="237">
        <v>4</v>
      </c>
      <c r="H23" s="230">
        <v>24</v>
      </c>
      <c r="I23" s="230">
        <v>174</v>
      </c>
      <c r="J23" s="230">
        <v>1563</v>
      </c>
      <c r="K23" s="237">
        <v>112</v>
      </c>
      <c r="L23" s="231">
        <v>1931</v>
      </c>
      <c r="M23" s="232">
        <v>6</v>
      </c>
      <c r="N23" s="230">
        <v>60</v>
      </c>
      <c r="O23" s="237">
        <v>7</v>
      </c>
      <c r="P23" s="230">
        <v>40</v>
      </c>
      <c r="Q23" s="230">
        <v>39</v>
      </c>
      <c r="R23" s="230">
        <v>598</v>
      </c>
      <c r="S23" s="237">
        <v>448</v>
      </c>
      <c r="T23" s="230">
        <v>2486</v>
      </c>
      <c r="U23" s="230">
        <v>32</v>
      </c>
      <c r="V23" s="231">
        <v>335</v>
      </c>
      <c r="W23" s="232">
        <v>81</v>
      </c>
      <c r="X23" s="230">
        <v>315</v>
      </c>
      <c r="Y23" s="230">
        <v>32</v>
      </c>
      <c r="Z23" s="230">
        <v>104</v>
      </c>
      <c r="AA23" s="237">
        <v>196</v>
      </c>
      <c r="AB23" s="230">
        <v>1283</v>
      </c>
      <c r="AC23" s="230">
        <v>199</v>
      </c>
      <c r="AD23" s="230">
        <v>564</v>
      </c>
      <c r="AE23" s="237">
        <v>26</v>
      </c>
      <c r="AF23" s="231">
        <v>74</v>
      </c>
      <c r="AG23" s="232">
        <v>95</v>
      </c>
      <c r="AH23" s="569">
        <v>2073</v>
      </c>
      <c r="AI23" s="230">
        <v>19</v>
      </c>
      <c r="AJ23" s="230">
        <v>105</v>
      </c>
      <c r="AK23" s="230">
        <v>118</v>
      </c>
      <c r="AL23" s="233">
        <v>858</v>
      </c>
      <c r="AM23" s="232">
        <v>4284</v>
      </c>
      <c r="AN23" s="230">
        <v>398</v>
      </c>
      <c r="AO23" s="230">
        <v>0</v>
      </c>
      <c r="AP23" s="231">
        <v>4682</v>
      </c>
      <c r="AQ23" s="232">
        <v>60</v>
      </c>
      <c r="AR23" s="230">
        <v>7993</v>
      </c>
      <c r="AS23" s="230">
        <v>7313</v>
      </c>
      <c r="AT23" s="237">
        <v>15366</v>
      </c>
      <c r="AU23" s="230">
        <v>3378</v>
      </c>
      <c r="AV23" s="230">
        <v>8938</v>
      </c>
      <c r="AW23" s="233">
        <v>3286</v>
      </c>
      <c r="AX23" s="232">
        <v>16998</v>
      </c>
      <c r="AY23" s="237">
        <v>4540</v>
      </c>
      <c r="AZ23" s="231">
        <v>1749</v>
      </c>
      <c r="BA23" s="237">
        <v>21476</v>
      </c>
      <c r="BB23" s="237">
        <v>15346</v>
      </c>
      <c r="BC23" s="230">
        <v>2579</v>
      </c>
      <c r="BD23" s="231">
        <v>78290</v>
      </c>
      <c r="BE23" s="232">
        <v>98338</v>
      </c>
      <c r="BF23" s="551">
        <v>-70</v>
      </c>
      <c r="BG23" s="231">
        <v>98268</v>
      </c>
      <c r="BH23" s="234">
        <v>39009</v>
      </c>
      <c r="BI23" s="236">
        <v>3305</v>
      </c>
      <c r="BJ23" s="804">
        <v>25610</v>
      </c>
      <c r="BK23" s="235">
        <v>13082</v>
      </c>
      <c r="BL23" s="236">
        <v>67924</v>
      </c>
      <c r="BM23" s="232">
        <v>2123</v>
      </c>
      <c r="BN23" s="230">
        <v>2093</v>
      </c>
      <c r="BO23" s="231">
        <v>30</v>
      </c>
      <c r="BP23" s="232">
        <v>2081</v>
      </c>
      <c r="BQ23" s="230">
        <v>365</v>
      </c>
      <c r="BR23" s="230">
        <v>701</v>
      </c>
      <c r="BS23" s="231">
        <v>1015</v>
      </c>
      <c r="BT23" s="232">
        <v>2081</v>
      </c>
      <c r="BU23" s="237">
        <v>1</v>
      </c>
      <c r="BV23" s="230">
        <v>6</v>
      </c>
      <c r="BW23" s="230">
        <v>250</v>
      </c>
      <c r="BX23" s="230">
        <v>595</v>
      </c>
      <c r="BY23" s="237">
        <v>437</v>
      </c>
      <c r="BZ23" s="230">
        <v>276</v>
      </c>
      <c r="CA23" s="230">
        <v>269</v>
      </c>
      <c r="CB23" s="231">
        <v>140</v>
      </c>
      <c r="CC23" s="237">
        <v>66</v>
      </c>
      <c r="CD23" s="237">
        <v>27</v>
      </c>
      <c r="CE23" s="230">
        <v>9</v>
      </c>
      <c r="CF23" s="230">
        <v>4</v>
      </c>
      <c r="CG23" s="230">
        <v>1</v>
      </c>
      <c r="CH23" s="231" t="s">
        <v>100</v>
      </c>
      <c r="CI23" s="232">
        <v>6080</v>
      </c>
      <c r="CJ23" s="230">
        <v>3210</v>
      </c>
      <c r="CK23" s="231">
        <v>2870</v>
      </c>
      <c r="CL23" s="232">
        <v>3167</v>
      </c>
      <c r="CM23" s="230">
        <v>1437</v>
      </c>
      <c r="CN23" s="231">
        <v>1730</v>
      </c>
      <c r="CO23" s="232">
        <v>2331</v>
      </c>
      <c r="CP23" s="230">
        <v>1185</v>
      </c>
      <c r="CQ23" s="231">
        <v>1146</v>
      </c>
      <c r="CR23" s="232">
        <v>393066</v>
      </c>
      <c r="CS23" s="230">
        <v>271512</v>
      </c>
      <c r="CT23" s="231">
        <v>96560</v>
      </c>
      <c r="CU23" s="814">
        <v>24994</v>
      </c>
      <c r="CV23" s="232">
        <v>1117</v>
      </c>
      <c r="CW23" s="230">
        <v>2128</v>
      </c>
      <c r="CX23" s="231">
        <v>569</v>
      </c>
      <c r="CY23" s="232">
        <v>12500</v>
      </c>
      <c r="CZ23" s="233">
        <v>13</v>
      </c>
    </row>
    <row r="24" spans="1:104" s="172" customFormat="1" ht="15.75" customHeight="1">
      <c r="A24" s="894" t="s">
        <v>73</v>
      </c>
      <c r="B24" s="893"/>
      <c r="C24" s="232">
        <v>3917</v>
      </c>
      <c r="D24" s="230">
        <v>31808</v>
      </c>
      <c r="E24" s="230">
        <v>58</v>
      </c>
      <c r="F24" s="230">
        <v>662</v>
      </c>
      <c r="G24" s="237">
        <v>3</v>
      </c>
      <c r="H24" s="230">
        <v>62</v>
      </c>
      <c r="I24" s="230">
        <v>494</v>
      </c>
      <c r="J24" s="230">
        <v>3532</v>
      </c>
      <c r="K24" s="237">
        <v>315</v>
      </c>
      <c r="L24" s="231">
        <v>7575</v>
      </c>
      <c r="M24" s="232">
        <v>5</v>
      </c>
      <c r="N24" s="230">
        <v>89</v>
      </c>
      <c r="O24" s="237">
        <v>19</v>
      </c>
      <c r="P24" s="230">
        <v>45</v>
      </c>
      <c r="Q24" s="230">
        <v>61</v>
      </c>
      <c r="R24" s="230">
        <v>910</v>
      </c>
      <c r="S24" s="237">
        <v>1049</v>
      </c>
      <c r="T24" s="230">
        <v>5558</v>
      </c>
      <c r="U24" s="230">
        <v>74</v>
      </c>
      <c r="V24" s="231">
        <v>605</v>
      </c>
      <c r="W24" s="232">
        <v>118</v>
      </c>
      <c r="X24" s="230">
        <v>371</v>
      </c>
      <c r="Y24" s="230">
        <v>99</v>
      </c>
      <c r="Z24" s="230">
        <v>456</v>
      </c>
      <c r="AA24" s="237">
        <v>492</v>
      </c>
      <c r="AB24" s="230">
        <v>2576</v>
      </c>
      <c r="AC24" s="230">
        <v>471</v>
      </c>
      <c r="AD24" s="230">
        <v>1305</v>
      </c>
      <c r="AE24" s="237">
        <v>106</v>
      </c>
      <c r="AF24" s="231">
        <v>479</v>
      </c>
      <c r="AG24" s="232">
        <v>228</v>
      </c>
      <c r="AH24" s="569">
        <v>5436</v>
      </c>
      <c r="AI24" s="230">
        <v>58</v>
      </c>
      <c r="AJ24" s="230">
        <v>649</v>
      </c>
      <c r="AK24" s="230">
        <v>267</v>
      </c>
      <c r="AL24" s="233">
        <v>1498</v>
      </c>
      <c r="AM24" s="232">
        <v>7333</v>
      </c>
      <c r="AN24" s="230">
        <v>1389</v>
      </c>
      <c r="AO24" s="230">
        <v>66</v>
      </c>
      <c r="AP24" s="231">
        <v>8788</v>
      </c>
      <c r="AQ24" s="232">
        <v>3527</v>
      </c>
      <c r="AR24" s="230">
        <v>33889</v>
      </c>
      <c r="AS24" s="230">
        <v>16686</v>
      </c>
      <c r="AT24" s="237">
        <v>54102</v>
      </c>
      <c r="AU24" s="230">
        <v>4231</v>
      </c>
      <c r="AV24" s="230">
        <v>22922</v>
      </c>
      <c r="AW24" s="233">
        <v>7996</v>
      </c>
      <c r="AX24" s="232">
        <v>39957</v>
      </c>
      <c r="AY24" s="237">
        <v>7370</v>
      </c>
      <c r="AZ24" s="231">
        <v>4223</v>
      </c>
      <c r="BA24" s="237">
        <v>49977</v>
      </c>
      <c r="BB24" s="237">
        <v>40189</v>
      </c>
      <c r="BC24" s="230">
        <v>5761</v>
      </c>
      <c r="BD24" s="231">
        <v>182626</v>
      </c>
      <c r="BE24" s="232">
        <v>245516</v>
      </c>
      <c r="BF24" s="551">
        <v>-174</v>
      </c>
      <c r="BG24" s="231">
        <v>245342</v>
      </c>
      <c r="BH24" s="234">
        <v>116368</v>
      </c>
      <c r="BI24" s="236">
        <v>9134</v>
      </c>
      <c r="BJ24" s="804">
        <v>63458</v>
      </c>
      <c r="BK24" s="235">
        <v>30580</v>
      </c>
      <c r="BL24" s="236">
        <v>188960</v>
      </c>
      <c r="BM24" s="232">
        <v>4496</v>
      </c>
      <c r="BN24" s="230">
        <v>4427</v>
      </c>
      <c r="BO24" s="231">
        <v>69</v>
      </c>
      <c r="BP24" s="232">
        <v>4399</v>
      </c>
      <c r="BQ24" s="230">
        <v>886</v>
      </c>
      <c r="BR24" s="230">
        <v>1817</v>
      </c>
      <c r="BS24" s="231">
        <v>1696</v>
      </c>
      <c r="BT24" s="232">
        <v>4399</v>
      </c>
      <c r="BU24" s="237">
        <v>7</v>
      </c>
      <c r="BV24" s="230">
        <v>22</v>
      </c>
      <c r="BW24" s="230">
        <v>329</v>
      </c>
      <c r="BX24" s="230">
        <v>888</v>
      </c>
      <c r="BY24" s="237">
        <v>749</v>
      </c>
      <c r="BZ24" s="230">
        <v>665</v>
      </c>
      <c r="CA24" s="230">
        <v>756</v>
      </c>
      <c r="CB24" s="231">
        <v>596</v>
      </c>
      <c r="CC24" s="237">
        <v>328</v>
      </c>
      <c r="CD24" s="237">
        <v>50</v>
      </c>
      <c r="CE24" s="230">
        <v>8</v>
      </c>
      <c r="CF24" s="230">
        <v>1</v>
      </c>
      <c r="CG24" s="230" t="s">
        <v>100</v>
      </c>
      <c r="CH24" s="231" t="s">
        <v>100</v>
      </c>
      <c r="CI24" s="232">
        <v>13171</v>
      </c>
      <c r="CJ24" s="230">
        <v>7234</v>
      </c>
      <c r="CK24" s="231">
        <v>5973</v>
      </c>
      <c r="CL24" s="232">
        <v>6593</v>
      </c>
      <c r="CM24" s="230">
        <v>3415</v>
      </c>
      <c r="CN24" s="231">
        <v>3178</v>
      </c>
      <c r="CO24" s="232">
        <v>3949</v>
      </c>
      <c r="CP24" s="230">
        <v>2533</v>
      </c>
      <c r="CQ24" s="231">
        <v>1416</v>
      </c>
      <c r="CR24" s="232">
        <v>996150</v>
      </c>
      <c r="CS24" s="230">
        <v>910089</v>
      </c>
      <c r="CT24" s="231">
        <v>79699</v>
      </c>
      <c r="CU24" s="814">
        <v>6362</v>
      </c>
      <c r="CV24" s="232">
        <v>2955</v>
      </c>
      <c r="CW24" s="230">
        <v>3833</v>
      </c>
      <c r="CX24" s="231">
        <v>2669</v>
      </c>
      <c r="CY24" s="232">
        <v>39400</v>
      </c>
      <c r="CZ24" s="233">
        <v>373</v>
      </c>
    </row>
    <row r="25" spans="1:104" s="172" customFormat="1" ht="15.75" customHeight="1">
      <c r="A25" s="892" t="s">
        <v>74</v>
      </c>
      <c r="B25" s="893"/>
      <c r="C25" s="232">
        <v>1166</v>
      </c>
      <c r="D25" s="230">
        <v>8108</v>
      </c>
      <c r="E25" s="230">
        <v>16</v>
      </c>
      <c r="F25" s="230">
        <v>85</v>
      </c>
      <c r="G25" s="237">
        <v>3</v>
      </c>
      <c r="H25" s="230">
        <v>11</v>
      </c>
      <c r="I25" s="230">
        <v>207</v>
      </c>
      <c r="J25" s="230">
        <v>1197</v>
      </c>
      <c r="K25" s="237">
        <v>82</v>
      </c>
      <c r="L25" s="231">
        <v>1691</v>
      </c>
      <c r="M25" s="232">
        <v>1</v>
      </c>
      <c r="N25" s="230">
        <v>10</v>
      </c>
      <c r="O25" s="237">
        <v>1</v>
      </c>
      <c r="P25" s="230">
        <v>2</v>
      </c>
      <c r="Q25" s="230">
        <v>22</v>
      </c>
      <c r="R25" s="230">
        <v>254</v>
      </c>
      <c r="S25" s="237">
        <v>283</v>
      </c>
      <c r="T25" s="230">
        <v>1567</v>
      </c>
      <c r="U25" s="230">
        <v>15</v>
      </c>
      <c r="V25" s="231">
        <v>121</v>
      </c>
      <c r="W25" s="232">
        <v>28</v>
      </c>
      <c r="X25" s="230">
        <v>104</v>
      </c>
      <c r="Y25" s="230">
        <v>25</v>
      </c>
      <c r="Z25" s="230">
        <v>81</v>
      </c>
      <c r="AA25" s="237">
        <v>103</v>
      </c>
      <c r="AB25" s="230">
        <v>530</v>
      </c>
      <c r="AC25" s="230">
        <v>174</v>
      </c>
      <c r="AD25" s="230">
        <v>357</v>
      </c>
      <c r="AE25" s="237">
        <v>44</v>
      </c>
      <c r="AF25" s="231">
        <v>179</v>
      </c>
      <c r="AG25" s="232">
        <v>86</v>
      </c>
      <c r="AH25" s="569">
        <v>1520</v>
      </c>
      <c r="AI25" s="230">
        <v>10</v>
      </c>
      <c r="AJ25" s="230">
        <v>48</v>
      </c>
      <c r="AK25" s="230">
        <v>66</v>
      </c>
      <c r="AL25" s="233">
        <v>351</v>
      </c>
      <c r="AM25" s="619">
        <v>1795</v>
      </c>
      <c r="AN25" s="620">
        <v>61</v>
      </c>
      <c r="AO25" s="620">
        <v>205</v>
      </c>
      <c r="AP25" s="621">
        <v>2061</v>
      </c>
      <c r="AQ25" s="619">
        <v>22</v>
      </c>
      <c r="AR25" s="620">
        <v>7955</v>
      </c>
      <c r="AS25" s="620">
        <v>5043</v>
      </c>
      <c r="AT25" s="622">
        <v>13020</v>
      </c>
      <c r="AU25" s="620">
        <v>1459</v>
      </c>
      <c r="AV25" s="620">
        <v>4832</v>
      </c>
      <c r="AW25" s="623">
        <v>2798</v>
      </c>
      <c r="AX25" s="619">
        <v>16521</v>
      </c>
      <c r="AY25" s="622">
        <v>2522</v>
      </c>
      <c r="AZ25" s="621">
        <v>1360</v>
      </c>
      <c r="BA25" s="622">
        <v>13518</v>
      </c>
      <c r="BB25" s="622">
        <v>14476</v>
      </c>
      <c r="BC25" s="620">
        <v>1215</v>
      </c>
      <c r="BD25" s="621">
        <v>58701</v>
      </c>
      <c r="BE25" s="619">
        <v>73782</v>
      </c>
      <c r="BF25" s="624">
        <v>-52</v>
      </c>
      <c r="BG25" s="621">
        <v>73730</v>
      </c>
      <c r="BH25" s="625">
        <v>45388</v>
      </c>
      <c r="BI25" s="627">
        <v>3710</v>
      </c>
      <c r="BJ25" s="807">
        <v>21293</v>
      </c>
      <c r="BK25" s="626">
        <v>12583</v>
      </c>
      <c r="BL25" s="627">
        <v>70391</v>
      </c>
      <c r="BM25" s="619">
        <v>1022</v>
      </c>
      <c r="BN25" s="620">
        <v>998</v>
      </c>
      <c r="BO25" s="621">
        <v>24</v>
      </c>
      <c r="BP25" s="619">
        <v>996</v>
      </c>
      <c r="BQ25" s="620">
        <v>214</v>
      </c>
      <c r="BR25" s="620">
        <v>312</v>
      </c>
      <c r="BS25" s="621">
        <v>470</v>
      </c>
      <c r="BT25" s="619">
        <v>996</v>
      </c>
      <c r="BU25" s="622">
        <v>1</v>
      </c>
      <c r="BV25" s="620">
        <v>2</v>
      </c>
      <c r="BW25" s="620">
        <v>86</v>
      </c>
      <c r="BX25" s="620">
        <v>217</v>
      </c>
      <c r="BY25" s="622">
        <v>198</v>
      </c>
      <c r="BZ25" s="620">
        <v>126</v>
      </c>
      <c r="CA25" s="620">
        <v>143</v>
      </c>
      <c r="CB25" s="621">
        <v>109</v>
      </c>
      <c r="CC25" s="622">
        <v>80</v>
      </c>
      <c r="CD25" s="622">
        <v>30</v>
      </c>
      <c r="CE25" s="620">
        <v>2</v>
      </c>
      <c r="CF25" s="620">
        <v>2</v>
      </c>
      <c r="CG25" s="620" t="s">
        <v>100</v>
      </c>
      <c r="CH25" s="621" t="s">
        <v>100</v>
      </c>
      <c r="CI25" s="619">
        <v>2859</v>
      </c>
      <c r="CJ25" s="620">
        <v>1523</v>
      </c>
      <c r="CK25" s="621">
        <v>1336</v>
      </c>
      <c r="CL25" s="619">
        <v>1633</v>
      </c>
      <c r="CM25" s="620">
        <v>773</v>
      </c>
      <c r="CN25" s="621">
        <v>860</v>
      </c>
      <c r="CO25" s="619">
        <v>966</v>
      </c>
      <c r="CP25" s="620">
        <v>595</v>
      </c>
      <c r="CQ25" s="621">
        <v>371</v>
      </c>
      <c r="CR25" s="619">
        <v>241428</v>
      </c>
      <c r="CS25" s="620">
        <v>226176</v>
      </c>
      <c r="CT25" s="621">
        <v>10182</v>
      </c>
      <c r="CU25" s="817">
        <v>5070</v>
      </c>
      <c r="CV25" s="619">
        <v>807</v>
      </c>
      <c r="CW25" s="620">
        <v>978</v>
      </c>
      <c r="CX25" s="621">
        <v>626</v>
      </c>
      <c r="CY25" s="232">
        <v>11900</v>
      </c>
      <c r="CZ25" s="233">
        <v>540</v>
      </c>
    </row>
    <row r="26" spans="1:104" s="35" customFormat="1" ht="15.75" customHeight="1">
      <c r="A26" s="892" t="s">
        <v>75</v>
      </c>
      <c r="B26" s="893"/>
      <c r="C26" s="232">
        <v>4436</v>
      </c>
      <c r="D26" s="230">
        <v>34264</v>
      </c>
      <c r="E26" s="230">
        <v>85</v>
      </c>
      <c r="F26" s="230">
        <v>1005</v>
      </c>
      <c r="G26" s="237">
        <v>7</v>
      </c>
      <c r="H26" s="230">
        <v>82</v>
      </c>
      <c r="I26" s="230">
        <v>550</v>
      </c>
      <c r="J26" s="230">
        <v>4509</v>
      </c>
      <c r="K26" s="237">
        <v>361</v>
      </c>
      <c r="L26" s="231">
        <v>5747</v>
      </c>
      <c r="M26" s="232">
        <v>4</v>
      </c>
      <c r="N26" s="230">
        <v>184</v>
      </c>
      <c r="O26" s="237">
        <v>15</v>
      </c>
      <c r="P26" s="230">
        <v>94</v>
      </c>
      <c r="Q26" s="230">
        <v>89</v>
      </c>
      <c r="R26" s="230">
        <v>1184</v>
      </c>
      <c r="S26" s="237">
        <v>1246</v>
      </c>
      <c r="T26" s="230">
        <v>7384</v>
      </c>
      <c r="U26" s="230">
        <v>77</v>
      </c>
      <c r="V26" s="231">
        <v>631</v>
      </c>
      <c r="W26" s="232">
        <v>107</v>
      </c>
      <c r="X26" s="230">
        <v>366</v>
      </c>
      <c r="Y26" s="230">
        <v>132</v>
      </c>
      <c r="Z26" s="230">
        <v>755</v>
      </c>
      <c r="AA26" s="237">
        <v>493</v>
      </c>
      <c r="AB26" s="230">
        <v>2446</v>
      </c>
      <c r="AC26" s="230">
        <v>599</v>
      </c>
      <c r="AD26" s="230">
        <v>1744</v>
      </c>
      <c r="AE26" s="237">
        <v>71</v>
      </c>
      <c r="AF26" s="231">
        <v>302</v>
      </c>
      <c r="AG26" s="232">
        <v>253</v>
      </c>
      <c r="AH26" s="569">
        <v>5034</v>
      </c>
      <c r="AI26" s="230">
        <v>57</v>
      </c>
      <c r="AJ26" s="230">
        <v>761</v>
      </c>
      <c r="AK26" s="230">
        <v>290</v>
      </c>
      <c r="AL26" s="233">
        <v>2036</v>
      </c>
      <c r="AM26" s="232">
        <v>13460</v>
      </c>
      <c r="AN26" s="230">
        <v>682</v>
      </c>
      <c r="AO26" s="230">
        <v>0</v>
      </c>
      <c r="AP26" s="231">
        <v>14142</v>
      </c>
      <c r="AQ26" s="232">
        <v>181</v>
      </c>
      <c r="AR26" s="230">
        <v>23553</v>
      </c>
      <c r="AS26" s="230">
        <v>15290</v>
      </c>
      <c r="AT26" s="237">
        <v>39024</v>
      </c>
      <c r="AU26" s="230">
        <v>3652</v>
      </c>
      <c r="AV26" s="230">
        <v>28185</v>
      </c>
      <c r="AW26" s="233">
        <v>7575</v>
      </c>
      <c r="AX26" s="232">
        <v>39913</v>
      </c>
      <c r="AY26" s="237">
        <v>9682</v>
      </c>
      <c r="AZ26" s="231">
        <v>4503</v>
      </c>
      <c r="BA26" s="237">
        <v>54425</v>
      </c>
      <c r="BB26" s="237">
        <v>47664</v>
      </c>
      <c r="BC26" s="230">
        <v>7045</v>
      </c>
      <c r="BD26" s="231">
        <v>202644</v>
      </c>
      <c r="BE26" s="232">
        <v>255810</v>
      </c>
      <c r="BF26" s="551">
        <v>-181</v>
      </c>
      <c r="BG26" s="231">
        <v>255629</v>
      </c>
      <c r="BH26" s="234">
        <v>112232</v>
      </c>
      <c r="BI26" s="236">
        <v>8413</v>
      </c>
      <c r="BJ26" s="804">
        <v>61027</v>
      </c>
      <c r="BK26" s="235">
        <v>33448</v>
      </c>
      <c r="BL26" s="236">
        <v>181672</v>
      </c>
      <c r="BM26" s="232">
        <v>6551</v>
      </c>
      <c r="BN26" s="230">
        <v>6367</v>
      </c>
      <c r="BO26" s="231">
        <v>184</v>
      </c>
      <c r="BP26" s="232">
        <v>6333</v>
      </c>
      <c r="BQ26" s="230">
        <v>1252</v>
      </c>
      <c r="BR26" s="230">
        <v>1814</v>
      </c>
      <c r="BS26" s="231">
        <v>3267</v>
      </c>
      <c r="BT26" s="232">
        <v>6333</v>
      </c>
      <c r="BU26" s="237">
        <v>4</v>
      </c>
      <c r="BV26" s="230">
        <v>19</v>
      </c>
      <c r="BW26" s="230">
        <v>590</v>
      </c>
      <c r="BX26" s="230">
        <v>1313</v>
      </c>
      <c r="BY26" s="237">
        <v>1004</v>
      </c>
      <c r="BZ26" s="230">
        <v>827</v>
      </c>
      <c r="CA26" s="230">
        <v>1117</v>
      </c>
      <c r="CB26" s="231">
        <v>839</v>
      </c>
      <c r="CC26" s="237">
        <v>514</v>
      </c>
      <c r="CD26" s="237">
        <v>98</v>
      </c>
      <c r="CE26" s="230">
        <v>8</v>
      </c>
      <c r="CF26" s="230" t="s">
        <v>100</v>
      </c>
      <c r="CG26" s="230" t="s">
        <v>100</v>
      </c>
      <c r="CH26" s="231" t="s">
        <v>100</v>
      </c>
      <c r="CI26" s="232">
        <v>18344</v>
      </c>
      <c r="CJ26" s="230">
        <v>9925</v>
      </c>
      <c r="CK26" s="231">
        <v>8419</v>
      </c>
      <c r="CL26" s="232">
        <v>9460</v>
      </c>
      <c r="CM26" s="230">
        <v>4585</v>
      </c>
      <c r="CN26" s="231">
        <v>4875</v>
      </c>
      <c r="CO26" s="232">
        <v>5583</v>
      </c>
      <c r="CP26" s="230">
        <v>3444</v>
      </c>
      <c r="CQ26" s="231">
        <v>2139</v>
      </c>
      <c r="CR26" s="232">
        <v>1460527</v>
      </c>
      <c r="CS26" s="230">
        <v>1376841</v>
      </c>
      <c r="CT26" s="231">
        <v>81294</v>
      </c>
      <c r="CU26" s="814">
        <v>2392</v>
      </c>
      <c r="CV26" s="232">
        <v>3966</v>
      </c>
      <c r="CW26" s="230">
        <v>5742</v>
      </c>
      <c r="CX26" s="231">
        <v>3766</v>
      </c>
      <c r="CY26" s="232">
        <v>76200</v>
      </c>
      <c r="CZ26" s="628">
        <v>1490</v>
      </c>
    </row>
    <row r="27" spans="1:104" s="35" customFormat="1" ht="15.75" customHeight="1">
      <c r="A27" s="895" t="s">
        <v>76</v>
      </c>
      <c r="B27" s="893"/>
      <c r="C27" s="232">
        <v>1772</v>
      </c>
      <c r="D27" s="230">
        <v>12574</v>
      </c>
      <c r="E27" s="230">
        <v>27</v>
      </c>
      <c r="F27" s="230">
        <v>330</v>
      </c>
      <c r="G27" s="237">
        <v>3</v>
      </c>
      <c r="H27" s="230">
        <v>11</v>
      </c>
      <c r="I27" s="230">
        <v>198</v>
      </c>
      <c r="J27" s="230">
        <v>1398</v>
      </c>
      <c r="K27" s="237">
        <v>174</v>
      </c>
      <c r="L27" s="231">
        <v>3005</v>
      </c>
      <c r="M27" s="799" t="s">
        <v>100</v>
      </c>
      <c r="N27" s="238" t="s">
        <v>100</v>
      </c>
      <c r="O27" s="237">
        <v>6</v>
      </c>
      <c r="P27" s="230">
        <v>38</v>
      </c>
      <c r="Q27" s="230">
        <v>44</v>
      </c>
      <c r="R27" s="230">
        <v>434</v>
      </c>
      <c r="S27" s="237">
        <v>454</v>
      </c>
      <c r="T27" s="230">
        <v>2355</v>
      </c>
      <c r="U27" s="230">
        <v>28</v>
      </c>
      <c r="V27" s="231">
        <v>318</v>
      </c>
      <c r="W27" s="232">
        <v>69</v>
      </c>
      <c r="X27" s="230">
        <v>147</v>
      </c>
      <c r="Y27" s="230">
        <v>41</v>
      </c>
      <c r="Z27" s="230">
        <v>144</v>
      </c>
      <c r="AA27" s="237">
        <v>196</v>
      </c>
      <c r="AB27" s="230">
        <v>649</v>
      </c>
      <c r="AC27" s="230">
        <v>224</v>
      </c>
      <c r="AD27" s="230">
        <v>540</v>
      </c>
      <c r="AE27" s="237">
        <v>29</v>
      </c>
      <c r="AF27" s="231">
        <v>90</v>
      </c>
      <c r="AG27" s="232">
        <v>116</v>
      </c>
      <c r="AH27" s="569">
        <v>2436</v>
      </c>
      <c r="AI27" s="230">
        <v>25</v>
      </c>
      <c r="AJ27" s="230">
        <v>137</v>
      </c>
      <c r="AK27" s="230">
        <v>138</v>
      </c>
      <c r="AL27" s="233">
        <v>542</v>
      </c>
      <c r="AM27" s="232">
        <v>4092</v>
      </c>
      <c r="AN27" s="230">
        <v>729</v>
      </c>
      <c r="AO27" s="230">
        <v>15</v>
      </c>
      <c r="AP27" s="231">
        <v>4836</v>
      </c>
      <c r="AQ27" s="232">
        <v>753</v>
      </c>
      <c r="AR27" s="230">
        <v>11142</v>
      </c>
      <c r="AS27" s="230">
        <v>9866</v>
      </c>
      <c r="AT27" s="237">
        <v>21761</v>
      </c>
      <c r="AU27" s="230">
        <v>1363</v>
      </c>
      <c r="AV27" s="230">
        <v>8031</v>
      </c>
      <c r="AW27" s="233">
        <v>3087</v>
      </c>
      <c r="AX27" s="232">
        <v>17904</v>
      </c>
      <c r="AY27" s="237">
        <v>3282</v>
      </c>
      <c r="AZ27" s="231">
        <v>2010</v>
      </c>
      <c r="BA27" s="237">
        <v>16412</v>
      </c>
      <c r="BB27" s="237">
        <v>19407</v>
      </c>
      <c r="BC27" s="230">
        <v>3836</v>
      </c>
      <c r="BD27" s="231">
        <v>75332</v>
      </c>
      <c r="BE27" s="232">
        <v>101929</v>
      </c>
      <c r="BF27" s="551">
        <v>-72</v>
      </c>
      <c r="BG27" s="231">
        <v>101857</v>
      </c>
      <c r="BH27" s="234">
        <v>41743</v>
      </c>
      <c r="BI27" s="236">
        <v>3173</v>
      </c>
      <c r="BJ27" s="804">
        <v>25806</v>
      </c>
      <c r="BK27" s="235">
        <v>13833</v>
      </c>
      <c r="BL27" s="236">
        <v>70722</v>
      </c>
      <c r="BM27" s="232">
        <v>1934</v>
      </c>
      <c r="BN27" s="230">
        <v>1886</v>
      </c>
      <c r="BO27" s="231">
        <v>48</v>
      </c>
      <c r="BP27" s="232">
        <v>1882</v>
      </c>
      <c r="BQ27" s="230">
        <v>347</v>
      </c>
      <c r="BR27" s="230">
        <v>524</v>
      </c>
      <c r="BS27" s="231">
        <v>1011</v>
      </c>
      <c r="BT27" s="232">
        <v>1882</v>
      </c>
      <c r="BU27" s="237">
        <v>3</v>
      </c>
      <c r="BV27" s="230">
        <v>6</v>
      </c>
      <c r="BW27" s="230">
        <v>232</v>
      </c>
      <c r="BX27" s="230">
        <v>476</v>
      </c>
      <c r="BY27" s="237">
        <v>318</v>
      </c>
      <c r="BZ27" s="230">
        <v>222</v>
      </c>
      <c r="CA27" s="230">
        <v>224</v>
      </c>
      <c r="CB27" s="231">
        <v>166</v>
      </c>
      <c r="CC27" s="237">
        <v>152</v>
      </c>
      <c r="CD27" s="237">
        <v>69</v>
      </c>
      <c r="CE27" s="230">
        <v>10</v>
      </c>
      <c r="CF27" s="230">
        <v>4</v>
      </c>
      <c r="CG27" s="230" t="s">
        <v>100</v>
      </c>
      <c r="CH27" s="231" t="s">
        <v>100</v>
      </c>
      <c r="CI27" s="232">
        <v>5231</v>
      </c>
      <c r="CJ27" s="230">
        <v>2806</v>
      </c>
      <c r="CK27" s="231">
        <v>2425</v>
      </c>
      <c r="CL27" s="232">
        <v>2962</v>
      </c>
      <c r="CM27" s="230">
        <v>1424</v>
      </c>
      <c r="CN27" s="231">
        <v>1538</v>
      </c>
      <c r="CO27" s="232">
        <v>1714</v>
      </c>
      <c r="CP27" s="230">
        <v>1023</v>
      </c>
      <c r="CQ27" s="231">
        <v>691</v>
      </c>
      <c r="CR27" s="232">
        <v>475156</v>
      </c>
      <c r="CS27" s="230">
        <v>423681</v>
      </c>
      <c r="CT27" s="231">
        <v>49235</v>
      </c>
      <c r="CU27" s="814">
        <v>2240</v>
      </c>
      <c r="CV27" s="232">
        <v>1306</v>
      </c>
      <c r="CW27" s="230">
        <v>1917</v>
      </c>
      <c r="CX27" s="231">
        <v>955</v>
      </c>
      <c r="CY27" s="232">
        <v>18400</v>
      </c>
      <c r="CZ27" s="233">
        <v>214</v>
      </c>
    </row>
    <row r="28" spans="1:104" s="35" customFormat="1" ht="15.75" customHeight="1">
      <c r="A28" s="892" t="s">
        <v>77</v>
      </c>
      <c r="B28" s="893"/>
      <c r="C28" s="232">
        <v>1258</v>
      </c>
      <c r="D28" s="230">
        <v>10807</v>
      </c>
      <c r="E28" s="230">
        <v>9</v>
      </c>
      <c r="F28" s="230">
        <v>73</v>
      </c>
      <c r="G28" s="440" t="s">
        <v>100</v>
      </c>
      <c r="H28" s="238" t="s">
        <v>100</v>
      </c>
      <c r="I28" s="230">
        <v>168</v>
      </c>
      <c r="J28" s="230">
        <v>929</v>
      </c>
      <c r="K28" s="237">
        <v>178</v>
      </c>
      <c r="L28" s="231">
        <v>4457</v>
      </c>
      <c r="M28" s="232" t="s">
        <v>100</v>
      </c>
      <c r="N28" s="230" t="s">
        <v>100</v>
      </c>
      <c r="O28" s="237">
        <v>4</v>
      </c>
      <c r="P28" s="230">
        <v>13</v>
      </c>
      <c r="Q28" s="230">
        <v>21</v>
      </c>
      <c r="R28" s="230">
        <v>481</v>
      </c>
      <c r="S28" s="237">
        <v>322</v>
      </c>
      <c r="T28" s="230">
        <v>1679</v>
      </c>
      <c r="U28" s="230">
        <v>11</v>
      </c>
      <c r="V28" s="231">
        <v>92</v>
      </c>
      <c r="W28" s="232">
        <v>32</v>
      </c>
      <c r="X28" s="230">
        <v>54</v>
      </c>
      <c r="Y28" s="230">
        <v>23</v>
      </c>
      <c r="Z28" s="230">
        <v>70</v>
      </c>
      <c r="AA28" s="237">
        <v>155</v>
      </c>
      <c r="AB28" s="230">
        <v>834</v>
      </c>
      <c r="AC28" s="230">
        <v>161</v>
      </c>
      <c r="AD28" s="230">
        <v>356</v>
      </c>
      <c r="AE28" s="237">
        <v>30</v>
      </c>
      <c r="AF28" s="231">
        <v>112</v>
      </c>
      <c r="AG28" s="232">
        <v>61</v>
      </c>
      <c r="AH28" s="569">
        <v>1130</v>
      </c>
      <c r="AI28" s="230">
        <v>17</v>
      </c>
      <c r="AJ28" s="230">
        <v>137</v>
      </c>
      <c r="AK28" s="230">
        <v>66</v>
      </c>
      <c r="AL28" s="233">
        <v>390</v>
      </c>
      <c r="AM28" s="232">
        <v>1802</v>
      </c>
      <c r="AN28" s="230">
        <v>208</v>
      </c>
      <c r="AO28" s="230">
        <v>383</v>
      </c>
      <c r="AP28" s="231">
        <v>2393</v>
      </c>
      <c r="AQ28" s="232">
        <v>65</v>
      </c>
      <c r="AR28" s="230">
        <v>57075</v>
      </c>
      <c r="AS28" s="230">
        <v>5900</v>
      </c>
      <c r="AT28" s="237">
        <v>63040</v>
      </c>
      <c r="AU28" s="230">
        <v>1578</v>
      </c>
      <c r="AV28" s="230">
        <v>7252</v>
      </c>
      <c r="AW28" s="233">
        <v>2529</v>
      </c>
      <c r="AX28" s="232">
        <v>12417</v>
      </c>
      <c r="AY28" s="237">
        <v>3501</v>
      </c>
      <c r="AZ28" s="231">
        <v>1340</v>
      </c>
      <c r="BA28" s="237">
        <v>10305</v>
      </c>
      <c r="BB28" s="237">
        <v>10010</v>
      </c>
      <c r="BC28" s="230">
        <v>2001</v>
      </c>
      <c r="BD28" s="231">
        <v>50933</v>
      </c>
      <c r="BE28" s="232">
        <v>116366</v>
      </c>
      <c r="BF28" s="551">
        <v>-82</v>
      </c>
      <c r="BG28" s="231">
        <v>116284</v>
      </c>
      <c r="BH28" s="234">
        <v>41649</v>
      </c>
      <c r="BI28" s="236">
        <v>3545</v>
      </c>
      <c r="BJ28" s="804">
        <v>27965</v>
      </c>
      <c r="BK28" s="235">
        <v>10315</v>
      </c>
      <c r="BL28" s="236">
        <v>73159</v>
      </c>
      <c r="BM28" s="232">
        <v>1135</v>
      </c>
      <c r="BN28" s="230">
        <v>1124</v>
      </c>
      <c r="BO28" s="231">
        <v>11</v>
      </c>
      <c r="BP28" s="232">
        <v>1124</v>
      </c>
      <c r="BQ28" s="230">
        <v>184</v>
      </c>
      <c r="BR28" s="230">
        <v>424</v>
      </c>
      <c r="BS28" s="231">
        <v>516</v>
      </c>
      <c r="BT28" s="232">
        <v>1124</v>
      </c>
      <c r="BU28" s="237" t="s">
        <v>345</v>
      </c>
      <c r="BV28" s="230" t="s">
        <v>100</v>
      </c>
      <c r="BW28" s="230">
        <v>52</v>
      </c>
      <c r="BX28" s="230">
        <v>148</v>
      </c>
      <c r="BY28" s="237">
        <v>145</v>
      </c>
      <c r="BZ28" s="230">
        <v>130</v>
      </c>
      <c r="CA28" s="230">
        <v>236</v>
      </c>
      <c r="CB28" s="231">
        <v>263</v>
      </c>
      <c r="CC28" s="237">
        <v>128</v>
      </c>
      <c r="CD28" s="237">
        <v>20</v>
      </c>
      <c r="CE28" s="230">
        <v>1</v>
      </c>
      <c r="CF28" s="230" t="s">
        <v>100</v>
      </c>
      <c r="CG28" s="230" t="s">
        <v>100</v>
      </c>
      <c r="CH28" s="231">
        <v>1</v>
      </c>
      <c r="CI28" s="232">
        <v>3375</v>
      </c>
      <c r="CJ28" s="230">
        <v>1823</v>
      </c>
      <c r="CK28" s="231">
        <v>1552</v>
      </c>
      <c r="CL28" s="232">
        <v>1251</v>
      </c>
      <c r="CM28" s="230">
        <v>724</v>
      </c>
      <c r="CN28" s="231">
        <v>527</v>
      </c>
      <c r="CO28" s="232">
        <v>975</v>
      </c>
      <c r="CP28" s="230">
        <v>638</v>
      </c>
      <c r="CQ28" s="231">
        <v>337</v>
      </c>
      <c r="CR28" s="232">
        <v>337828</v>
      </c>
      <c r="CS28" s="230">
        <v>305167</v>
      </c>
      <c r="CT28" s="231">
        <v>31804</v>
      </c>
      <c r="CU28" s="814">
        <v>857</v>
      </c>
      <c r="CV28" s="232">
        <v>844</v>
      </c>
      <c r="CW28" s="230">
        <v>1054</v>
      </c>
      <c r="CX28" s="231">
        <v>740</v>
      </c>
      <c r="CY28" s="232">
        <v>12500</v>
      </c>
      <c r="CZ28" s="233">
        <v>129</v>
      </c>
    </row>
    <row r="29" spans="1:104" s="35" customFormat="1" ht="15.75" customHeight="1">
      <c r="A29" s="895" t="s">
        <v>78</v>
      </c>
      <c r="B29" s="893"/>
      <c r="C29" s="232">
        <v>1551</v>
      </c>
      <c r="D29" s="230">
        <v>10121</v>
      </c>
      <c r="E29" s="230">
        <v>24</v>
      </c>
      <c r="F29" s="230">
        <v>238</v>
      </c>
      <c r="G29" s="237">
        <v>7</v>
      </c>
      <c r="H29" s="230">
        <v>44</v>
      </c>
      <c r="I29" s="230">
        <v>177</v>
      </c>
      <c r="J29" s="230">
        <v>1446</v>
      </c>
      <c r="K29" s="237">
        <v>119</v>
      </c>
      <c r="L29" s="231">
        <v>1651</v>
      </c>
      <c r="M29" s="232">
        <v>1</v>
      </c>
      <c r="N29" s="230">
        <v>4</v>
      </c>
      <c r="O29" s="237">
        <v>6</v>
      </c>
      <c r="P29" s="230">
        <v>21</v>
      </c>
      <c r="Q29" s="230">
        <v>30</v>
      </c>
      <c r="R29" s="230">
        <v>408</v>
      </c>
      <c r="S29" s="237">
        <v>401</v>
      </c>
      <c r="T29" s="230">
        <v>2061</v>
      </c>
      <c r="U29" s="230">
        <v>20</v>
      </c>
      <c r="V29" s="231">
        <v>167</v>
      </c>
      <c r="W29" s="232">
        <v>46</v>
      </c>
      <c r="X29" s="230">
        <v>115</v>
      </c>
      <c r="Y29" s="230">
        <v>36</v>
      </c>
      <c r="Z29" s="230">
        <v>114</v>
      </c>
      <c r="AA29" s="237">
        <v>263</v>
      </c>
      <c r="AB29" s="230">
        <v>1696</v>
      </c>
      <c r="AC29" s="230">
        <v>215</v>
      </c>
      <c r="AD29" s="230">
        <v>395</v>
      </c>
      <c r="AE29" s="237">
        <v>20</v>
      </c>
      <c r="AF29" s="231">
        <v>72</v>
      </c>
      <c r="AG29" s="232">
        <v>67</v>
      </c>
      <c r="AH29" s="569">
        <v>938</v>
      </c>
      <c r="AI29" s="230">
        <v>14</v>
      </c>
      <c r="AJ29" s="230">
        <v>159</v>
      </c>
      <c r="AK29" s="230">
        <v>105</v>
      </c>
      <c r="AL29" s="233">
        <v>592</v>
      </c>
      <c r="AM29" s="232">
        <v>3698</v>
      </c>
      <c r="AN29" s="230">
        <v>513</v>
      </c>
      <c r="AO29" s="230">
        <v>0</v>
      </c>
      <c r="AP29" s="231">
        <v>4211</v>
      </c>
      <c r="AQ29" s="232">
        <v>133</v>
      </c>
      <c r="AR29" s="230">
        <v>5658</v>
      </c>
      <c r="AS29" s="230">
        <v>6360</v>
      </c>
      <c r="AT29" s="237">
        <v>12151</v>
      </c>
      <c r="AU29" s="230">
        <v>3347</v>
      </c>
      <c r="AV29" s="230">
        <v>7273</v>
      </c>
      <c r="AW29" s="233">
        <v>2499</v>
      </c>
      <c r="AX29" s="232">
        <v>13622</v>
      </c>
      <c r="AY29" s="237">
        <v>1701</v>
      </c>
      <c r="AZ29" s="231">
        <v>1773</v>
      </c>
      <c r="BA29" s="237">
        <v>14680</v>
      </c>
      <c r="BB29" s="237">
        <v>15108</v>
      </c>
      <c r="BC29" s="230">
        <v>1816</v>
      </c>
      <c r="BD29" s="231">
        <v>61819</v>
      </c>
      <c r="BE29" s="232">
        <v>78181</v>
      </c>
      <c r="BF29" s="551">
        <v>-55</v>
      </c>
      <c r="BG29" s="231">
        <v>78126</v>
      </c>
      <c r="BH29" s="234">
        <v>31779</v>
      </c>
      <c r="BI29" s="236">
        <v>2481</v>
      </c>
      <c r="BJ29" s="804">
        <v>20473</v>
      </c>
      <c r="BK29" s="235">
        <v>10922</v>
      </c>
      <c r="BL29" s="236">
        <v>54733</v>
      </c>
      <c r="BM29" s="232">
        <v>1880</v>
      </c>
      <c r="BN29" s="230">
        <v>1854</v>
      </c>
      <c r="BO29" s="231">
        <v>26</v>
      </c>
      <c r="BP29" s="232">
        <v>1848</v>
      </c>
      <c r="BQ29" s="230">
        <v>455</v>
      </c>
      <c r="BR29" s="230">
        <v>592</v>
      </c>
      <c r="BS29" s="231">
        <v>801</v>
      </c>
      <c r="BT29" s="232">
        <v>1848</v>
      </c>
      <c r="BU29" s="237">
        <v>2</v>
      </c>
      <c r="BV29" s="230" t="s">
        <v>100</v>
      </c>
      <c r="BW29" s="230">
        <v>139</v>
      </c>
      <c r="BX29" s="230">
        <v>345</v>
      </c>
      <c r="BY29" s="237">
        <v>306</v>
      </c>
      <c r="BZ29" s="230">
        <v>239</v>
      </c>
      <c r="CA29" s="230">
        <v>345</v>
      </c>
      <c r="CB29" s="231">
        <v>264</v>
      </c>
      <c r="CC29" s="237">
        <v>167</v>
      </c>
      <c r="CD29" s="237">
        <v>41</v>
      </c>
      <c r="CE29" s="230" t="s">
        <v>100</v>
      </c>
      <c r="CF29" s="230" t="s">
        <v>100</v>
      </c>
      <c r="CG29" s="230" t="s">
        <v>100</v>
      </c>
      <c r="CH29" s="231" t="s">
        <v>100</v>
      </c>
      <c r="CI29" s="232">
        <v>5316</v>
      </c>
      <c r="CJ29" s="230">
        <v>2898</v>
      </c>
      <c r="CK29" s="231">
        <v>2418</v>
      </c>
      <c r="CL29" s="232">
        <v>2661</v>
      </c>
      <c r="CM29" s="230">
        <v>1351</v>
      </c>
      <c r="CN29" s="231">
        <v>1310</v>
      </c>
      <c r="CO29" s="232">
        <v>1665</v>
      </c>
      <c r="CP29" s="230">
        <v>1006</v>
      </c>
      <c r="CQ29" s="231">
        <v>659</v>
      </c>
      <c r="CR29" s="232">
        <v>455924</v>
      </c>
      <c r="CS29" s="230">
        <v>434418</v>
      </c>
      <c r="CT29" s="231">
        <v>18235</v>
      </c>
      <c r="CU29" s="814">
        <v>3271</v>
      </c>
      <c r="CV29" s="232">
        <v>1228</v>
      </c>
      <c r="CW29" s="230">
        <v>1832</v>
      </c>
      <c r="CX29" s="231">
        <v>1210</v>
      </c>
      <c r="CY29" s="232">
        <v>18200</v>
      </c>
      <c r="CZ29" s="233">
        <v>234</v>
      </c>
    </row>
    <row r="30" spans="1:104" s="35" customFormat="1" ht="15.75" customHeight="1">
      <c r="A30" s="892" t="s">
        <v>48</v>
      </c>
      <c r="B30" s="893"/>
      <c r="C30" s="232">
        <v>282</v>
      </c>
      <c r="D30" s="230">
        <v>2774</v>
      </c>
      <c r="E30" s="230">
        <v>6</v>
      </c>
      <c r="F30" s="230">
        <v>154</v>
      </c>
      <c r="G30" s="237" t="s">
        <v>100</v>
      </c>
      <c r="H30" s="230" t="s">
        <v>100</v>
      </c>
      <c r="I30" s="230">
        <v>34</v>
      </c>
      <c r="J30" s="230">
        <v>386</v>
      </c>
      <c r="K30" s="237">
        <v>21</v>
      </c>
      <c r="L30" s="231">
        <v>1008</v>
      </c>
      <c r="M30" s="799" t="s">
        <v>100</v>
      </c>
      <c r="N30" s="238" t="s">
        <v>100</v>
      </c>
      <c r="O30" s="237">
        <v>1</v>
      </c>
      <c r="P30" s="230">
        <v>3</v>
      </c>
      <c r="Q30" s="230">
        <v>7</v>
      </c>
      <c r="R30" s="230">
        <v>91</v>
      </c>
      <c r="S30" s="237">
        <v>67</v>
      </c>
      <c r="T30" s="230">
        <v>223</v>
      </c>
      <c r="U30" s="230">
        <v>3</v>
      </c>
      <c r="V30" s="231">
        <v>19</v>
      </c>
      <c r="W30" s="232">
        <v>12</v>
      </c>
      <c r="X30" s="230">
        <v>13</v>
      </c>
      <c r="Y30" s="230">
        <v>9</v>
      </c>
      <c r="Z30" s="230">
        <v>114</v>
      </c>
      <c r="AA30" s="237">
        <v>42</v>
      </c>
      <c r="AB30" s="230">
        <v>152</v>
      </c>
      <c r="AC30" s="230">
        <v>36</v>
      </c>
      <c r="AD30" s="230">
        <v>84</v>
      </c>
      <c r="AE30" s="237">
        <v>5</v>
      </c>
      <c r="AF30" s="231">
        <v>10</v>
      </c>
      <c r="AG30" s="232">
        <v>16</v>
      </c>
      <c r="AH30" s="569">
        <v>310</v>
      </c>
      <c r="AI30" s="230">
        <v>3</v>
      </c>
      <c r="AJ30" s="230">
        <v>19</v>
      </c>
      <c r="AK30" s="230">
        <v>20</v>
      </c>
      <c r="AL30" s="233">
        <v>188</v>
      </c>
      <c r="AM30" s="232">
        <v>2689</v>
      </c>
      <c r="AN30" s="230">
        <v>122</v>
      </c>
      <c r="AO30" s="230">
        <v>10</v>
      </c>
      <c r="AP30" s="231">
        <v>2821</v>
      </c>
      <c r="AQ30" s="232">
        <v>0</v>
      </c>
      <c r="AR30" s="230">
        <v>10847</v>
      </c>
      <c r="AS30" s="230">
        <v>1611</v>
      </c>
      <c r="AT30" s="237">
        <v>12458</v>
      </c>
      <c r="AU30" s="230">
        <v>538</v>
      </c>
      <c r="AV30" s="230">
        <v>886</v>
      </c>
      <c r="AW30" s="233">
        <v>472</v>
      </c>
      <c r="AX30" s="232">
        <v>3146</v>
      </c>
      <c r="AY30" s="237">
        <v>931</v>
      </c>
      <c r="AZ30" s="231">
        <v>302</v>
      </c>
      <c r="BA30" s="237">
        <v>2283</v>
      </c>
      <c r="BB30" s="237">
        <v>3381</v>
      </c>
      <c r="BC30" s="230">
        <v>915</v>
      </c>
      <c r="BD30" s="231">
        <v>12854</v>
      </c>
      <c r="BE30" s="232">
        <v>28133</v>
      </c>
      <c r="BF30" s="551">
        <v>-20</v>
      </c>
      <c r="BG30" s="231">
        <v>28113</v>
      </c>
      <c r="BH30" s="234">
        <v>6957</v>
      </c>
      <c r="BI30" s="236">
        <v>563</v>
      </c>
      <c r="BJ30" s="804">
        <v>6227</v>
      </c>
      <c r="BK30" s="235">
        <v>2798</v>
      </c>
      <c r="BL30" s="236">
        <v>13747</v>
      </c>
      <c r="BM30" s="232">
        <v>249</v>
      </c>
      <c r="BN30" s="230">
        <v>247</v>
      </c>
      <c r="BO30" s="231">
        <v>2</v>
      </c>
      <c r="BP30" s="232">
        <v>247</v>
      </c>
      <c r="BQ30" s="230">
        <v>26</v>
      </c>
      <c r="BR30" s="230">
        <v>83</v>
      </c>
      <c r="BS30" s="231">
        <v>138</v>
      </c>
      <c r="BT30" s="232">
        <v>247</v>
      </c>
      <c r="BU30" s="237" t="s">
        <v>345</v>
      </c>
      <c r="BV30" s="230" t="s">
        <v>100</v>
      </c>
      <c r="BW30" s="230">
        <v>35</v>
      </c>
      <c r="BX30" s="230">
        <v>84</v>
      </c>
      <c r="BY30" s="237">
        <v>49</v>
      </c>
      <c r="BZ30" s="230">
        <v>19</v>
      </c>
      <c r="CA30" s="230">
        <v>33</v>
      </c>
      <c r="CB30" s="231">
        <v>14</v>
      </c>
      <c r="CC30" s="237">
        <v>7</v>
      </c>
      <c r="CD30" s="237">
        <v>4</v>
      </c>
      <c r="CE30" s="230">
        <v>1</v>
      </c>
      <c r="CF30" s="230" t="s">
        <v>100</v>
      </c>
      <c r="CG30" s="230" t="s">
        <v>100</v>
      </c>
      <c r="CH30" s="231">
        <v>1</v>
      </c>
      <c r="CI30" s="232">
        <v>748</v>
      </c>
      <c r="CJ30" s="230">
        <v>382</v>
      </c>
      <c r="CK30" s="231">
        <v>366</v>
      </c>
      <c r="CL30" s="232">
        <v>400</v>
      </c>
      <c r="CM30" s="230">
        <v>187</v>
      </c>
      <c r="CN30" s="231">
        <v>213</v>
      </c>
      <c r="CO30" s="232">
        <v>295</v>
      </c>
      <c r="CP30" s="230">
        <v>155</v>
      </c>
      <c r="CQ30" s="231">
        <v>140</v>
      </c>
      <c r="CR30" s="232">
        <v>52377</v>
      </c>
      <c r="CS30" s="230">
        <v>38778</v>
      </c>
      <c r="CT30" s="231">
        <v>13004</v>
      </c>
      <c r="CU30" s="814">
        <v>595</v>
      </c>
      <c r="CV30" s="232">
        <v>157</v>
      </c>
      <c r="CW30" s="230">
        <v>264</v>
      </c>
      <c r="CX30" s="231">
        <v>94</v>
      </c>
      <c r="CY30" s="232">
        <v>1310</v>
      </c>
      <c r="CZ30" s="233">
        <v>52</v>
      </c>
    </row>
    <row r="31" spans="1:104" s="35" customFormat="1" ht="15.75" customHeight="1">
      <c r="A31" s="892" t="s">
        <v>49</v>
      </c>
      <c r="B31" s="893"/>
      <c r="C31" s="232">
        <v>115</v>
      </c>
      <c r="D31" s="230">
        <v>627</v>
      </c>
      <c r="E31" s="230">
        <v>6</v>
      </c>
      <c r="F31" s="230">
        <v>65</v>
      </c>
      <c r="G31" s="440" t="s">
        <v>100</v>
      </c>
      <c r="H31" s="238" t="s">
        <v>100</v>
      </c>
      <c r="I31" s="230">
        <v>25</v>
      </c>
      <c r="J31" s="230">
        <v>109</v>
      </c>
      <c r="K31" s="237">
        <v>10</v>
      </c>
      <c r="L31" s="231">
        <v>117</v>
      </c>
      <c r="M31" s="799" t="s">
        <v>100</v>
      </c>
      <c r="N31" s="238" t="s">
        <v>100</v>
      </c>
      <c r="O31" s="237">
        <v>1</v>
      </c>
      <c r="P31" s="230">
        <v>2</v>
      </c>
      <c r="Q31" s="230">
        <v>1</v>
      </c>
      <c r="R31" s="230">
        <v>5</v>
      </c>
      <c r="S31" s="237">
        <v>30</v>
      </c>
      <c r="T31" s="230">
        <v>99</v>
      </c>
      <c r="U31" s="230">
        <v>1</v>
      </c>
      <c r="V31" s="231">
        <v>12</v>
      </c>
      <c r="W31" s="799" t="s">
        <v>100</v>
      </c>
      <c r="X31" s="238" t="s">
        <v>100</v>
      </c>
      <c r="Y31" s="230">
        <v>1</v>
      </c>
      <c r="Z31" s="230">
        <v>1</v>
      </c>
      <c r="AA31" s="237">
        <v>8</v>
      </c>
      <c r="AB31" s="230">
        <v>34</v>
      </c>
      <c r="AC31" s="230">
        <v>12</v>
      </c>
      <c r="AD31" s="230">
        <v>14</v>
      </c>
      <c r="AE31" s="440" t="s">
        <v>100</v>
      </c>
      <c r="AF31" s="802" t="s">
        <v>100</v>
      </c>
      <c r="AG31" s="232">
        <v>6</v>
      </c>
      <c r="AH31" s="569">
        <v>123</v>
      </c>
      <c r="AI31" s="230">
        <v>2</v>
      </c>
      <c r="AJ31" s="230">
        <v>8</v>
      </c>
      <c r="AK31" s="230">
        <v>12</v>
      </c>
      <c r="AL31" s="233">
        <v>38</v>
      </c>
      <c r="AM31" s="232">
        <v>360</v>
      </c>
      <c r="AN31" s="230">
        <v>119</v>
      </c>
      <c r="AO31" s="230">
        <v>0</v>
      </c>
      <c r="AP31" s="231">
        <v>479</v>
      </c>
      <c r="AQ31" s="232">
        <v>0</v>
      </c>
      <c r="AR31" s="230">
        <v>212</v>
      </c>
      <c r="AS31" s="230">
        <v>686</v>
      </c>
      <c r="AT31" s="237">
        <v>898</v>
      </c>
      <c r="AU31" s="230">
        <v>46</v>
      </c>
      <c r="AV31" s="230">
        <v>311</v>
      </c>
      <c r="AW31" s="233">
        <v>144</v>
      </c>
      <c r="AX31" s="232">
        <v>1372</v>
      </c>
      <c r="AY31" s="237">
        <v>0</v>
      </c>
      <c r="AZ31" s="231">
        <v>146</v>
      </c>
      <c r="BA31" s="237">
        <v>426</v>
      </c>
      <c r="BB31" s="237">
        <v>2474</v>
      </c>
      <c r="BC31" s="230">
        <v>418</v>
      </c>
      <c r="BD31" s="231">
        <v>5337</v>
      </c>
      <c r="BE31" s="232">
        <v>6714</v>
      </c>
      <c r="BF31" s="551">
        <v>-5</v>
      </c>
      <c r="BG31" s="231">
        <v>6709</v>
      </c>
      <c r="BH31" s="234">
        <v>2570</v>
      </c>
      <c r="BI31" s="236">
        <v>92</v>
      </c>
      <c r="BJ31" s="804">
        <v>1554</v>
      </c>
      <c r="BK31" s="235">
        <v>1086</v>
      </c>
      <c r="BL31" s="236">
        <v>4216</v>
      </c>
      <c r="BM31" s="232">
        <v>145</v>
      </c>
      <c r="BN31" s="230">
        <v>142</v>
      </c>
      <c r="BO31" s="231">
        <v>3</v>
      </c>
      <c r="BP31" s="232">
        <v>142</v>
      </c>
      <c r="BQ31" s="230">
        <v>22</v>
      </c>
      <c r="BR31" s="230">
        <v>41</v>
      </c>
      <c r="BS31" s="231">
        <v>79</v>
      </c>
      <c r="BT31" s="232">
        <v>142</v>
      </c>
      <c r="BU31" s="237" t="s">
        <v>345</v>
      </c>
      <c r="BV31" s="230" t="s">
        <v>100</v>
      </c>
      <c r="BW31" s="230">
        <v>17</v>
      </c>
      <c r="BX31" s="230">
        <v>44</v>
      </c>
      <c r="BY31" s="237">
        <v>25</v>
      </c>
      <c r="BZ31" s="230">
        <v>10</v>
      </c>
      <c r="CA31" s="230">
        <v>10</v>
      </c>
      <c r="CB31" s="231">
        <v>12</v>
      </c>
      <c r="CC31" s="237">
        <v>13</v>
      </c>
      <c r="CD31" s="237">
        <v>10</v>
      </c>
      <c r="CE31" s="230">
        <v>1</v>
      </c>
      <c r="CF31" s="230" t="s">
        <v>100</v>
      </c>
      <c r="CG31" s="230" t="s">
        <v>100</v>
      </c>
      <c r="CH31" s="231" t="s">
        <v>100</v>
      </c>
      <c r="CI31" s="232">
        <v>372</v>
      </c>
      <c r="CJ31" s="230">
        <v>215</v>
      </c>
      <c r="CK31" s="231">
        <v>157</v>
      </c>
      <c r="CL31" s="232">
        <v>186</v>
      </c>
      <c r="CM31" s="230">
        <v>104</v>
      </c>
      <c r="CN31" s="231">
        <v>82</v>
      </c>
      <c r="CO31" s="232">
        <v>105</v>
      </c>
      <c r="CP31" s="230">
        <v>67</v>
      </c>
      <c r="CQ31" s="231">
        <v>38</v>
      </c>
      <c r="CR31" s="232">
        <v>41937</v>
      </c>
      <c r="CS31" s="230">
        <v>41183</v>
      </c>
      <c r="CT31" s="231">
        <v>744</v>
      </c>
      <c r="CU31" s="814">
        <v>10</v>
      </c>
      <c r="CV31" s="232">
        <v>86</v>
      </c>
      <c r="CW31" s="230">
        <v>137</v>
      </c>
      <c r="CX31" s="231">
        <v>68</v>
      </c>
      <c r="CY31" s="232">
        <v>1530</v>
      </c>
      <c r="CZ31" s="233">
        <v>3</v>
      </c>
    </row>
    <row r="32" spans="1:104" s="35" customFormat="1" ht="15.75" customHeight="1">
      <c r="A32" s="892" t="s">
        <v>50</v>
      </c>
      <c r="B32" s="893"/>
      <c r="C32" s="232">
        <v>166</v>
      </c>
      <c r="D32" s="230">
        <v>896</v>
      </c>
      <c r="E32" s="230">
        <v>12</v>
      </c>
      <c r="F32" s="230">
        <v>131</v>
      </c>
      <c r="G32" s="237">
        <v>2</v>
      </c>
      <c r="H32" s="230">
        <v>14</v>
      </c>
      <c r="I32" s="230">
        <v>20</v>
      </c>
      <c r="J32" s="230">
        <v>80</v>
      </c>
      <c r="K32" s="237">
        <v>19</v>
      </c>
      <c r="L32" s="231">
        <v>177</v>
      </c>
      <c r="M32" s="799" t="s">
        <v>100</v>
      </c>
      <c r="N32" s="238" t="s">
        <v>100</v>
      </c>
      <c r="O32" s="237">
        <v>1</v>
      </c>
      <c r="P32" s="230">
        <v>2</v>
      </c>
      <c r="Q32" s="230">
        <v>1</v>
      </c>
      <c r="R32" s="230">
        <v>1</v>
      </c>
      <c r="S32" s="237">
        <v>40</v>
      </c>
      <c r="T32" s="230">
        <v>138</v>
      </c>
      <c r="U32" s="230">
        <v>2</v>
      </c>
      <c r="V32" s="231">
        <v>19</v>
      </c>
      <c r="W32" s="799" t="s">
        <v>100</v>
      </c>
      <c r="X32" s="238" t="s">
        <v>100</v>
      </c>
      <c r="Y32" s="230">
        <v>1</v>
      </c>
      <c r="Z32" s="230">
        <v>1</v>
      </c>
      <c r="AA32" s="237">
        <v>20</v>
      </c>
      <c r="AB32" s="230">
        <v>95</v>
      </c>
      <c r="AC32" s="230">
        <v>24</v>
      </c>
      <c r="AD32" s="230">
        <v>42</v>
      </c>
      <c r="AE32" s="237">
        <v>2</v>
      </c>
      <c r="AF32" s="231">
        <v>2</v>
      </c>
      <c r="AG32" s="232">
        <v>6</v>
      </c>
      <c r="AH32" s="569">
        <v>153</v>
      </c>
      <c r="AI32" s="230">
        <v>2</v>
      </c>
      <c r="AJ32" s="230">
        <v>6</v>
      </c>
      <c r="AK32" s="230">
        <v>14</v>
      </c>
      <c r="AL32" s="233">
        <v>35</v>
      </c>
      <c r="AM32" s="232">
        <v>579</v>
      </c>
      <c r="AN32" s="230">
        <v>149</v>
      </c>
      <c r="AO32" s="230">
        <v>0</v>
      </c>
      <c r="AP32" s="231">
        <v>728</v>
      </c>
      <c r="AQ32" s="232">
        <v>30</v>
      </c>
      <c r="AR32" s="230">
        <v>258</v>
      </c>
      <c r="AS32" s="230">
        <v>1363</v>
      </c>
      <c r="AT32" s="237">
        <v>1651</v>
      </c>
      <c r="AU32" s="230">
        <v>260</v>
      </c>
      <c r="AV32" s="230">
        <v>409</v>
      </c>
      <c r="AW32" s="233">
        <v>304</v>
      </c>
      <c r="AX32" s="232">
        <v>1761</v>
      </c>
      <c r="AY32" s="237">
        <v>29</v>
      </c>
      <c r="AZ32" s="231">
        <v>182</v>
      </c>
      <c r="BA32" s="237">
        <v>990</v>
      </c>
      <c r="BB32" s="237">
        <v>2119</v>
      </c>
      <c r="BC32" s="230">
        <v>423</v>
      </c>
      <c r="BD32" s="231">
        <v>6477</v>
      </c>
      <c r="BE32" s="232">
        <v>8856</v>
      </c>
      <c r="BF32" s="551">
        <v>-6</v>
      </c>
      <c r="BG32" s="231">
        <v>8850</v>
      </c>
      <c r="BH32" s="234">
        <v>3634</v>
      </c>
      <c r="BI32" s="236">
        <v>281</v>
      </c>
      <c r="BJ32" s="804">
        <v>2391</v>
      </c>
      <c r="BK32" s="235">
        <v>1486</v>
      </c>
      <c r="BL32" s="236">
        <v>6306</v>
      </c>
      <c r="BM32" s="232">
        <v>236</v>
      </c>
      <c r="BN32" s="230">
        <v>225</v>
      </c>
      <c r="BO32" s="231">
        <v>11</v>
      </c>
      <c r="BP32" s="232">
        <v>225</v>
      </c>
      <c r="BQ32" s="230">
        <v>40</v>
      </c>
      <c r="BR32" s="230">
        <v>71</v>
      </c>
      <c r="BS32" s="231">
        <v>114</v>
      </c>
      <c r="BT32" s="232">
        <v>225</v>
      </c>
      <c r="BU32" s="237" t="s">
        <v>345</v>
      </c>
      <c r="BV32" s="230" t="s">
        <v>100</v>
      </c>
      <c r="BW32" s="230">
        <v>33</v>
      </c>
      <c r="BX32" s="230">
        <v>48</v>
      </c>
      <c r="BY32" s="237">
        <v>33</v>
      </c>
      <c r="BZ32" s="230">
        <v>23</v>
      </c>
      <c r="CA32" s="230">
        <v>21</v>
      </c>
      <c r="CB32" s="231">
        <v>19</v>
      </c>
      <c r="CC32" s="237">
        <v>31</v>
      </c>
      <c r="CD32" s="237">
        <v>14</v>
      </c>
      <c r="CE32" s="230">
        <v>2</v>
      </c>
      <c r="CF32" s="230">
        <v>1</v>
      </c>
      <c r="CG32" s="230" t="s">
        <v>100</v>
      </c>
      <c r="CH32" s="231" t="s">
        <v>100</v>
      </c>
      <c r="CI32" s="232">
        <v>608</v>
      </c>
      <c r="CJ32" s="230">
        <v>342</v>
      </c>
      <c r="CK32" s="231">
        <v>266</v>
      </c>
      <c r="CL32" s="232">
        <v>349</v>
      </c>
      <c r="CM32" s="230">
        <v>175</v>
      </c>
      <c r="CN32" s="231">
        <v>174</v>
      </c>
      <c r="CO32" s="232">
        <v>204</v>
      </c>
      <c r="CP32" s="230">
        <v>136</v>
      </c>
      <c r="CQ32" s="231">
        <v>68</v>
      </c>
      <c r="CR32" s="232">
        <v>71195</v>
      </c>
      <c r="CS32" s="230">
        <v>66055</v>
      </c>
      <c r="CT32" s="231">
        <v>4384</v>
      </c>
      <c r="CU32" s="814">
        <v>756</v>
      </c>
      <c r="CV32" s="232">
        <v>160</v>
      </c>
      <c r="CW32" s="230">
        <v>208</v>
      </c>
      <c r="CX32" s="231">
        <v>127</v>
      </c>
      <c r="CY32" s="232">
        <v>2810</v>
      </c>
      <c r="CZ32" s="233">
        <v>29</v>
      </c>
    </row>
    <row r="33" spans="1:104" s="35" customFormat="1" ht="15.75" customHeight="1">
      <c r="A33" s="892" t="s">
        <v>79</v>
      </c>
      <c r="B33" s="893"/>
      <c r="C33" s="232">
        <v>732</v>
      </c>
      <c r="D33" s="230">
        <v>5172</v>
      </c>
      <c r="E33" s="230">
        <v>17</v>
      </c>
      <c r="F33" s="230">
        <v>290</v>
      </c>
      <c r="G33" s="237" t="s">
        <v>100</v>
      </c>
      <c r="H33" s="230" t="s">
        <v>100</v>
      </c>
      <c r="I33" s="230">
        <v>135</v>
      </c>
      <c r="J33" s="230">
        <v>1073</v>
      </c>
      <c r="K33" s="237">
        <v>62</v>
      </c>
      <c r="L33" s="231">
        <v>842</v>
      </c>
      <c r="M33" s="799" t="s">
        <v>100</v>
      </c>
      <c r="N33" s="238" t="s">
        <v>100</v>
      </c>
      <c r="O33" s="237">
        <v>3</v>
      </c>
      <c r="P33" s="230">
        <v>4</v>
      </c>
      <c r="Q33" s="230">
        <v>20</v>
      </c>
      <c r="R33" s="230">
        <v>150</v>
      </c>
      <c r="S33" s="237">
        <v>186</v>
      </c>
      <c r="T33" s="230">
        <v>930</v>
      </c>
      <c r="U33" s="230">
        <v>7</v>
      </c>
      <c r="V33" s="231">
        <v>42</v>
      </c>
      <c r="W33" s="232">
        <v>16</v>
      </c>
      <c r="X33" s="230">
        <v>38</v>
      </c>
      <c r="Y33" s="230">
        <v>16</v>
      </c>
      <c r="Z33" s="230">
        <v>160</v>
      </c>
      <c r="AA33" s="237">
        <v>54</v>
      </c>
      <c r="AB33" s="230">
        <v>258</v>
      </c>
      <c r="AC33" s="230">
        <v>98</v>
      </c>
      <c r="AD33" s="230">
        <v>214</v>
      </c>
      <c r="AE33" s="237">
        <v>7</v>
      </c>
      <c r="AF33" s="231">
        <v>10</v>
      </c>
      <c r="AG33" s="232">
        <v>39</v>
      </c>
      <c r="AH33" s="569">
        <v>837</v>
      </c>
      <c r="AI33" s="230">
        <v>17</v>
      </c>
      <c r="AJ33" s="230">
        <v>127</v>
      </c>
      <c r="AK33" s="230">
        <v>55</v>
      </c>
      <c r="AL33" s="233">
        <v>197</v>
      </c>
      <c r="AM33" s="232">
        <v>4192</v>
      </c>
      <c r="AN33" s="230">
        <v>213</v>
      </c>
      <c r="AO33" s="230">
        <v>13</v>
      </c>
      <c r="AP33" s="231">
        <v>4418</v>
      </c>
      <c r="AQ33" s="232">
        <v>303</v>
      </c>
      <c r="AR33" s="230">
        <v>2969</v>
      </c>
      <c r="AS33" s="230">
        <v>3284</v>
      </c>
      <c r="AT33" s="237">
        <v>6556</v>
      </c>
      <c r="AU33" s="230">
        <v>545</v>
      </c>
      <c r="AV33" s="230">
        <v>2694</v>
      </c>
      <c r="AW33" s="233">
        <v>1509</v>
      </c>
      <c r="AX33" s="232">
        <v>8654</v>
      </c>
      <c r="AY33" s="237">
        <v>1225</v>
      </c>
      <c r="AZ33" s="231">
        <v>909</v>
      </c>
      <c r="BA33" s="237">
        <v>7226</v>
      </c>
      <c r="BB33" s="237">
        <v>6334</v>
      </c>
      <c r="BC33" s="230">
        <v>1112</v>
      </c>
      <c r="BD33" s="231">
        <v>30208</v>
      </c>
      <c r="BE33" s="232">
        <v>41182</v>
      </c>
      <c r="BF33" s="551">
        <v>-29</v>
      </c>
      <c r="BG33" s="231">
        <v>41153</v>
      </c>
      <c r="BH33" s="234">
        <v>19857</v>
      </c>
      <c r="BI33" s="236">
        <v>1963</v>
      </c>
      <c r="BJ33" s="804">
        <v>12848</v>
      </c>
      <c r="BK33" s="235">
        <v>8101</v>
      </c>
      <c r="BL33" s="236">
        <v>34668</v>
      </c>
      <c r="BM33" s="232">
        <v>1692</v>
      </c>
      <c r="BN33" s="230">
        <v>1665</v>
      </c>
      <c r="BO33" s="231">
        <v>27</v>
      </c>
      <c r="BP33" s="232">
        <v>1661</v>
      </c>
      <c r="BQ33" s="230">
        <v>442</v>
      </c>
      <c r="BR33" s="230">
        <v>551</v>
      </c>
      <c r="BS33" s="231">
        <v>668</v>
      </c>
      <c r="BT33" s="232">
        <v>1661</v>
      </c>
      <c r="BU33" s="237">
        <v>1</v>
      </c>
      <c r="BV33" s="230">
        <v>7</v>
      </c>
      <c r="BW33" s="230">
        <v>109</v>
      </c>
      <c r="BX33" s="230">
        <v>225</v>
      </c>
      <c r="BY33" s="237">
        <v>229</v>
      </c>
      <c r="BZ33" s="230">
        <v>205</v>
      </c>
      <c r="CA33" s="230">
        <v>291</v>
      </c>
      <c r="CB33" s="231">
        <v>308</v>
      </c>
      <c r="CC33" s="237">
        <v>207</v>
      </c>
      <c r="CD33" s="237">
        <v>65</v>
      </c>
      <c r="CE33" s="230">
        <v>8</v>
      </c>
      <c r="CF33" s="230">
        <v>5</v>
      </c>
      <c r="CG33" s="230">
        <v>1</v>
      </c>
      <c r="CH33" s="231" t="s">
        <v>100</v>
      </c>
      <c r="CI33" s="232">
        <v>4604</v>
      </c>
      <c r="CJ33" s="230">
        <v>2430</v>
      </c>
      <c r="CK33" s="231">
        <v>2174</v>
      </c>
      <c r="CL33" s="232">
        <v>2664</v>
      </c>
      <c r="CM33" s="230">
        <v>1296</v>
      </c>
      <c r="CN33" s="231">
        <v>1368</v>
      </c>
      <c r="CO33" s="232">
        <v>1807</v>
      </c>
      <c r="CP33" s="230">
        <v>1044</v>
      </c>
      <c r="CQ33" s="231">
        <v>763</v>
      </c>
      <c r="CR33" s="232">
        <v>542777</v>
      </c>
      <c r="CS33" s="230">
        <v>492928</v>
      </c>
      <c r="CT33" s="231">
        <v>47023</v>
      </c>
      <c r="CU33" s="814">
        <v>2826</v>
      </c>
      <c r="CV33" s="232">
        <v>1275</v>
      </c>
      <c r="CW33" s="230">
        <v>1649</v>
      </c>
      <c r="CX33" s="231">
        <v>1120</v>
      </c>
      <c r="CY33" s="232">
        <v>18600</v>
      </c>
      <c r="CZ33" s="233">
        <v>795</v>
      </c>
    </row>
    <row r="34" spans="1:104" s="35" customFormat="1" ht="15.75" customHeight="1">
      <c r="A34" s="892" t="s">
        <v>83</v>
      </c>
      <c r="B34" s="893"/>
      <c r="C34" s="232">
        <v>340</v>
      </c>
      <c r="D34" s="230">
        <v>2304</v>
      </c>
      <c r="E34" s="230">
        <v>21</v>
      </c>
      <c r="F34" s="230">
        <v>183</v>
      </c>
      <c r="G34" s="440" t="s">
        <v>100</v>
      </c>
      <c r="H34" s="238" t="s">
        <v>100</v>
      </c>
      <c r="I34" s="230">
        <v>64</v>
      </c>
      <c r="J34" s="230">
        <v>394</v>
      </c>
      <c r="K34" s="237">
        <v>37</v>
      </c>
      <c r="L34" s="231">
        <v>544</v>
      </c>
      <c r="M34" s="799" t="s">
        <v>100</v>
      </c>
      <c r="N34" s="238" t="s">
        <v>100</v>
      </c>
      <c r="O34" s="440" t="s">
        <v>100</v>
      </c>
      <c r="P34" s="238" t="s">
        <v>100</v>
      </c>
      <c r="Q34" s="230">
        <v>6</v>
      </c>
      <c r="R34" s="230">
        <v>34</v>
      </c>
      <c r="S34" s="237">
        <v>88</v>
      </c>
      <c r="T34" s="230">
        <v>424</v>
      </c>
      <c r="U34" s="230">
        <v>3</v>
      </c>
      <c r="V34" s="231">
        <v>11</v>
      </c>
      <c r="W34" s="232">
        <v>5</v>
      </c>
      <c r="X34" s="230">
        <v>20</v>
      </c>
      <c r="Y34" s="230">
        <v>5</v>
      </c>
      <c r="Z34" s="230">
        <v>12</v>
      </c>
      <c r="AA34" s="237">
        <v>19</v>
      </c>
      <c r="AB34" s="230">
        <v>59</v>
      </c>
      <c r="AC34" s="230">
        <v>36</v>
      </c>
      <c r="AD34" s="230">
        <v>132</v>
      </c>
      <c r="AE34" s="237">
        <v>1</v>
      </c>
      <c r="AF34" s="231">
        <v>1</v>
      </c>
      <c r="AG34" s="232">
        <v>19</v>
      </c>
      <c r="AH34" s="569">
        <v>339</v>
      </c>
      <c r="AI34" s="230">
        <v>10</v>
      </c>
      <c r="AJ34" s="230">
        <v>66</v>
      </c>
      <c r="AK34" s="230">
        <v>26</v>
      </c>
      <c r="AL34" s="233">
        <v>85</v>
      </c>
      <c r="AM34" s="232">
        <v>1240</v>
      </c>
      <c r="AN34" s="230">
        <v>478</v>
      </c>
      <c r="AO34" s="230">
        <v>341</v>
      </c>
      <c r="AP34" s="231">
        <v>2059</v>
      </c>
      <c r="AQ34" s="232">
        <v>15</v>
      </c>
      <c r="AR34" s="230">
        <v>1196</v>
      </c>
      <c r="AS34" s="230">
        <v>2032</v>
      </c>
      <c r="AT34" s="237">
        <v>3243</v>
      </c>
      <c r="AU34" s="230">
        <v>305</v>
      </c>
      <c r="AV34" s="230">
        <v>872</v>
      </c>
      <c r="AW34" s="233">
        <v>548</v>
      </c>
      <c r="AX34" s="232">
        <v>3885</v>
      </c>
      <c r="AY34" s="237">
        <v>284</v>
      </c>
      <c r="AZ34" s="231">
        <v>376</v>
      </c>
      <c r="BA34" s="237">
        <v>2181</v>
      </c>
      <c r="BB34" s="237">
        <v>4197</v>
      </c>
      <c r="BC34" s="230">
        <v>846</v>
      </c>
      <c r="BD34" s="231">
        <v>13494</v>
      </c>
      <c r="BE34" s="232">
        <v>18796</v>
      </c>
      <c r="BF34" s="551">
        <v>-13</v>
      </c>
      <c r="BG34" s="231">
        <v>18783</v>
      </c>
      <c r="BH34" s="234">
        <v>8520</v>
      </c>
      <c r="BI34" s="236">
        <v>680</v>
      </c>
      <c r="BJ34" s="804">
        <v>5132</v>
      </c>
      <c r="BK34" s="235">
        <v>3362</v>
      </c>
      <c r="BL34" s="236">
        <v>14332</v>
      </c>
      <c r="BM34" s="232">
        <v>633</v>
      </c>
      <c r="BN34" s="230">
        <v>627</v>
      </c>
      <c r="BO34" s="231">
        <v>6</v>
      </c>
      <c r="BP34" s="232">
        <v>627</v>
      </c>
      <c r="BQ34" s="230">
        <v>162</v>
      </c>
      <c r="BR34" s="230">
        <v>197</v>
      </c>
      <c r="BS34" s="231">
        <v>268</v>
      </c>
      <c r="BT34" s="232">
        <v>627</v>
      </c>
      <c r="BU34" s="237">
        <v>1</v>
      </c>
      <c r="BV34" s="230">
        <v>3</v>
      </c>
      <c r="BW34" s="230">
        <v>41</v>
      </c>
      <c r="BX34" s="230">
        <v>132</v>
      </c>
      <c r="BY34" s="237">
        <v>112</v>
      </c>
      <c r="BZ34" s="230">
        <v>63</v>
      </c>
      <c r="CA34" s="230">
        <v>97</v>
      </c>
      <c r="CB34" s="231">
        <v>104</v>
      </c>
      <c r="CC34" s="237">
        <v>57</v>
      </c>
      <c r="CD34" s="237">
        <v>13</v>
      </c>
      <c r="CE34" s="230">
        <v>3</v>
      </c>
      <c r="CF34" s="230">
        <v>1</v>
      </c>
      <c r="CG34" s="230" t="s">
        <v>100</v>
      </c>
      <c r="CH34" s="231" t="s">
        <v>100</v>
      </c>
      <c r="CI34" s="232">
        <v>1744</v>
      </c>
      <c r="CJ34" s="230">
        <v>913</v>
      </c>
      <c r="CK34" s="231">
        <v>831</v>
      </c>
      <c r="CL34" s="232">
        <v>869</v>
      </c>
      <c r="CM34" s="230">
        <v>445</v>
      </c>
      <c r="CN34" s="231">
        <v>424</v>
      </c>
      <c r="CO34" s="232">
        <v>700</v>
      </c>
      <c r="CP34" s="230">
        <v>401</v>
      </c>
      <c r="CQ34" s="231">
        <v>299</v>
      </c>
      <c r="CR34" s="232">
        <v>166596</v>
      </c>
      <c r="CS34" s="230">
        <v>146077</v>
      </c>
      <c r="CT34" s="231">
        <v>19182</v>
      </c>
      <c r="CU34" s="814">
        <v>1337</v>
      </c>
      <c r="CV34" s="232">
        <v>520</v>
      </c>
      <c r="CW34" s="230">
        <v>600</v>
      </c>
      <c r="CX34" s="231">
        <v>384</v>
      </c>
      <c r="CY34" s="232">
        <v>6670</v>
      </c>
      <c r="CZ34" s="233">
        <v>196</v>
      </c>
    </row>
    <row r="35" spans="1:104" s="35" customFormat="1" ht="15.75" customHeight="1">
      <c r="A35" s="892" t="s">
        <v>51</v>
      </c>
      <c r="B35" s="893"/>
      <c r="C35" s="232">
        <v>469</v>
      </c>
      <c r="D35" s="230">
        <v>3165</v>
      </c>
      <c r="E35" s="230">
        <v>11</v>
      </c>
      <c r="F35" s="230">
        <v>150</v>
      </c>
      <c r="G35" s="440" t="s">
        <v>100</v>
      </c>
      <c r="H35" s="238" t="s">
        <v>100</v>
      </c>
      <c r="I35" s="230">
        <v>51</v>
      </c>
      <c r="J35" s="230">
        <v>228</v>
      </c>
      <c r="K35" s="237">
        <v>48</v>
      </c>
      <c r="L35" s="231">
        <v>765</v>
      </c>
      <c r="M35" s="799" t="s">
        <v>100</v>
      </c>
      <c r="N35" s="238" t="s">
        <v>100</v>
      </c>
      <c r="O35" s="237" t="s">
        <v>100</v>
      </c>
      <c r="P35" s="230" t="s">
        <v>100</v>
      </c>
      <c r="Q35" s="230">
        <v>6</v>
      </c>
      <c r="R35" s="230">
        <v>107</v>
      </c>
      <c r="S35" s="237">
        <v>138</v>
      </c>
      <c r="T35" s="230">
        <v>744</v>
      </c>
      <c r="U35" s="230">
        <v>7</v>
      </c>
      <c r="V35" s="231">
        <v>56</v>
      </c>
      <c r="W35" s="232">
        <v>4</v>
      </c>
      <c r="X35" s="230">
        <v>26</v>
      </c>
      <c r="Y35" s="230">
        <v>9</v>
      </c>
      <c r="Z35" s="230">
        <v>23</v>
      </c>
      <c r="AA35" s="237">
        <v>42</v>
      </c>
      <c r="AB35" s="230">
        <v>202</v>
      </c>
      <c r="AC35" s="230">
        <v>64</v>
      </c>
      <c r="AD35" s="230">
        <v>163</v>
      </c>
      <c r="AE35" s="237">
        <v>8</v>
      </c>
      <c r="AF35" s="231">
        <v>20</v>
      </c>
      <c r="AG35" s="232">
        <v>31</v>
      </c>
      <c r="AH35" s="569">
        <v>428</v>
      </c>
      <c r="AI35" s="230">
        <v>15</v>
      </c>
      <c r="AJ35" s="230">
        <v>128</v>
      </c>
      <c r="AK35" s="230">
        <v>35</v>
      </c>
      <c r="AL35" s="233">
        <v>125</v>
      </c>
      <c r="AM35" s="232">
        <v>921</v>
      </c>
      <c r="AN35" s="230">
        <v>178</v>
      </c>
      <c r="AO35" s="230">
        <v>0</v>
      </c>
      <c r="AP35" s="231">
        <v>1099</v>
      </c>
      <c r="AQ35" s="232">
        <v>0</v>
      </c>
      <c r="AR35" s="230">
        <v>2817</v>
      </c>
      <c r="AS35" s="230">
        <v>1671</v>
      </c>
      <c r="AT35" s="237">
        <v>4488</v>
      </c>
      <c r="AU35" s="230">
        <v>539</v>
      </c>
      <c r="AV35" s="230">
        <v>2253</v>
      </c>
      <c r="AW35" s="233">
        <v>1039</v>
      </c>
      <c r="AX35" s="232">
        <v>5098</v>
      </c>
      <c r="AY35" s="237">
        <v>351</v>
      </c>
      <c r="AZ35" s="231">
        <v>463</v>
      </c>
      <c r="BA35" s="237">
        <v>4151</v>
      </c>
      <c r="BB35" s="237">
        <v>5060</v>
      </c>
      <c r="BC35" s="230">
        <v>711</v>
      </c>
      <c r="BD35" s="231">
        <v>19665</v>
      </c>
      <c r="BE35" s="232">
        <v>25252</v>
      </c>
      <c r="BF35" s="551">
        <v>-18</v>
      </c>
      <c r="BG35" s="231">
        <v>25234</v>
      </c>
      <c r="BH35" s="234">
        <v>12197</v>
      </c>
      <c r="BI35" s="236">
        <v>962</v>
      </c>
      <c r="BJ35" s="804">
        <v>7044</v>
      </c>
      <c r="BK35" s="235">
        <v>4020</v>
      </c>
      <c r="BL35" s="236">
        <v>20203</v>
      </c>
      <c r="BM35" s="232">
        <v>641</v>
      </c>
      <c r="BN35" s="230">
        <v>631</v>
      </c>
      <c r="BO35" s="231">
        <v>10</v>
      </c>
      <c r="BP35" s="232">
        <v>632</v>
      </c>
      <c r="BQ35" s="230">
        <v>89</v>
      </c>
      <c r="BR35" s="230">
        <v>162</v>
      </c>
      <c r="BS35" s="231">
        <v>381</v>
      </c>
      <c r="BT35" s="232">
        <v>632</v>
      </c>
      <c r="BU35" s="237" t="s">
        <v>345</v>
      </c>
      <c r="BV35" s="230" t="s">
        <v>100</v>
      </c>
      <c r="BW35" s="230">
        <v>58</v>
      </c>
      <c r="BX35" s="230">
        <v>157</v>
      </c>
      <c r="BY35" s="237">
        <v>121</v>
      </c>
      <c r="BZ35" s="230">
        <v>79</v>
      </c>
      <c r="CA35" s="230">
        <v>90</v>
      </c>
      <c r="CB35" s="231">
        <v>73</v>
      </c>
      <c r="CC35" s="237">
        <v>44</v>
      </c>
      <c r="CD35" s="237">
        <v>10</v>
      </c>
      <c r="CE35" s="230" t="s">
        <v>100</v>
      </c>
      <c r="CF35" s="230" t="s">
        <v>100</v>
      </c>
      <c r="CG35" s="230" t="s">
        <v>100</v>
      </c>
      <c r="CH35" s="231" t="s">
        <v>100</v>
      </c>
      <c r="CI35" s="232">
        <v>1688</v>
      </c>
      <c r="CJ35" s="230">
        <v>918</v>
      </c>
      <c r="CK35" s="231">
        <v>770</v>
      </c>
      <c r="CL35" s="232">
        <v>905</v>
      </c>
      <c r="CM35" s="230">
        <v>434</v>
      </c>
      <c r="CN35" s="231">
        <v>471</v>
      </c>
      <c r="CO35" s="232">
        <v>411</v>
      </c>
      <c r="CP35" s="230">
        <v>276</v>
      </c>
      <c r="CQ35" s="231">
        <v>135</v>
      </c>
      <c r="CR35" s="232">
        <v>134371</v>
      </c>
      <c r="CS35" s="230">
        <v>129646</v>
      </c>
      <c r="CT35" s="231">
        <v>4578</v>
      </c>
      <c r="CU35" s="814">
        <v>147</v>
      </c>
      <c r="CV35" s="232">
        <v>466</v>
      </c>
      <c r="CW35" s="230">
        <v>557</v>
      </c>
      <c r="CX35" s="231">
        <v>423</v>
      </c>
      <c r="CY35" s="232">
        <v>5780</v>
      </c>
      <c r="CZ35" s="233">
        <v>100</v>
      </c>
    </row>
    <row r="36" spans="1:104" s="35" customFormat="1" ht="15.75" customHeight="1">
      <c r="A36" s="892" t="s">
        <v>52</v>
      </c>
      <c r="B36" s="893"/>
      <c r="C36" s="232">
        <v>294</v>
      </c>
      <c r="D36" s="230">
        <v>1767</v>
      </c>
      <c r="E36" s="230">
        <v>6</v>
      </c>
      <c r="F36" s="230">
        <v>44</v>
      </c>
      <c r="G36" s="440" t="s">
        <v>100</v>
      </c>
      <c r="H36" s="238" t="s">
        <v>100</v>
      </c>
      <c r="I36" s="230">
        <v>34</v>
      </c>
      <c r="J36" s="230">
        <v>204</v>
      </c>
      <c r="K36" s="237">
        <v>25</v>
      </c>
      <c r="L36" s="231">
        <v>309</v>
      </c>
      <c r="M36" s="799" t="s">
        <v>100</v>
      </c>
      <c r="N36" s="238" t="s">
        <v>100</v>
      </c>
      <c r="O36" s="237">
        <v>1</v>
      </c>
      <c r="P36" s="230">
        <v>3</v>
      </c>
      <c r="Q36" s="230">
        <v>4</v>
      </c>
      <c r="R36" s="230">
        <v>33</v>
      </c>
      <c r="S36" s="237">
        <v>88</v>
      </c>
      <c r="T36" s="230">
        <v>390</v>
      </c>
      <c r="U36" s="230">
        <v>5</v>
      </c>
      <c r="V36" s="231">
        <v>79</v>
      </c>
      <c r="W36" s="232">
        <v>2</v>
      </c>
      <c r="X36" s="230">
        <v>11</v>
      </c>
      <c r="Y36" s="230">
        <v>3</v>
      </c>
      <c r="Z36" s="230">
        <v>5</v>
      </c>
      <c r="AA36" s="237">
        <v>31</v>
      </c>
      <c r="AB36" s="230">
        <v>99</v>
      </c>
      <c r="AC36" s="230">
        <v>44</v>
      </c>
      <c r="AD36" s="230">
        <v>74</v>
      </c>
      <c r="AE36" s="237">
        <v>10</v>
      </c>
      <c r="AF36" s="231">
        <v>36</v>
      </c>
      <c r="AG36" s="232">
        <v>22</v>
      </c>
      <c r="AH36" s="569">
        <v>402</v>
      </c>
      <c r="AI36" s="230">
        <v>3</v>
      </c>
      <c r="AJ36" s="230">
        <v>13</v>
      </c>
      <c r="AK36" s="230">
        <v>16</v>
      </c>
      <c r="AL36" s="233">
        <v>65</v>
      </c>
      <c r="AM36" s="232">
        <v>583</v>
      </c>
      <c r="AN36" s="230">
        <v>6</v>
      </c>
      <c r="AO36" s="230">
        <v>11</v>
      </c>
      <c r="AP36" s="231">
        <v>600</v>
      </c>
      <c r="AQ36" s="232">
        <v>96</v>
      </c>
      <c r="AR36" s="230">
        <v>994</v>
      </c>
      <c r="AS36" s="230">
        <v>474</v>
      </c>
      <c r="AT36" s="237">
        <v>1564</v>
      </c>
      <c r="AU36" s="230">
        <v>173</v>
      </c>
      <c r="AV36" s="230">
        <v>1083</v>
      </c>
      <c r="AW36" s="233">
        <v>573</v>
      </c>
      <c r="AX36" s="232">
        <v>3157</v>
      </c>
      <c r="AY36" s="237">
        <v>271</v>
      </c>
      <c r="AZ36" s="231">
        <v>315</v>
      </c>
      <c r="BA36" s="237">
        <v>2735</v>
      </c>
      <c r="BB36" s="237">
        <v>2097</v>
      </c>
      <c r="BC36" s="230">
        <v>504</v>
      </c>
      <c r="BD36" s="231">
        <v>10908</v>
      </c>
      <c r="BE36" s="232">
        <v>13072</v>
      </c>
      <c r="BF36" s="551">
        <v>-9</v>
      </c>
      <c r="BG36" s="231">
        <v>13063</v>
      </c>
      <c r="BH36" s="234">
        <v>8183</v>
      </c>
      <c r="BI36" s="236">
        <v>766</v>
      </c>
      <c r="BJ36" s="804">
        <v>4074</v>
      </c>
      <c r="BK36" s="235">
        <v>2541</v>
      </c>
      <c r="BL36" s="236">
        <v>13023</v>
      </c>
      <c r="BM36" s="232">
        <v>367</v>
      </c>
      <c r="BN36" s="230">
        <v>363</v>
      </c>
      <c r="BO36" s="231">
        <v>4</v>
      </c>
      <c r="BP36" s="232">
        <v>363</v>
      </c>
      <c r="BQ36" s="230">
        <v>73</v>
      </c>
      <c r="BR36" s="230">
        <v>108</v>
      </c>
      <c r="BS36" s="231">
        <v>182</v>
      </c>
      <c r="BT36" s="232">
        <v>363</v>
      </c>
      <c r="BU36" s="237" t="s">
        <v>345</v>
      </c>
      <c r="BV36" s="230" t="s">
        <v>100</v>
      </c>
      <c r="BW36" s="230">
        <v>45</v>
      </c>
      <c r="BX36" s="230">
        <v>51</v>
      </c>
      <c r="BY36" s="237">
        <v>41</v>
      </c>
      <c r="BZ36" s="230">
        <v>43</v>
      </c>
      <c r="CA36" s="230">
        <v>82</v>
      </c>
      <c r="CB36" s="231">
        <v>55</v>
      </c>
      <c r="CC36" s="237">
        <v>29</v>
      </c>
      <c r="CD36" s="237">
        <v>12</v>
      </c>
      <c r="CE36" s="230">
        <v>4</v>
      </c>
      <c r="CF36" s="230">
        <v>1</v>
      </c>
      <c r="CG36" s="230" t="s">
        <v>100</v>
      </c>
      <c r="CH36" s="231" t="s">
        <v>100</v>
      </c>
      <c r="CI36" s="232">
        <v>956</v>
      </c>
      <c r="CJ36" s="230">
        <v>522</v>
      </c>
      <c r="CK36" s="231">
        <v>434</v>
      </c>
      <c r="CL36" s="232">
        <v>448</v>
      </c>
      <c r="CM36" s="230">
        <v>243</v>
      </c>
      <c r="CN36" s="231">
        <v>205</v>
      </c>
      <c r="CO36" s="232">
        <v>295</v>
      </c>
      <c r="CP36" s="230">
        <v>203</v>
      </c>
      <c r="CQ36" s="231">
        <v>92</v>
      </c>
      <c r="CR36" s="232">
        <v>106673</v>
      </c>
      <c r="CS36" s="230">
        <v>104860</v>
      </c>
      <c r="CT36" s="231">
        <v>1748</v>
      </c>
      <c r="CU36" s="814">
        <v>65</v>
      </c>
      <c r="CV36" s="232">
        <v>258</v>
      </c>
      <c r="CW36" s="230">
        <v>342</v>
      </c>
      <c r="CX36" s="231">
        <v>208</v>
      </c>
      <c r="CY36" s="232">
        <v>3200</v>
      </c>
      <c r="CZ36" s="233">
        <v>19</v>
      </c>
    </row>
    <row r="37" spans="1:104" s="35" customFormat="1" ht="15.75" customHeight="1">
      <c r="A37" s="892" t="s">
        <v>53</v>
      </c>
      <c r="B37" s="893"/>
      <c r="C37" s="232">
        <v>182</v>
      </c>
      <c r="D37" s="230">
        <v>1796</v>
      </c>
      <c r="E37" s="230">
        <v>3</v>
      </c>
      <c r="F37" s="230">
        <v>41</v>
      </c>
      <c r="G37" s="440" t="s">
        <v>100</v>
      </c>
      <c r="H37" s="238" t="s">
        <v>100</v>
      </c>
      <c r="I37" s="230">
        <v>41</v>
      </c>
      <c r="J37" s="230">
        <v>250</v>
      </c>
      <c r="K37" s="237">
        <v>11</v>
      </c>
      <c r="L37" s="231">
        <v>646</v>
      </c>
      <c r="M37" s="799" t="s">
        <v>100</v>
      </c>
      <c r="N37" s="238" t="s">
        <v>100</v>
      </c>
      <c r="O37" s="440" t="s">
        <v>100</v>
      </c>
      <c r="P37" s="238" t="s">
        <v>100</v>
      </c>
      <c r="Q37" s="238" t="s">
        <v>100</v>
      </c>
      <c r="R37" s="238" t="s">
        <v>100</v>
      </c>
      <c r="S37" s="237">
        <v>46</v>
      </c>
      <c r="T37" s="230">
        <v>355</v>
      </c>
      <c r="U37" s="230">
        <v>2</v>
      </c>
      <c r="V37" s="231">
        <v>9</v>
      </c>
      <c r="W37" s="232">
        <v>2</v>
      </c>
      <c r="X37" s="230">
        <v>5</v>
      </c>
      <c r="Y37" s="230">
        <v>4</v>
      </c>
      <c r="Z37" s="230">
        <v>40</v>
      </c>
      <c r="AA37" s="237">
        <v>12</v>
      </c>
      <c r="AB37" s="230">
        <v>42</v>
      </c>
      <c r="AC37" s="230">
        <v>23</v>
      </c>
      <c r="AD37" s="230">
        <v>55</v>
      </c>
      <c r="AE37" s="237">
        <v>3</v>
      </c>
      <c r="AF37" s="231">
        <v>5</v>
      </c>
      <c r="AG37" s="232">
        <v>20</v>
      </c>
      <c r="AH37" s="569">
        <v>296</v>
      </c>
      <c r="AI37" s="230">
        <v>4</v>
      </c>
      <c r="AJ37" s="230">
        <v>11</v>
      </c>
      <c r="AK37" s="230">
        <v>11</v>
      </c>
      <c r="AL37" s="233">
        <v>41</v>
      </c>
      <c r="AM37" s="232">
        <v>693</v>
      </c>
      <c r="AN37" s="230">
        <v>30</v>
      </c>
      <c r="AO37" s="230">
        <v>0</v>
      </c>
      <c r="AP37" s="231">
        <v>723</v>
      </c>
      <c r="AQ37" s="232">
        <v>0</v>
      </c>
      <c r="AR37" s="230">
        <v>3385</v>
      </c>
      <c r="AS37" s="230">
        <v>1367</v>
      </c>
      <c r="AT37" s="237">
        <v>4752</v>
      </c>
      <c r="AU37" s="230">
        <v>267</v>
      </c>
      <c r="AV37" s="230">
        <v>2121</v>
      </c>
      <c r="AW37" s="233">
        <v>307</v>
      </c>
      <c r="AX37" s="232">
        <v>2234</v>
      </c>
      <c r="AY37" s="237">
        <v>41</v>
      </c>
      <c r="AZ37" s="231">
        <v>206</v>
      </c>
      <c r="BA37" s="237">
        <v>1328</v>
      </c>
      <c r="BB37" s="237">
        <v>1989</v>
      </c>
      <c r="BC37" s="230">
        <v>380</v>
      </c>
      <c r="BD37" s="231">
        <v>8873</v>
      </c>
      <c r="BE37" s="232">
        <v>14348</v>
      </c>
      <c r="BF37" s="551">
        <v>-10</v>
      </c>
      <c r="BG37" s="231">
        <v>14338</v>
      </c>
      <c r="BH37" s="234">
        <v>6717</v>
      </c>
      <c r="BI37" s="236">
        <v>604</v>
      </c>
      <c r="BJ37" s="804">
        <v>3767</v>
      </c>
      <c r="BK37" s="235">
        <v>1925</v>
      </c>
      <c r="BL37" s="236">
        <v>11088</v>
      </c>
      <c r="BM37" s="232">
        <v>476</v>
      </c>
      <c r="BN37" s="230">
        <v>473</v>
      </c>
      <c r="BO37" s="231">
        <v>3</v>
      </c>
      <c r="BP37" s="232">
        <v>473</v>
      </c>
      <c r="BQ37" s="230">
        <v>65</v>
      </c>
      <c r="BR37" s="230">
        <v>132</v>
      </c>
      <c r="BS37" s="231">
        <v>276</v>
      </c>
      <c r="BT37" s="232">
        <v>473</v>
      </c>
      <c r="BU37" s="237" t="s">
        <v>345</v>
      </c>
      <c r="BV37" s="230" t="s">
        <v>100</v>
      </c>
      <c r="BW37" s="230">
        <v>40</v>
      </c>
      <c r="BX37" s="230">
        <v>98</v>
      </c>
      <c r="BY37" s="237">
        <v>65</v>
      </c>
      <c r="BZ37" s="230">
        <v>64</v>
      </c>
      <c r="CA37" s="230">
        <v>87</v>
      </c>
      <c r="CB37" s="231">
        <v>78</v>
      </c>
      <c r="CC37" s="237">
        <v>32</v>
      </c>
      <c r="CD37" s="237">
        <v>6</v>
      </c>
      <c r="CE37" s="230">
        <v>3</v>
      </c>
      <c r="CF37" s="230" t="s">
        <v>100</v>
      </c>
      <c r="CG37" s="230" t="s">
        <v>100</v>
      </c>
      <c r="CH37" s="231" t="s">
        <v>100</v>
      </c>
      <c r="CI37" s="232">
        <v>1297</v>
      </c>
      <c r="CJ37" s="230">
        <v>695</v>
      </c>
      <c r="CK37" s="231">
        <v>602</v>
      </c>
      <c r="CL37" s="232">
        <v>545</v>
      </c>
      <c r="CM37" s="230">
        <v>290</v>
      </c>
      <c r="CN37" s="231">
        <v>255</v>
      </c>
      <c r="CO37" s="232">
        <v>323</v>
      </c>
      <c r="CP37" s="230">
        <v>227</v>
      </c>
      <c r="CQ37" s="231">
        <v>96</v>
      </c>
      <c r="CR37" s="232">
        <v>113048</v>
      </c>
      <c r="CS37" s="230">
        <v>108117</v>
      </c>
      <c r="CT37" s="231">
        <v>4881</v>
      </c>
      <c r="CU37" s="814">
        <v>50</v>
      </c>
      <c r="CV37" s="232">
        <v>322</v>
      </c>
      <c r="CW37" s="230">
        <v>417</v>
      </c>
      <c r="CX37" s="231">
        <v>295</v>
      </c>
      <c r="CY37" s="232">
        <v>4650</v>
      </c>
      <c r="CZ37" s="233">
        <v>127</v>
      </c>
    </row>
    <row r="38" spans="1:104" s="35" customFormat="1" ht="15.75" customHeight="1">
      <c r="A38" s="892" t="s">
        <v>54</v>
      </c>
      <c r="B38" s="893"/>
      <c r="C38" s="232">
        <v>124</v>
      </c>
      <c r="D38" s="230">
        <v>1390</v>
      </c>
      <c r="E38" s="230">
        <v>23</v>
      </c>
      <c r="F38" s="230">
        <v>189</v>
      </c>
      <c r="G38" s="440" t="s">
        <v>100</v>
      </c>
      <c r="H38" s="238" t="s">
        <v>100</v>
      </c>
      <c r="I38" s="230">
        <v>3</v>
      </c>
      <c r="J38" s="230">
        <v>33</v>
      </c>
      <c r="K38" s="237">
        <v>11</v>
      </c>
      <c r="L38" s="231">
        <v>246</v>
      </c>
      <c r="M38" s="799" t="s">
        <v>100</v>
      </c>
      <c r="N38" s="238" t="s">
        <v>100</v>
      </c>
      <c r="O38" s="237">
        <v>1</v>
      </c>
      <c r="P38" s="230">
        <v>7</v>
      </c>
      <c r="Q38" s="230">
        <v>3</v>
      </c>
      <c r="R38" s="230">
        <v>13</v>
      </c>
      <c r="S38" s="237">
        <v>33</v>
      </c>
      <c r="T38" s="230">
        <v>234</v>
      </c>
      <c r="U38" s="230">
        <v>1</v>
      </c>
      <c r="V38" s="231">
        <v>8</v>
      </c>
      <c r="W38" s="232">
        <v>2</v>
      </c>
      <c r="X38" s="230">
        <v>4</v>
      </c>
      <c r="Y38" s="230">
        <v>3</v>
      </c>
      <c r="Z38" s="230">
        <v>17</v>
      </c>
      <c r="AA38" s="237">
        <v>9</v>
      </c>
      <c r="AB38" s="230">
        <v>371</v>
      </c>
      <c r="AC38" s="230">
        <v>9</v>
      </c>
      <c r="AD38" s="230">
        <v>21</v>
      </c>
      <c r="AE38" s="237">
        <v>9</v>
      </c>
      <c r="AF38" s="231">
        <v>100</v>
      </c>
      <c r="AG38" s="232">
        <v>10</v>
      </c>
      <c r="AH38" s="569">
        <v>77</v>
      </c>
      <c r="AI38" s="230">
        <v>2</v>
      </c>
      <c r="AJ38" s="230">
        <v>42</v>
      </c>
      <c r="AK38" s="230">
        <v>5</v>
      </c>
      <c r="AL38" s="233">
        <v>28</v>
      </c>
      <c r="AM38" s="232">
        <v>6804</v>
      </c>
      <c r="AN38" s="230">
        <v>7</v>
      </c>
      <c r="AO38" s="230">
        <v>0</v>
      </c>
      <c r="AP38" s="231">
        <v>6811</v>
      </c>
      <c r="AQ38" s="232">
        <v>0</v>
      </c>
      <c r="AR38" s="230">
        <v>3330</v>
      </c>
      <c r="AS38" s="230">
        <v>1073</v>
      </c>
      <c r="AT38" s="237">
        <v>4403</v>
      </c>
      <c r="AU38" s="230">
        <v>301</v>
      </c>
      <c r="AV38" s="230">
        <v>2839</v>
      </c>
      <c r="AW38" s="233">
        <v>273</v>
      </c>
      <c r="AX38" s="232">
        <v>1114</v>
      </c>
      <c r="AY38" s="237">
        <v>96</v>
      </c>
      <c r="AZ38" s="231">
        <v>118</v>
      </c>
      <c r="BA38" s="237">
        <v>2029</v>
      </c>
      <c r="BB38" s="237">
        <v>2599</v>
      </c>
      <c r="BC38" s="230">
        <v>495</v>
      </c>
      <c r="BD38" s="231">
        <v>9864</v>
      </c>
      <c r="BE38" s="232">
        <v>21078</v>
      </c>
      <c r="BF38" s="551">
        <v>-15</v>
      </c>
      <c r="BG38" s="231">
        <v>21063</v>
      </c>
      <c r="BH38" s="234">
        <v>5397</v>
      </c>
      <c r="BI38" s="236">
        <v>442</v>
      </c>
      <c r="BJ38" s="804">
        <v>5177</v>
      </c>
      <c r="BK38" s="235">
        <v>3151</v>
      </c>
      <c r="BL38" s="236">
        <v>11016</v>
      </c>
      <c r="BM38" s="232">
        <v>505</v>
      </c>
      <c r="BN38" s="230">
        <v>480</v>
      </c>
      <c r="BO38" s="231">
        <v>25</v>
      </c>
      <c r="BP38" s="232">
        <v>481</v>
      </c>
      <c r="BQ38" s="230">
        <v>432</v>
      </c>
      <c r="BR38" s="230">
        <v>17</v>
      </c>
      <c r="BS38" s="231">
        <v>32</v>
      </c>
      <c r="BT38" s="232">
        <v>481</v>
      </c>
      <c r="BU38" s="237" t="s">
        <v>345</v>
      </c>
      <c r="BV38" s="230" t="s">
        <v>100</v>
      </c>
      <c r="BW38" s="230" t="s">
        <v>100</v>
      </c>
      <c r="BX38" s="230" t="s">
        <v>100</v>
      </c>
      <c r="BY38" s="237" t="s">
        <v>100</v>
      </c>
      <c r="BZ38" s="230" t="s">
        <v>100</v>
      </c>
      <c r="CA38" s="230">
        <v>1</v>
      </c>
      <c r="CB38" s="231">
        <v>1</v>
      </c>
      <c r="CC38" s="237">
        <v>12</v>
      </c>
      <c r="CD38" s="237">
        <v>346</v>
      </c>
      <c r="CE38" s="230">
        <v>105</v>
      </c>
      <c r="CF38" s="230">
        <v>16</v>
      </c>
      <c r="CG38" s="230" t="s">
        <v>100</v>
      </c>
      <c r="CH38" s="231" t="s">
        <v>100</v>
      </c>
      <c r="CI38" s="232">
        <v>1639</v>
      </c>
      <c r="CJ38" s="230">
        <v>852</v>
      </c>
      <c r="CK38" s="231">
        <v>787</v>
      </c>
      <c r="CL38" s="232">
        <v>1528</v>
      </c>
      <c r="CM38" s="230">
        <v>802</v>
      </c>
      <c r="CN38" s="231">
        <v>726</v>
      </c>
      <c r="CO38" s="232">
        <v>1338</v>
      </c>
      <c r="CP38" s="230">
        <v>760</v>
      </c>
      <c r="CQ38" s="231">
        <v>578</v>
      </c>
      <c r="CR38" s="232">
        <v>837648</v>
      </c>
      <c r="CS38" s="230">
        <v>832303</v>
      </c>
      <c r="CT38" s="231">
        <v>5201</v>
      </c>
      <c r="CU38" s="814">
        <v>144</v>
      </c>
      <c r="CV38" s="232">
        <v>476</v>
      </c>
      <c r="CW38" s="230">
        <v>1080</v>
      </c>
      <c r="CX38" s="231">
        <v>575</v>
      </c>
      <c r="CY38" s="232">
        <v>58000</v>
      </c>
      <c r="CZ38" s="233">
        <v>979</v>
      </c>
    </row>
    <row r="39" spans="1:104" s="35" customFormat="1" ht="15.75" customHeight="1">
      <c r="A39" s="892" t="s">
        <v>86</v>
      </c>
      <c r="B39" s="893"/>
      <c r="C39" s="232">
        <v>889</v>
      </c>
      <c r="D39" s="230">
        <v>6398</v>
      </c>
      <c r="E39" s="230">
        <v>25</v>
      </c>
      <c r="F39" s="230">
        <v>266</v>
      </c>
      <c r="G39" s="440" t="s">
        <v>100</v>
      </c>
      <c r="H39" s="238" t="s">
        <v>100</v>
      </c>
      <c r="I39" s="230">
        <v>154</v>
      </c>
      <c r="J39" s="230">
        <v>1051</v>
      </c>
      <c r="K39" s="237">
        <v>105</v>
      </c>
      <c r="L39" s="231">
        <v>1816</v>
      </c>
      <c r="M39" s="799" t="s">
        <v>100</v>
      </c>
      <c r="N39" s="238" t="s">
        <v>100</v>
      </c>
      <c r="O39" s="237">
        <v>3</v>
      </c>
      <c r="P39" s="230">
        <v>11</v>
      </c>
      <c r="Q39" s="230">
        <v>22</v>
      </c>
      <c r="R39" s="230">
        <v>303</v>
      </c>
      <c r="S39" s="237">
        <v>238</v>
      </c>
      <c r="T39" s="230">
        <v>1029</v>
      </c>
      <c r="U39" s="230">
        <v>7</v>
      </c>
      <c r="V39" s="231">
        <v>43</v>
      </c>
      <c r="W39" s="232">
        <v>11</v>
      </c>
      <c r="X39" s="230">
        <v>42</v>
      </c>
      <c r="Y39" s="230">
        <v>18</v>
      </c>
      <c r="Z39" s="230">
        <v>60</v>
      </c>
      <c r="AA39" s="237">
        <v>47</v>
      </c>
      <c r="AB39" s="230">
        <v>240</v>
      </c>
      <c r="AC39" s="230">
        <v>114</v>
      </c>
      <c r="AD39" s="230">
        <v>219</v>
      </c>
      <c r="AE39" s="237">
        <v>14</v>
      </c>
      <c r="AF39" s="231">
        <v>27</v>
      </c>
      <c r="AG39" s="232">
        <v>51</v>
      </c>
      <c r="AH39" s="569">
        <v>924</v>
      </c>
      <c r="AI39" s="230">
        <v>12</v>
      </c>
      <c r="AJ39" s="230">
        <v>158</v>
      </c>
      <c r="AK39" s="230">
        <v>68</v>
      </c>
      <c r="AL39" s="233">
        <v>209</v>
      </c>
      <c r="AM39" s="232">
        <v>4160</v>
      </c>
      <c r="AN39" s="230">
        <v>84</v>
      </c>
      <c r="AO39" s="230">
        <v>0</v>
      </c>
      <c r="AP39" s="231">
        <v>4244</v>
      </c>
      <c r="AQ39" s="232">
        <v>0</v>
      </c>
      <c r="AR39" s="230">
        <v>5083</v>
      </c>
      <c r="AS39" s="230">
        <v>3595</v>
      </c>
      <c r="AT39" s="237">
        <v>8678</v>
      </c>
      <c r="AU39" s="230">
        <v>628</v>
      </c>
      <c r="AV39" s="230">
        <v>3936</v>
      </c>
      <c r="AW39" s="233">
        <v>1553</v>
      </c>
      <c r="AX39" s="232">
        <v>8726</v>
      </c>
      <c r="AY39" s="237">
        <v>2427</v>
      </c>
      <c r="AZ39" s="231">
        <v>1057</v>
      </c>
      <c r="BA39" s="237">
        <v>5912</v>
      </c>
      <c r="BB39" s="237">
        <v>8546</v>
      </c>
      <c r="BC39" s="230">
        <v>1218</v>
      </c>
      <c r="BD39" s="231">
        <v>34003</v>
      </c>
      <c r="BE39" s="232">
        <v>46925</v>
      </c>
      <c r="BF39" s="551">
        <v>-33</v>
      </c>
      <c r="BG39" s="231">
        <v>46892</v>
      </c>
      <c r="BH39" s="234">
        <v>25164</v>
      </c>
      <c r="BI39" s="236">
        <v>2229</v>
      </c>
      <c r="BJ39" s="804">
        <v>13299</v>
      </c>
      <c r="BK39" s="235">
        <v>7974</v>
      </c>
      <c r="BL39" s="236">
        <v>40692</v>
      </c>
      <c r="BM39" s="232">
        <v>1861</v>
      </c>
      <c r="BN39" s="230">
        <v>1769</v>
      </c>
      <c r="BO39" s="231">
        <v>92</v>
      </c>
      <c r="BP39" s="232">
        <v>1749</v>
      </c>
      <c r="BQ39" s="230">
        <v>373</v>
      </c>
      <c r="BR39" s="230">
        <v>627</v>
      </c>
      <c r="BS39" s="231">
        <v>749</v>
      </c>
      <c r="BT39" s="232">
        <v>1749</v>
      </c>
      <c r="BU39" s="237">
        <v>15</v>
      </c>
      <c r="BV39" s="230">
        <v>23</v>
      </c>
      <c r="BW39" s="230">
        <v>136</v>
      </c>
      <c r="BX39" s="230">
        <v>343</v>
      </c>
      <c r="BY39" s="237">
        <v>291</v>
      </c>
      <c r="BZ39" s="230">
        <v>241</v>
      </c>
      <c r="CA39" s="230">
        <v>359</v>
      </c>
      <c r="CB39" s="231">
        <v>219</v>
      </c>
      <c r="CC39" s="237">
        <v>95</v>
      </c>
      <c r="CD39" s="237">
        <v>25</v>
      </c>
      <c r="CE39" s="230">
        <v>2</v>
      </c>
      <c r="CF39" s="230" t="s">
        <v>100</v>
      </c>
      <c r="CG39" s="230" t="s">
        <v>100</v>
      </c>
      <c r="CH39" s="231" t="s">
        <v>100</v>
      </c>
      <c r="CI39" s="232">
        <v>5204</v>
      </c>
      <c r="CJ39" s="230">
        <v>2832</v>
      </c>
      <c r="CK39" s="231">
        <v>2372</v>
      </c>
      <c r="CL39" s="232">
        <v>2448</v>
      </c>
      <c r="CM39" s="230">
        <v>1269</v>
      </c>
      <c r="CN39" s="231">
        <v>1179</v>
      </c>
      <c r="CO39" s="232">
        <v>1678</v>
      </c>
      <c r="CP39" s="230">
        <v>1052</v>
      </c>
      <c r="CQ39" s="231">
        <v>626</v>
      </c>
      <c r="CR39" s="232">
        <v>377092</v>
      </c>
      <c r="CS39" s="230">
        <v>360730</v>
      </c>
      <c r="CT39" s="231">
        <v>12937</v>
      </c>
      <c r="CU39" s="814">
        <v>3425</v>
      </c>
      <c r="CV39" s="232">
        <v>1069</v>
      </c>
      <c r="CW39" s="230">
        <v>1501</v>
      </c>
      <c r="CX39" s="231">
        <v>1040</v>
      </c>
      <c r="CY39" s="232">
        <v>26200</v>
      </c>
      <c r="CZ39" s="233">
        <v>557</v>
      </c>
    </row>
    <row r="40" spans="1:104" s="35" customFormat="1" ht="15.75" customHeight="1">
      <c r="A40" s="895" t="s">
        <v>55</v>
      </c>
      <c r="B40" s="893"/>
      <c r="C40" s="232">
        <v>624</v>
      </c>
      <c r="D40" s="230">
        <v>4649</v>
      </c>
      <c r="E40" s="230">
        <v>20</v>
      </c>
      <c r="F40" s="230">
        <v>179</v>
      </c>
      <c r="G40" s="440" t="s">
        <v>100</v>
      </c>
      <c r="H40" s="238" t="s">
        <v>100</v>
      </c>
      <c r="I40" s="230">
        <v>89</v>
      </c>
      <c r="J40" s="230">
        <v>637</v>
      </c>
      <c r="K40" s="237">
        <v>92</v>
      </c>
      <c r="L40" s="231">
        <v>1598</v>
      </c>
      <c r="M40" s="799" t="s">
        <v>100</v>
      </c>
      <c r="N40" s="238" t="s">
        <v>100</v>
      </c>
      <c r="O40" s="440" t="s">
        <v>100</v>
      </c>
      <c r="P40" s="238" t="s">
        <v>100</v>
      </c>
      <c r="Q40" s="230">
        <v>14</v>
      </c>
      <c r="R40" s="230">
        <v>145</v>
      </c>
      <c r="S40" s="237">
        <v>161</v>
      </c>
      <c r="T40" s="230">
        <v>741</v>
      </c>
      <c r="U40" s="230">
        <v>8</v>
      </c>
      <c r="V40" s="231">
        <v>81</v>
      </c>
      <c r="W40" s="232">
        <v>4</v>
      </c>
      <c r="X40" s="230">
        <v>7</v>
      </c>
      <c r="Y40" s="230">
        <v>8</v>
      </c>
      <c r="Z40" s="230">
        <v>26</v>
      </c>
      <c r="AA40" s="237">
        <v>52</v>
      </c>
      <c r="AB40" s="230">
        <v>204</v>
      </c>
      <c r="AC40" s="230">
        <v>93</v>
      </c>
      <c r="AD40" s="230">
        <v>225</v>
      </c>
      <c r="AE40" s="237">
        <v>4</v>
      </c>
      <c r="AF40" s="231">
        <v>40</v>
      </c>
      <c r="AG40" s="232">
        <v>25</v>
      </c>
      <c r="AH40" s="569">
        <v>505</v>
      </c>
      <c r="AI40" s="230">
        <v>10</v>
      </c>
      <c r="AJ40" s="230">
        <v>81</v>
      </c>
      <c r="AK40" s="230">
        <v>44</v>
      </c>
      <c r="AL40" s="233">
        <v>180</v>
      </c>
      <c r="AM40" s="232">
        <v>3975</v>
      </c>
      <c r="AN40" s="230">
        <v>276</v>
      </c>
      <c r="AO40" s="230">
        <v>0</v>
      </c>
      <c r="AP40" s="231">
        <v>4251</v>
      </c>
      <c r="AQ40" s="232">
        <v>0</v>
      </c>
      <c r="AR40" s="230">
        <v>5134</v>
      </c>
      <c r="AS40" s="230">
        <v>1874</v>
      </c>
      <c r="AT40" s="237">
        <v>7008</v>
      </c>
      <c r="AU40" s="230">
        <v>645</v>
      </c>
      <c r="AV40" s="230">
        <v>2310</v>
      </c>
      <c r="AW40" s="233">
        <v>1188</v>
      </c>
      <c r="AX40" s="232">
        <v>6827</v>
      </c>
      <c r="AY40" s="237">
        <v>949</v>
      </c>
      <c r="AZ40" s="231">
        <v>671</v>
      </c>
      <c r="BA40" s="237">
        <v>4108</v>
      </c>
      <c r="BB40" s="237">
        <v>5867</v>
      </c>
      <c r="BC40" s="230">
        <v>1067</v>
      </c>
      <c r="BD40" s="231">
        <v>23632</v>
      </c>
      <c r="BE40" s="232">
        <v>34891</v>
      </c>
      <c r="BF40" s="551">
        <v>-25</v>
      </c>
      <c r="BG40" s="231">
        <v>34866</v>
      </c>
      <c r="BH40" s="234">
        <v>18760</v>
      </c>
      <c r="BI40" s="236">
        <v>1780</v>
      </c>
      <c r="BJ40" s="804">
        <v>10432</v>
      </c>
      <c r="BK40" s="235">
        <v>6682</v>
      </c>
      <c r="BL40" s="236">
        <v>30972</v>
      </c>
      <c r="BM40" s="232">
        <v>1754</v>
      </c>
      <c r="BN40" s="230">
        <v>1686</v>
      </c>
      <c r="BO40" s="231">
        <v>68</v>
      </c>
      <c r="BP40" s="232">
        <v>1682</v>
      </c>
      <c r="BQ40" s="230">
        <v>304</v>
      </c>
      <c r="BR40" s="230">
        <v>426</v>
      </c>
      <c r="BS40" s="231">
        <v>952</v>
      </c>
      <c r="BT40" s="232">
        <v>1682</v>
      </c>
      <c r="BU40" s="237">
        <v>1</v>
      </c>
      <c r="BV40" s="230">
        <v>8</v>
      </c>
      <c r="BW40" s="230">
        <v>187</v>
      </c>
      <c r="BX40" s="230">
        <v>462</v>
      </c>
      <c r="BY40" s="237">
        <v>355</v>
      </c>
      <c r="BZ40" s="230">
        <v>228</v>
      </c>
      <c r="CA40" s="230">
        <v>229</v>
      </c>
      <c r="CB40" s="231">
        <v>117</v>
      </c>
      <c r="CC40" s="237">
        <v>76</v>
      </c>
      <c r="CD40" s="237">
        <v>19</v>
      </c>
      <c r="CE40" s="230" t="s">
        <v>100</v>
      </c>
      <c r="CF40" s="230" t="s">
        <v>100</v>
      </c>
      <c r="CG40" s="230" t="s">
        <v>100</v>
      </c>
      <c r="CH40" s="231" t="s">
        <v>100</v>
      </c>
      <c r="CI40" s="232">
        <v>4449</v>
      </c>
      <c r="CJ40" s="230">
        <v>2567</v>
      </c>
      <c r="CK40" s="231">
        <v>1882</v>
      </c>
      <c r="CL40" s="232">
        <v>2375</v>
      </c>
      <c r="CM40" s="230">
        <v>1254</v>
      </c>
      <c r="CN40" s="231">
        <v>1121</v>
      </c>
      <c r="CO40" s="232">
        <v>1212</v>
      </c>
      <c r="CP40" s="230">
        <v>868</v>
      </c>
      <c r="CQ40" s="231">
        <v>344</v>
      </c>
      <c r="CR40" s="232">
        <v>297209</v>
      </c>
      <c r="CS40" s="230">
        <v>273855</v>
      </c>
      <c r="CT40" s="231">
        <v>22395</v>
      </c>
      <c r="CU40" s="814">
        <v>959</v>
      </c>
      <c r="CV40" s="232">
        <v>766</v>
      </c>
      <c r="CW40" s="230">
        <v>1042</v>
      </c>
      <c r="CX40" s="231">
        <v>653</v>
      </c>
      <c r="CY40" s="232">
        <v>13200</v>
      </c>
      <c r="CZ40" s="233">
        <v>278</v>
      </c>
    </row>
    <row r="41" spans="1:104" s="35" customFormat="1" ht="15.75" customHeight="1">
      <c r="A41" s="898" t="s">
        <v>56</v>
      </c>
      <c r="B41" s="899"/>
      <c r="C41" s="607">
        <v>119</v>
      </c>
      <c r="D41" s="608">
        <v>598</v>
      </c>
      <c r="E41" s="608">
        <v>5</v>
      </c>
      <c r="F41" s="608">
        <v>22</v>
      </c>
      <c r="G41" s="609" t="s">
        <v>100</v>
      </c>
      <c r="H41" s="608" t="s">
        <v>100</v>
      </c>
      <c r="I41" s="608">
        <v>24</v>
      </c>
      <c r="J41" s="608">
        <v>182</v>
      </c>
      <c r="K41" s="609">
        <v>15</v>
      </c>
      <c r="L41" s="614">
        <v>70</v>
      </c>
      <c r="M41" s="801" t="s">
        <v>100</v>
      </c>
      <c r="N41" s="610" t="s">
        <v>100</v>
      </c>
      <c r="O41" s="611" t="s">
        <v>100</v>
      </c>
      <c r="P41" s="610" t="s">
        <v>100</v>
      </c>
      <c r="Q41" s="608">
        <v>3</v>
      </c>
      <c r="R41" s="608">
        <v>69</v>
      </c>
      <c r="S41" s="609">
        <v>23</v>
      </c>
      <c r="T41" s="608">
        <v>66</v>
      </c>
      <c r="U41" s="610">
        <v>1</v>
      </c>
      <c r="V41" s="875">
        <v>10</v>
      </c>
      <c r="W41" s="607" t="s">
        <v>100</v>
      </c>
      <c r="X41" s="608" t="s">
        <v>100</v>
      </c>
      <c r="Y41" s="608">
        <v>1</v>
      </c>
      <c r="Z41" s="608">
        <v>4</v>
      </c>
      <c r="AA41" s="609">
        <v>11</v>
      </c>
      <c r="AB41" s="608">
        <v>54</v>
      </c>
      <c r="AC41" s="608">
        <v>16</v>
      </c>
      <c r="AD41" s="608">
        <v>21</v>
      </c>
      <c r="AE41" s="609">
        <v>1</v>
      </c>
      <c r="AF41" s="614">
        <v>2</v>
      </c>
      <c r="AG41" s="607">
        <v>8</v>
      </c>
      <c r="AH41" s="612">
        <v>61</v>
      </c>
      <c r="AI41" s="608">
        <v>3</v>
      </c>
      <c r="AJ41" s="608">
        <v>8</v>
      </c>
      <c r="AK41" s="608">
        <v>8</v>
      </c>
      <c r="AL41" s="613">
        <v>29</v>
      </c>
      <c r="AM41" s="607">
        <v>266</v>
      </c>
      <c r="AN41" s="608">
        <v>153</v>
      </c>
      <c r="AO41" s="608">
        <v>1</v>
      </c>
      <c r="AP41" s="614">
        <v>420</v>
      </c>
      <c r="AQ41" s="607">
        <v>60</v>
      </c>
      <c r="AR41" s="608">
        <v>83</v>
      </c>
      <c r="AS41" s="608">
        <v>2164</v>
      </c>
      <c r="AT41" s="609">
        <v>2307</v>
      </c>
      <c r="AU41" s="608">
        <v>84</v>
      </c>
      <c r="AV41" s="608">
        <v>200</v>
      </c>
      <c r="AW41" s="613">
        <v>154</v>
      </c>
      <c r="AX41" s="607">
        <v>1147</v>
      </c>
      <c r="AY41" s="609">
        <v>303</v>
      </c>
      <c r="AZ41" s="614">
        <v>120</v>
      </c>
      <c r="BA41" s="609">
        <v>663</v>
      </c>
      <c r="BB41" s="609">
        <v>1179</v>
      </c>
      <c r="BC41" s="608">
        <v>129</v>
      </c>
      <c r="BD41" s="614">
        <v>3979</v>
      </c>
      <c r="BE41" s="607">
        <v>6706</v>
      </c>
      <c r="BF41" s="615">
        <v>-5</v>
      </c>
      <c r="BG41" s="614">
        <v>6701</v>
      </c>
      <c r="BH41" s="616">
        <v>2893</v>
      </c>
      <c r="BI41" s="618">
        <v>253</v>
      </c>
      <c r="BJ41" s="808">
        <v>1801</v>
      </c>
      <c r="BK41" s="617">
        <v>979</v>
      </c>
      <c r="BL41" s="618">
        <v>4947</v>
      </c>
      <c r="BM41" s="607">
        <v>348</v>
      </c>
      <c r="BN41" s="608">
        <v>339</v>
      </c>
      <c r="BO41" s="614">
        <v>9</v>
      </c>
      <c r="BP41" s="607">
        <v>338</v>
      </c>
      <c r="BQ41" s="608">
        <v>44</v>
      </c>
      <c r="BR41" s="608">
        <v>104</v>
      </c>
      <c r="BS41" s="614">
        <v>190</v>
      </c>
      <c r="BT41" s="607">
        <v>338</v>
      </c>
      <c r="BU41" s="609" t="s">
        <v>345</v>
      </c>
      <c r="BV41" s="608" t="s">
        <v>100</v>
      </c>
      <c r="BW41" s="608">
        <v>67</v>
      </c>
      <c r="BX41" s="608">
        <v>155</v>
      </c>
      <c r="BY41" s="609">
        <v>73</v>
      </c>
      <c r="BZ41" s="608">
        <v>19</v>
      </c>
      <c r="CA41" s="608">
        <v>14</v>
      </c>
      <c r="CB41" s="614">
        <v>9</v>
      </c>
      <c r="CC41" s="609">
        <v>1</v>
      </c>
      <c r="CD41" s="609" t="s">
        <v>100</v>
      </c>
      <c r="CE41" s="608" t="s">
        <v>100</v>
      </c>
      <c r="CF41" s="608" t="s">
        <v>100</v>
      </c>
      <c r="CG41" s="608" t="s">
        <v>100</v>
      </c>
      <c r="CH41" s="614" t="s">
        <v>100</v>
      </c>
      <c r="CI41" s="607">
        <v>970</v>
      </c>
      <c r="CJ41" s="608">
        <v>513</v>
      </c>
      <c r="CK41" s="614">
        <v>457</v>
      </c>
      <c r="CL41" s="607">
        <v>369</v>
      </c>
      <c r="CM41" s="608">
        <v>186</v>
      </c>
      <c r="CN41" s="614">
        <v>183</v>
      </c>
      <c r="CO41" s="607">
        <v>212</v>
      </c>
      <c r="CP41" s="608">
        <v>119</v>
      </c>
      <c r="CQ41" s="614">
        <v>93</v>
      </c>
      <c r="CR41" s="607">
        <v>33044</v>
      </c>
      <c r="CS41" s="608">
        <v>28548</v>
      </c>
      <c r="CT41" s="614">
        <v>4283</v>
      </c>
      <c r="CU41" s="818">
        <v>213</v>
      </c>
      <c r="CV41" s="607">
        <v>187</v>
      </c>
      <c r="CW41" s="608">
        <v>294</v>
      </c>
      <c r="CX41" s="614">
        <v>111</v>
      </c>
      <c r="CY41" s="607">
        <v>1130</v>
      </c>
      <c r="CZ41" s="613">
        <v>12</v>
      </c>
    </row>
    <row r="42" spans="2:104" s="172" customFormat="1" ht="12" customHeight="1">
      <c r="B42" s="171"/>
      <c r="C42" s="366" t="s">
        <v>443</v>
      </c>
      <c r="D42" s="34"/>
      <c r="E42" s="34"/>
      <c r="F42" s="34"/>
      <c r="G42" s="34"/>
      <c r="H42" s="34"/>
      <c r="I42" s="34"/>
      <c r="J42" s="34"/>
      <c r="K42" s="34"/>
      <c r="L42" s="34"/>
      <c r="M42" s="34"/>
      <c r="N42" s="34"/>
      <c r="O42" s="34"/>
      <c r="P42" s="34"/>
      <c r="Q42" s="34"/>
      <c r="R42" s="34"/>
      <c r="S42" s="299"/>
      <c r="T42" s="299"/>
      <c r="U42" s="299"/>
      <c r="V42" s="299"/>
      <c r="W42" s="299"/>
      <c r="X42" s="299"/>
      <c r="Y42" s="299"/>
      <c r="Z42" s="299"/>
      <c r="AA42" s="299"/>
      <c r="AB42" s="299"/>
      <c r="AC42" s="299"/>
      <c r="AD42" s="299"/>
      <c r="AE42" s="299"/>
      <c r="AF42" s="299"/>
      <c r="AG42" s="299"/>
      <c r="AH42" s="299"/>
      <c r="AI42" s="299"/>
      <c r="AJ42" s="299"/>
      <c r="AK42" s="34"/>
      <c r="AL42" s="34"/>
      <c r="AM42" s="27" t="s">
        <v>372</v>
      </c>
      <c r="BE42" s="27" t="s">
        <v>561</v>
      </c>
      <c r="BG42" s="27"/>
      <c r="BH42" s="27"/>
      <c r="BM42" s="27" t="s">
        <v>384</v>
      </c>
      <c r="BN42" s="27"/>
      <c r="BQ42" s="300"/>
      <c r="BR42" s="300"/>
      <c r="BS42" s="300"/>
      <c r="BT42" s="388" t="s">
        <v>354</v>
      </c>
      <c r="BU42" s="300"/>
      <c r="BV42" s="301"/>
      <c r="BZ42" s="300"/>
      <c r="CI42" s="27" t="s">
        <v>464</v>
      </c>
      <c r="CJ42" s="302"/>
      <c r="CO42" s="27" t="s">
        <v>399</v>
      </c>
      <c r="CP42" s="302"/>
      <c r="CR42" s="388"/>
      <c r="CV42" s="388" t="s">
        <v>390</v>
      </c>
      <c r="CW42" s="298"/>
      <c r="CX42" s="298"/>
      <c r="CY42" s="156" t="s">
        <v>389</v>
      </c>
      <c r="CZ42" s="31"/>
    </row>
    <row r="43" spans="2:104" s="172" customFormat="1" ht="12" customHeight="1">
      <c r="B43" s="171"/>
      <c r="C43" s="31" t="s">
        <v>444</v>
      </c>
      <c r="D43" s="34"/>
      <c r="E43" s="34"/>
      <c r="F43" s="34"/>
      <c r="G43" s="34"/>
      <c r="H43" s="34"/>
      <c r="I43" s="34"/>
      <c r="J43" s="34"/>
      <c r="K43" s="34"/>
      <c r="L43" s="34"/>
      <c r="M43" s="34"/>
      <c r="N43" s="34"/>
      <c r="O43" s="34"/>
      <c r="P43" s="34"/>
      <c r="Q43" s="34"/>
      <c r="R43" s="34"/>
      <c r="S43" s="299"/>
      <c r="T43" s="299"/>
      <c r="U43" s="299"/>
      <c r="V43" s="299"/>
      <c r="W43" s="299"/>
      <c r="X43" s="299"/>
      <c r="Y43" s="299"/>
      <c r="Z43" s="299"/>
      <c r="AA43" s="299"/>
      <c r="AB43" s="299"/>
      <c r="AC43" s="299"/>
      <c r="AD43" s="299"/>
      <c r="AE43" s="299"/>
      <c r="AF43" s="299"/>
      <c r="AG43" s="299"/>
      <c r="AH43" s="299"/>
      <c r="AI43" s="299"/>
      <c r="AJ43" s="299"/>
      <c r="AK43" s="34"/>
      <c r="AL43" s="34"/>
      <c r="AM43" s="27" t="s">
        <v>560</v>
      </c>
      <c r="BH43" s="300"/>
      <c r="BI43" s="300"/>
      <c r="BJ43" s="300"/>
      <c r="BM43" s="367" t="s">
        <v>476</v>
      </c>
      <c r="BN43" s="27"/>
      <c r="BQ43" s="300"/>
      <c r="BR43" s="300"/>
      <c r="BZ43" s="300"/>
      <c r="CJ43" s="566" t="s">
        <v>465</v>
      </c>
      <c r="CK43" s="305"/>
      <c r="CP43" s="302"/>
      <c r="CR43" s="300"/>
      <c r="CV43" s="300"/>
      <c r="CW43" s="304"/>
      <c r="CX43" s="304"/>
      <c r="CY43" s="27" t="s">
        <v>363</v>
      </c>
      <c r="CZ43" s="389"/>
    </row>
    <row r="44" spans="2:104" s="172" customFormat="1" ht="12" customHeight="1">
      <c r="B44" s="171"/>
      <c r="C44" s="31" t="s">
        <v>445</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BH44" s="300"/>
      <c r="BI44" s="300"/>
      <c r="BJ44" s="300"/>
      <c r="BM44" s="367" t="s">
        <v>477</v>
      </c>
      <c r="BN44" s="27"/>
      <c r="BQ44" s="300"/>
      <c r="BR44" s="300"/>
      <c r="BZ44" s="300"/>
      <c r="CJ44" s="305"/>
      <c r="CK44" s="305"/>
      <c r="CP44" s="302"/>
      <c r="CR44" s="300"/>
      <c r="CV44" s="300"/>
      <c r="CW44" s="304"/>
      <c r="CX44" s="304"/>
      <c r="CY44" s="27" t="s">
        <v>364</v>
      </c>
      <c r="CZ44" s="31"/>
    </row>
    <row r="45" spans="2:104" s="172" customFormat="1" ht="12" customHeight="1">
      <c r="B45" s="171"/>
      <c r="C45" s="31" t="s">
        <v>446</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BH45" s="300"/>
      <c r="BI45" s="300"/>
      <c r="BJ45" s="300"/>
      <c r="BM45" s="367" t="s">
        <v>478</v>
      </c>
      <c r="BN45" s="27"/>
      <c r="BQ45" s="300"/>
      <c r="BR45" s="300"/>
      <c r="CJ45" s="305"/>
      <c r="CK45" s="305"/>
      <c r="CP45" s="302"/>
      <c r="CW45" s="304"/>
      <c r="CX45" s="304"/>
      <c r="CY45" s="31" t="s">
        <v>366</v>
      </c>
      <c r="CZ45" s="27"/>
    </row>
    <row r="46" spans="2:104" s="172" customFormat="1" ht="12" customHeight="1">
      <c r="B46" s="171"/>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BH46" s="300"/>
      <c r="BI46" s="300"/>
      <c r="BJ46" s="300"/>
      <c r="BM46" s="367" t="s">
        <v>479</v>
      </c>
      <c r="BN46" s="27"/>
      <c r="BQ46" s="300"/>
      <c r="BR46" s="300"/>
      <c r="CJ46" s="308"/>
      <c r="CW46" s="304"/>
      <c r="CY46" s="27" t="s">
        <v>365</v>
      </c>
      <c r="CZ46" s="27"/>
    </row>
    <row r="47" spans="2:104" s="172" customFormat="1" ht="12" customHeight="1">
      <c r="B47" s="171"/>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BH47" s="307"/>
      <c r="BI47" s="300"/>
      <c r="BJ47" s="300"/>
      <c r="BM47" s="368" t="s">
        <v>550</v>
      </c>
      <c r="BQ47" s="300"/>
      <c r="BR47" s="300"/>
      <c r="CY47" s="27" t="s">
        <v>400</v>
      </c>
      <c r="CZ47" s="27"/>
    </row>
    <row r="48" spans="2:104" s="172" customFormat="1" ht="12" customHeight="1">
      <c r="B48" s="171"/>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BH48" s="307"/>
      <c r="BI48" s="300"/>
      <c r="BJ48" s="300"/>
      <c r="BM48" s="368" t="s">
        <v>549</v>
      </c>
      <c r="BQ48" s="300"/>
      <c r="BR48" s="300"/>
      <c r="CY48" s="27"/>
      <c r="CZ48" s="27"/>
    </row>
    <row r="49" spans="2:70" s="172" customFormat="1" ht="12" customHeight="1">
      <c r="B49" s="171"/>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BH49" s="300"/>
      <c r="BI49" s="300"/>
      <c r="BJ49" s="300"/>
      <c r="BM49" s="367" t="s">
        <v>480</v>
      </c>
      <c r="BQ49" s="300"/>
      <c r="BR49" s="300"/>
    </row>
    <row r="50" spans="2:70" s="172" customFormat="1" ht="12" customHeight="1">
      <c r="B50" s="171"/>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BH50" s="307"/>
      <c r="BI50" s="300"/>
      <c r="BJ50" s="300"/>
      <c r="BM50" s="368" t="s">
        <v>481</v>
      </c>
      <c r="BQ50" s="300"/>
      <c r="BR50" s="300"/>
    </row>
    <row r="51" spans="2:70" s="172" customFormat="1" ht="12" customHeight="1">
      <c r="B51" s="171"/>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BI51" s="300"/>
      <c r="BJ51" s="300"/>
      <c r="BM51" s="369" t="s">
        <v>482</v>
      </c>
      <c r="BQ51" s="300"/>
      <c r="BR51" s="300"/>
    </row>
    <row r="52" spans="2:103" s="172" customFormat="1" ht="12" customHeight="1">
      <c r="B52" s="171"/>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BH52" s="300"/>
      <c r="BI52" s="300"/>
      <c r="BJ52" s="300"/>
      <c r="BM52" s="367" t="s">
        <v>483</v>
      </c>
      <c r="BQ52" s="300"/>
      <c r="BR52" s="300"/>
      <c r="CY52" s="35"/>
    </row>
    <row r="53" spans="2:103" s="172" customFormat="1" ht="12" customHeight="1">
      <c r="B53" s="171"/>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BM53" s="369" t="s">
        <v>551</v>
      </c>
      <c r="BU53" s="35"/>
      <c r="BV53" s="35"/>
      <c r="CY53" s="35"/>
    </row>
    <row r="54" spans="2:104" s="172" customFormat="1" ht="12" customHeight="1">
      <c r="B54" s="17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BH54" s="300"/>
      <c r="BM54" s="367" t="s">
        <v>552</v>
      </c>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row>
    <row r="55" spans="60:68" ht="12" customHeight="1">
      <c r="BH55" s="172"/>
      <c r="BM55" s="369" t="s">
        <v>553</v>
      </c>
      <c r="BO55" s="172"/>
      <c r="BP55" s="172"/>
    </row>
    <row r="56" ht="12" customHeight="1"/>
    <row r="57" ht="12" customHeight="1"/>
  </sheetData>
  <sheetProtection selectLockedCells="1" selectUnlockedCells="1"/>
  <mergeCells count="95">
    <mergeCell ref="A4:B4"/>
    <mergeCell ref="BP3:BS3"/>
    <mergeCell ref="G4:H4"/>
    <mergeCell ref="Q4:R4"/>
    <mergeCell ref="W4:X4"/>
    <mergeCell ref="Y4:Z4"/>
    <mergeCell ref="CO3:CQ3"/>
    <mergeCell ref="AM4:AM5"/>
    <mergeCell ref="AK4:AL4"/>
    <mergeCell ref="AN4:AN5"/>
    <mergeCell ref="AO4:AO5"/>
    <mergeCell ref="CV3:CX3"/>
    <mergeCell ref="AQ3:AZ3"/>
    <mergeCell ref="CI3:CK3"/>
    <mergeCell ref="CL3:CN3"/>
    <mergeCell ref="AM3:AP3"/>
    <mergeCell ref="AA4:AB4"/>
    <mergeCell ref="AC4:AD4"/>
    <mergeCell ref="AE4:AF4"/>
    <mergeCell ref="AG4:AH4"/>
    <mergeCell ref="AI4:AJ4"/>
    <mergeCell ref="BJ4:BJ5"/>
    <mergeCell ref="AZ4:AZ5"/>
    <mergeCell ref="AY4:AY5"/>
    <mergeCell ref="BC4:BC5"/>
    <mergeCell ref="BB4:BB5"/>
    <mergeCell ref="AQ4:AQ5"/>
    <mergeCell ref="AR4:AR5"/>
    <mergeCell ref="AS4:AS5"/>
    <mergeCell ref="AW4:AW5"/>
    <mergeCell ref="AX4:AX5"/>
    <mergeCell ref="CX4:CX5"/>
    <mergeCell ref="CY4:CY5"/>
    <mergeCell ref="BL4:BL5"/>
    <mergeCell ref="BM4:BM5"/>
    <mergeCell ref="BP4:BP5"/>
    <mergeCell ref="BT4:BT5"/>
    <mergeCell ref="CI4:CI5"/>
    <mergeCell ref="CL4:CL5"/>
    <mergeCell ref="CZ4:CZ5"/>
    <mergeCell ref="A6:B6"/>
    <mergeCell ref="A7:B7"/>
    <mergeCell ref="A8:B8"/>
    <mergeCell ref="A9:B9"/>
    <mergeCell ref="A10:B10"/>
    <mergeCell ref="CO4:CO5"/>
    <mergeCell ref="CR4:CR5"/>
    <mergeCell ref="CV4:CV5"/>
    <mergeCell ref="CW4:CW5"/>
    <mergeCell ref="A15:B15"/>
    <mergeCell ref="A16:B16"/>
    <mergeCell ref="A17:B17"/>
    <mergeCell ref="A18:B18"/>
    <mergeCell ref="A19:B19"/>
    <mergeCell ref="A11:B11"/>
    <mergeCell ref="A12:B12"/>
    <mergeCell ref="A13:B13"/>
    <mergeCell ref="A14:B14"/>
    <mergeCell ref="A30:B30"/>
    <mergeCell ref="A31:B31"/>
    <mergeCell ref="A20:B20"/>
    <mergeCell ref="A21:B21"/>
    <mergeCell ref="A22:B22"/>
    <mergeCell ref="A23:B23"/>
    <mergeCell ref="A24:B24"/>
    <mergeCell ref="A25:B25"/>
    <mergeCell ref="A39:B39"/>
    <mergeCell ref="A40:B40"/>
    <mergeCell ref="A41:B41"/>
    <mergeCell ref="A32:B32"/>
    <mergeCell ref="A33:B33"/>
    <mergeCell ref="A34:B34"/>
    <mergeCell ref="A35:B35"/>
    <mergeCell ref="A36:B36"/>
    <mergeCell ref="A37:B37"/>
    <mergeCell ref="BA4:BA5"/>
    <mergeCell ref="CR3:CT3"/>
    <mergeCell ref="CC3:CH3"/>
    <mergeCell ref="BT3:CB3"/>
    <mergeCell ref="BJ3:BL3"/>
    <mergeCell ref="A38:B38"/>
    <mergeCell ref="A26:B26"/>
    <mergeCell ref="A27:B27"/>
    <mergeCell ref="A28:B28"/>
    <mergeCell ref="A29:B29"/>
    <mergeCell ref="BA3:BG3"/>
    <mergeCell ref="BH3:BI3"/>
    <mergeCell ref="M4:N4"/>
    <mergeCell ref="C3:L3"/>
    <mergeCell ref="M3:V3"/>
    <mergeCell ref="W3:AF3"/>
    <mergeCell ref="AG3:AL3"/>
    <mergeCell ref="BE4:BE5"/>
    <mergeCell ref="BH4:BH5"/>
    <mergeCell ref="BI4:BI5"/>
  </mergeCells>
  <printOptions/>
  <pageMargins left="0.7874015748031497" right="0.7874015748031497" top="0.5905511811023623" bottom="0.5905511811023623" header="0.31496062992125984" footer="0.31496062992125984"/>
  <pageSetup horizontalDpi="600" verticalDpi="600" orientation="portrait" paperSize="9" scale="84" r:id="rId1"/>
  <colBreaks count="10" manualBreakCount="10">
    <brk id="12" max="65535" man="1"/>
    <brk id="22" max="65535" man="1"/>
    <brk id="32" max="65535" man="1"/>
    <brk id="42" max="65535" man="1"/>
    <brk id="52" max="65535" man="1"/>
    <brk id="61" max="65535" man="1"/>
    <brk id="71" max="65535" man="1"/>
    <brk id="80" max="65535" man="1"/>
    <brk id="89" max="65535" man="1"/>
    <brk id="98" max="65535" man="1"/>
  </colBreaks>
</worksheet>
</file>

<file path=xl/worksheets/sheet7.xml><?xml version="1.0" encoding="utf-8"?>
<worksheet xmlns="http://schemas.openxmlformats.org/spreadsheetml/2006/main" xmlns:r="http://schemas.openxmlformats.org/officeDocument/2006/relationships">
  <dimension ref="A1:DA57"/>
  <sheetViews>
    <sheetView showGridLines="0" zoomScaleSheetLayoutView="100" zoomScalePageLayoutView="0" workbookViewId="0" topLeftCell="A1">
      <pane xSplit="2" topLeftCell="C1" activePane="topRight" state="frozen"/>
      <selection pane="topLeft" activeCell="A1" sqref="A1"/>
      <selection pane="topRight" activeCell="A1" sqref="A1"/>
    </sheetView>
  </sheetViews>
  <sheetFormatPr defaultColWidth="7.125" defaultRowHeight="12" customHeight="1"/>
  <cols>
    <col min="1" max="1" width="3.625" style="34" customWidth="1"/>
    <col min="2" max="2" width="9.625" style="35" customWidth="1"/>
    <col min="3" max="9" width="8.625" style="14" customWidth="1"/>
    <col min="10" max="10" width="5.625" style="14" customWidth="1"/>
    <col min="11" max="11" width="6.625" style="14" customWidth="1"/>
    <col min="12" max="12" width="8.625" style="14" customWidth="1"/>
    <col min="13" max="13" width="7.625" style="14" bestFit="1" customWidth="1"/>
    <col min="14" max="14" width="7.625" style="14" customWidth="1"/>
    <col min="15" max="17" width="9.375" style="14" bestFit="1" customWidth="1"/>
    <col min="18" max="18" width="10.625" style="14" customWidth="1"/>
    <col min="19" max="20" width="9.375" style="14" bestFit="1" customWidth="1"/>
    <col min="21" max="21" width="12.625" style="14" customWidth="1"/>
    <col min="22" max="22" width="10.625" style="14" customWidth="1"/>
    <col min="23" max="23" width="12.625" style="14" customWidth="1"/>
    <col min="24" max="24" width="10.625" style="14" customWidth="1"/>
    <col min="25" max="25" width="12.625" style="14" customWidth="1"/>
    <col min="26" max="26" width="10.625" style="14" customWidth="1"/>
    <col min="27" max="29" width="12.625" style="14" customWidth="1"/>
    <col min="30" max="31" width="10.625" style="14" customWidth="1"/>
    <col min="32" max="32" width="13.625" style="14" customWidth="1"/>
    <col min="33" max="34" width="10.625" style="14" customWidth="1"/>
    <col min="35" max="35" width="13.625" style="14" customWidth="1"/>
    <col min="36" max="39" width="11.625" style="14" customWidth="1"/>
    <col min="40" max="40" width="11.875" style="14" customWidth="1"/>
    <col min="41" max="41" width="13.75390625" style="14" customWidth="1"/>
    <col min="42" max="43" width="5.125" style="50" customWidth="1"/>
    <col min="44" max="48" width="9.625" style="50" customWidth="1"/>
    <col min="49" max="49" width="5.625" style="103" bestFit="1" customWidth="1"/>
    <col min="50" max="50" width="4.375" style="50" customWidth="1"/>
    <col min="51" max="54" width="10.625" style="50" customWidth="1"/>
    <col min="55" max="55" width="5.125" style="103" customWidth="1"/>
    <col min="56" max="56" width="5.125" style="50" customWidth="1"/>
    <col min="57" max="58" width="9.625" style="50" customWidth="1"/>
    <col min="59" max="59" width="8.625" style="50" customWidth="1"/>
    <col min="60" max="60" width="7.125" style="50" customWidth="1"/>
    <col min="61" max="61" width="8.625" style="50" customWidth="1"/>
    <col min="62" max="62" width="7.125" style="50" customWidth="1"/>
    <col min="63" max="63" width="8.625" style="50" customWidth="1"/>
    <col min="64" max="64" width="7.125" style="50" customWidth="1"/>
    <col min="65" max="65" width="8.625" style="50" customWidth="1"/>
    <col min="66" max="66" width="7.125" style="50" customWidth="1"/>
    <col min="67" max="67" width="8.625" style="50" customWidth="1"/>
    <col min="68" max="68" width="7.125" style="50" customWidth="1"/>
    <col min="69" max="72" width="8.625" style="50" customWidth="1"/>
    <col min="73" max="85" width="12.625" style="50" customWidth="1"/>
    <col min="86" max="87" width="6.125" style="14" customWidth="1"/>
    <col min="88" max="90" width="8.50390625" style="14" customWidth="1"/>
    <col min="91" max="92" width="6.125" style="14" customWidth="1"/>
    <col min="93" max="95" width="8.50390625" style="14" customWidth="1"/>
    <col min="96" max="96" width="10.25390625" style="50" customWidth="1"/>
    <col min="97" max="100" width="10.625" style="121" customWidth="1"/>
    <col min="101" max="103" width="10.625" style="14" customWidth="1"/>
    <col min="104" max="104" width="10.625" style="50" customWidth="1"/>
    <col min="105" max="105" width="10.625" style="36" customWidth="1"/>
    <col min="106" max="16384" width="7.125" style="36" customWidth="1"/>
  </cols>
  <sheetData>
    <row r="1" spans="1:105" s="3" customFormat="1" ht="12" customHeight="1">
      <c r="A1" s="128"/>
      <c r="B1" s="129"/>
      <c r="C1" s="994" t="s">
        <v>565</v>
      </c>
      <c r="D1" s="995"/>
      <c r="E1" s="995"/>
      <c r="F1" s="995"/>
      <c r="G1" s="995"/>
      <c r="H1" s="995"/>
      <c r="I1" s="995"/>
      <c r="J1" s="995"/>
      <c r="K1" s="941"/>
      <c r="L1" s="942"/>
      <c r="M1" s="52" t="s">
        <v>540</v>
      </c>
      <c r="N1" s="55"/>
      <c r="O1" s="56"/>
      <c r="P1" s="55"/>
      <c r="Q1" s="56"/>
      <c r="R1" s="56"/>
      <c r="S1" s="56"/>
      <c r="T1" s="87"/>
      <c r="U1" s="52" t="s">
        <v>427</v>
      </c>
      <c r="V1" s="55"/>
      <c r="W1" s="56"/>
      <c r="X1" s="56"/>
      <c r="Y1" s="56"/>
      <c r="Z1" s="87"/>
      <c r="AA1" s="52" t="s">
        <v>426</v>
      </c>
      <c r="AB1" s="56"/>
      <c r="AC1" s="87"/>
      <c r="AD1" s="921" t="s">
        <v>425</v>
      </c>
      <c r="AE1" s="922"/>
      <c r="AF1" s="940"/>
      <c r="AG1" s="958" t="s">
        <v>490</v>
      </c>
      <c r="AH1" s="959"/>
      <c r="AI1" s="960"/>
      <c r="AJ1" s="994" t="s">
        <v>424</v>
      </c>
      <c r="AK1" s="995"/>
      <c r="AL1" s="996"/>
      <c r="AM1" s="828" t="s">
        <v>516</v>
      </c>
      <c r="AN1" s="994" t="s">
        <v>376</v>
      </c>
      <c r="AO1" s="996"/>
      <c r="AP1" s="982" t="s">
        <v>491</v>
      </c>
      <c r="AQ1" s="983"/>
      <c r="AR1" s="983"/>
      <c r="AS1" s="983"/>
      <c r="AT1" s="984"/>
      <c r="AU1" s="982" t="s">
        <v>492</v>
      </c>
      <c r="AV1" s="983"/>
      <c r="AW1" s="983"/>
      <c r="AX1" s="983"/>
      <c r="AY1" s="983"/>
      <c r="AZ1" s="983"/>
      <c r="BA1" s="983"/>
      <c r="BB1" s="984"/>
      <c r="BC1" s="982" t="s">
        <v>495</v>
      </c>
      <c r="BD1" s="983"/>
      <c r="BE1" s="983"/>
      <c r="BF1" s="984"/>
      <c r="BG1" s="982" t="s">
        <v>377</v>
      </c>
      <c r="BH1" s="983"/>
      <c r="BI1" s="983"/>
      <c r="BJ1" s="983"/>
      <c r="BK1" s="983"/>
      <c r="BL1" s="984"/>
      <c r="BM1" s="985" t="s">
        <v>496</v>
      </c>
      <c r="BN1" s="986"/>
      <c r="BO1" s="986"/>
      <c r="BP1" s="987"/>
      <c r="BQ1" s="37" t="s">
        <v>423</v>
      </c>
      <c r="BR1" s="38"/>
      <c r="BS1" s="38"/>
      <c r="BT1" s="39"/>
      <c r="BU1" s="570" t="s">
        <v>462</v>
      </c>
      <c r="BV1" s="982" t="s">
        <v>460</v>
      </c>
      <c r="BW1" s="983"/>
      <c r="BX1" s="983"/>
      <c r="BY1" s="983"/>
      <c r="BZ1" s="983"/>
      <c r="CA1" s="984"/>
      <c r="CB1" s="982" t="s">
        <v>422</v>
      </c>
      <c r="CC1" s="983"/>
      <c r="CD1" s="983"/>
      <c r="CE1" s="983"/>
      <c r="CF1" s="983"/>
      <c r="CG1" s="984"/>
      <c r="CH1" s="994" t="s">
        <v>421</v>
      </c>
      <c r="CI1" s="995"/>
      <c r="CJ1" s="995"/>
      <c r="CK1" s="995"/>
      <c r="CL1" s="995"/>
      <c r="CM1" s="995"/>
      <c r="CN1" s="995"/>
      <c r="CO1" s="995"/>
      <c r="CP1" s="995"/>
      <c r="CQ1" s="996"/>
      <c r="CR1" s="430" t="s">
        <v>420</v>
      </c>
      <c r="CS1" s="114" t="s">
        <v>419</v>
      </c>
      <c r="CT1" s="115"/>
      <c r="CU1" s="115"/>
      <c r="CV1" s="101"/>
      <c r="CW1" s="52" t="s">
        <v>418</v>
      </c>
      <c r="CX1" s="54"/>
      <c r="CY1" s="53"/>
      <c r="CZ1" s="37" t="s">
        <v>378</v>
      </c>
      <c r="DA1" s="39"/>
    </row>
    <row r="2" spans="1:105" s="3" customFormat="1" ht="12" customHeight="1">
      <c r="A2" s="130"/>
      <c r="B2" s="131"/>
      <c r="C2" s="994" t="s">
        <v>224</v>
      </c>
      <c r="D2" s="995"/>
      <c r="E2" s="995"/>
      <c r="F2" s="995"/>
      <c r="G2" s="995"/>
      <c r="H2" s="995"/>
      <c r="I2" s="995"/>
      <c r="J2" s="995"/>
      <c r="K2" s="995"/>
      <c r="L2" s="996"/>
      <c r="M2" s="1008" t="s">
        <v>375</v>
      </c>
      <c r="N2" s="1009"/>
      <c r="O2" s="994" t="s">
        <v>539</v>
      </c>
      <c r="P2" s="995"/>
      <c r="Q2" s="995"/>
      <c r="R2" s="995"/>
      <c r="S2" s="995"/>
      <c r="T2" s="996"/>
      <c r="U2" s="80" t="s">
        <v>225</v>
      </c>
      <c r="V2" s="54"/>
      <c r="W2" s="54"/>
      <c r="X2" s="54"/>
      <c r="Y2" s="54"/>
      <c r="Z2" s="53"/>
      <c r="AA2" s="52" t="s">
        <v>226</v>
      </c>
      <c r="AB2" s="54"/>
      <c r="AC2" s="53"/>
      <c r="AD2" s="88"/>
      <c r="AE2" s="88"/>
      <c r="AF2" s="88"/>
      <c r="AG2" s="825"/>
      <c r="AH2" s="89"/>
      <c r="AI2" s="1005" t="s">
        <v>162</v>
      </c>
      <c r="AJ2" s="88"/>
      <c r="AK2" s="88"/>
      <c r="AL2" s="88"/>
      <c r="AM2" s="88"/>
      <c r="AN2" s="89"/>
      <c r="AO2" s="88"/>
      <c r="AP2" s="982" t="s">
        <v>493</v>
      </c>
      <c r="AQ2" s="983"/>
      <c r="AR2" s="983"/>
      <c r="AS2" s="983"/>
      <c r="AT2" s="984"/>
      <c r="AU2" s="982" t="s">
        <v>494</v>
      </c>
      <c r="AV2" s="983"/>
      <c r="AW2" s="983"/>
      <c r="AX2" s="983"/>
      <c r="AY2" s="983"/>
      <c r="AZ2" s="984"/>
      <c r="BA2" s="393" t="s">
        <v>417</v>
      </c>
      <c r="BB2" s="98"/>
      <c r="BC2" s="999" t="s">
        <v>182</v>
      </c>
      <c r="BD2" s="1000"/>
      <c r="BE2" s="1000"/>
      <c r="BF2" s="1001"/>
      <c r="BG2" s="999" t="s">
        <v>189</v>
      </c>
      <c r="BH2" s="1001"/>
      <c r="BI2" s="999" t="s">
        <v>190</v>
      </c>
      <c r="BJ2" s="1001"/>
      <c r="BK2" s="999" t="s">
        <v>191</v>
      </c>
      <c r="BL2" s="1001"/>
      <c r="BM2" s="1018" t="s">
        <v>192</v>
      </c>
      <c r="BN2" s="1001"/>
      <c r="BO2" s="999" t="s">
        <v>193</v>
      </c>
      <c r="BP2" s="1001"/>
      <c r="BQ2" s="122"/>
      <c r="BR2" s="122"/>
      <c r="BS2" s="122"/>
      <c r="BT2" s="122"/>
      <c r="BU2" s="997" t="s">
        <v>416</v>
      </c>
      <c r="BV2" s="999" t="s">
        <v>461</v>
      </c>
      <c r="BW2" s="1000"/>
      <c r="BX2" s="1000"/>
      <c r="BY2" s="1001"/>
      <c r="BZ2" s="999" t="s">
        <v>332</v>
      </c>
      <c r="CA2" s="1001"/>
      <c r="CB2" s="999" t="s">
        <v>332</v>
      </c>
      <c r="CC2" s="1000"/>
      <c r="CD2" s="1000"/>
      <c r="CE2" s="1000"/>
      <c r="CF2" s="1000"/>
      <c r="CG2" s="1001"/>
      <c r="CH2" s="988" t="s">
        <v>128</v>
      </c>
      <c r="CI2" s="989"/>
      <c r="CJ2" s="989"/>
      <c r="CK2" s="989"/>
      <c r="CL2" s="990"/>
      <c r="CM2" s="988" t="s">
        <v>118</v>
      </c>
      <c r="CN2" s="989"/>
      <c r="CO2" s="989"/>
      <c r="CP2" s="989"/>
      <c r="CQ2" s="990"/>
      <c r="CR2" s="88"/>
      <c r="CS2" s="1014" t="s">
        <v>214</v>
      </c>
      <c r="CT2" s="1015"/>
      <c r="CU2" s="1014" t="s">
        <v>522</v>
      </c>
      <c r="CV2" s="1015"/>
      <c r="CW2" s="122"/>
      <c r="CX2" s="122"/>
      <c r="CY2" s="122"/>
      <c r="CZ2" s="122"/>
      <c r="DA2" s="122"/>
    </row>
    <row r="3" spans="1:105" s="3" customFormat="1" ht="12" customHeight="1">
      <c r="A3" s="1052" t="s">
        <v>566</v>
      </c>
      <c r="B3" s="1053"/>
      <c r="C3" s="988" t="s">
        <v>227</v>
      </c>
      <c r="D3" s="989"/>
      <c r="E3" s="989"/>
      <c r="F3" s="989"/>
      <c r="G3" s="989"/>
      <c r="H3" s="989"/>
      <c r="I3" s="989"/>
      <c r="J3" s="989"/>
      <c r="K3" s="989"/>
      <c r="L3" s="990"/>
      <c r="M3" s="6"/>
      <c r="N3" s="132"/>
      <c r="O3" s="51"/>
      <c r="P3" s="988" t="s">
        <v>538</v>
      </c>
      <c r="Q3" s="1019"/>
      <c r="R3" s="1020"/>
      <c r="S3" s="51"/>
      <c r="T3" s="1005" t="s">
        <v>228</v>
      </c>
      <c r="U3" s="6"/>
      <c r="V3" s="132"/>
      <c r="W3" s="6"/>
      <c r="X3" s="132"/>
      <c r="Y3" s="6"/>
      <c r="Z3" s="132"/>
      <c r="AA3" s="51"/>
      <c r="AB3" s="51"/>
      <c r="AC3" s="51"/>
      <c r="AD3" s="1026" t="s">
        <v>163</v>
      </c>
      <c r="AE3" s="1026" t="s">
        <v>164</v>
      </c>
      <c r="AF3" s="90" t="s">
        <v>165</v>
      </c>
      <c r="AG3" s="9" t="s">
        <v>166</v>
      </c>
      <c r="AH3" s="10"/>
      <c r="AI3" s="1006"/>
      <c r="AJ3" s="1026" t="s">
        <v>167</v>
      </c>
      <c r="AK3" s="1026" t="s">
        <v>164</v>
      </c>
      <c r="AL3" s="57" t="s">
        <v>168</v>
      </c>
      <c r="AM3" s="1026" t="s">
        <v>169</v>
      </c>
      <c r="AN3" s="1026" t="s">
        <v>104</v>
      </c>
      <c r="AO3" s="57" t="s">
        <v>177</v>
      </c>
      <c r="AP3" s="982" t="s">
        <v>305</v>
      </c>
      <c r="AQ3" s="983"/>
      <c r="AR3" s="984"/>
      <c r="AS3" s="982" t="s">
        <v>179</v>
      </c>
      <c r="AT3" s="984"/>
      <c r="AU3" s="982" t="s">
        <v>180</v>
      </c>
      <c r="AV3" s="984"/>
      <c r="AW3" s="1010" t="s">
        <v>181</v>
      </c>
      <c r="AX3" s="1011"/>
      <c r="AY3" s="1011"/>
      <c r="AZ3" s="1012"/>
      <c r="BA3" s="145" t="s">
        <v>183</v>
      </c>
      <c r="BB3" s="97"/>
      <c r="BC3" s="1002"/>
      <c r="BD3" s="1003"/>
      <c r="BE3" s="1003"/>
      <c r="BF3" s="1004"/>
      <c r="BG3" s="1002"/>
      <c r="BH3" s="1004"/>
      <c r="BI3" s="1002"/>
      <c r="BJ3" s="1004"/>
      <c r="BK3" s="1002"/>
      <c r="BL3" s="1004"/>
      <c r="BM3" s="1002"/>
      <c r="BN3" s="1004"/>
      <c r="BO3" s="1002"/>
      <c r="BP3" s="1004"/>
      <c r="BQ3" s="1013" t="s">
        <v>124</v>
      </c>
      <c r="BR3" s="1013" t="s">
        <v>153</v>
      </c>
      <c r="BS3" s="1013" t="s">
        <v>154</v>
      </c>
      <c r="BT3" s="105" t="s">
        <v>196</v>
      </c>
      <c r="BU3" s="998"/>
      <c r="BV3" s="1002"/>
      <c r="BW3" s="1003"/>
      <c r="BX3" s="1003"/>
      <c r="BY3" s="1004"/>
      <c r="BZ3" s="1002"/>
      <c r="CA3" s="1004"/>
      <c r="CB3" s="1002"/>
      <c r="CC3" s="1003"/>
      <c r="CD3" s="1003"/>
      <c r="CE3" s="1003"/>
      <c r="CF3" s="1003"/>
      <c r="CG3" s="1004"/>
      <c r="CH3" s="991"/>
      <c r="CI3" s="992"/>
      <c r="CJ3" s="992"/>
      <c r="CK3" s="992"/>
      <c r="CL3" s="993"/>
      <c r="CM3" s="991"/>
      <c r="CN3" s="992"/>
      <c r="CO3" s="992"/>
      <c r="CP3" s="992"/>
      <c r="CQ3" s="993"/>
      <c r="CR3" s="105" t="s">
        <v>212</v>
      </c>
      <c r="CS3" s="1016"/>
      <c r="CT3" s="1017"/>
      <c r="CU3" s="1016"/>
      <c r="CV3" s="1017"/>
      <c r="CW3" s="1026" t="s">
        <v>221</v>
      </c>
      <c r="CX3" s="1026" t="s">
        <v>222</v>
      </c>
      <c r="CY3" s="1026" t="s">
        <v>223</v>
      </c>
      <c r="CZ3" s="1013" t="s">
        <v>415</v>
      </c>
      <c r="DA3" s="1027" t="s">
        <v>218</v>
      </c>
    </row>
    <row r="4" spans="1:105" s="3" customFormat="1" ht="12" customHeight="1">
      <c r="A4" s="133"/>
      <c r="B4" s="131"/>
      <c r="C4" s="9" t="s">
        <v>229</v>
      </c>
      <c r="D4" s="10"/>
      <c r="E4" s="1028" t="s">
        <v>231</v>
      </c>
      <c r="F4" s="1029"/>
      <c r="G4" s="1029"/>
      <c r="H4" s="1029"/>
      <c r="I4" s="1029"/>
      <c r="J4" s="1030"/>
      <c r="K4" s="925" t="s">
        <v>414</v>
      </c>
      <c r="L4" s="925" t="s">
        <v>232</v>
      </c>
      <c r="M4" s="9" t="s">
        <v>233</v>
      </c>
      <c r="N4" s="10"/>
      <c r="O4" s="90" t="s">
        <v>234</v>
      </c>
      <c r="P4" s="1021"/>
      <c r="Q4" s="1022"/>
      <c r="R4" s="1023"/>
      <c r="S4" s="90" t="s">
        <v>235</v>
      </c>
      <c r="T4" s="1024"/>
      <c r="U4" s="9" t="s">
        <v>236</v>
      </c>
      <c r="V4" s="10"/>
      <c r="W4" s="9" t="s">
        <v>237</v>
      </c>
      <c r="X4" s="10"/>
      <c r="Y4" s="9" t="s">
        <v>238</v>
      </c>
      <c r="Z4" s="10"/>
      <c r="AA4" s="90" t="s">
        <v>236</v>
      </c>
      <c r="AB4" s="90" t="s">
        <v>237</v>
      </c>
      <c r="AC4" s="90" t="s">
        <v>238</v>
      </c>
      <c r="AD4" s="1026"/>
      <c r="AE4" s="1026"/>
      <c r="AF4" s="57" t="s">
        <v>170</v>
      </c>
      <c r="AG4" s="826"/>
      <c r="AH4" s="91"/>
      <c r="AI4" s="1006"/>
      <c r="AJ4" s="1026"/>
      <c r="AK4" s="1026"/>
      <c r="AL4" s="57" t="s">
        <v>171</v>
      </c>
      <c r="AM4" s="1026"/>
      <c r="AN4" s="1026"/>
      <c r="AO4" s="135" t="s">
        <v>178</v>
      </c>
      <c r="AP4" s="999" t="s">
        <v>184</v>
      </c>
      <c r="AQ4" s="1001"/>
      <c r="AR4" s="997" t="s">
        <v>185</v>
      </c>
      <c r="AS4" s="997" t="s">
        <v>184</v>
      </c>
      <c r="AT4" s="997" t="s">
        <v>185</v>
      </c>
      <c r="AU4" s="997" t="s">
        <v>184</v>
      </c>
      <c r="AV4" s="997" t="s">
        <v>185</v>
      </c>
      <c r="AW4" s="999" t="s">
        <v>184</v>
      </c>
      <c r="AX4" s="1001"/>
      <c r="AY4" s="997" t="s">
        <v>185</v>
      </c>
      <c r="AZ4" s="997" t="s">
        <v>186</v>
      </c>
      <c r="BA4" s="1001" t="s">
        <v>184</v>
      </c>
      <c r="BB4" s="997" t="s">
        <v>185</v>
      </c>
      <c r="BC4" s="999" t="s">
        <v>184</v>
      </c>
      <c r="BD4" s="1001"/>
      <c r="BE4" s="997" t="s">
        <v>185</v>
      </c>
      <c r="BF4" s="997" t="s">
        <v>186</v>
      </c>
      <c r="BG4" s="927" t="s">
        <v>194</v>
      </c>
      <c r="BH4" s="997" t="s">
        <v>186</v>
      </c>
      <c r="BI4" s="927" t="s">
        <v>194</v>
      </c>
      <c r="BJ4" s="997" t="s">
        <v>413</v>
      </c>
      <c r="BK4" s="927" t="s">
        <v>194</v>
      </c>
      <c r="BL4" s="997" t="s">
        <v>413</v>
      </c>
      <c r="BM4" s="927" t="s">
        <v>194</v>
      </c>
      <c r="BN4" s="997" t="s">
        <v>413</v>
      </c>
      <c r="BO4" s="927" t="s">
        <v>194</v>
      </c>
      <c r="BP4" s="997" t="s">
        <v>413</v>
      </c>
      <c r="BQ4" s="1013"/>
      <c r="BR4" s="1013"/>
      <c r="BS4" s="1013"/>
      <c r="BT4" s="144" t="s">
        <v>197</v>
      </c>
      <c r="BU4" s="997" t="s">
        <v>198</v>
      </c>
      <c r="BV4" s="997" t="s">
        <v>199</v>
      </c>
      <c r="BW4" s="997" t="s">
        <v>200</v>
      </c>
      <c r="BX4" s="1033" t="s">
        <v>429</v>
      </c>
      <c r="BY4" s="41" t="s">
        <v>412</v>
      </c>
      <c r="BZ4" s="1001" t="s">
        <v>198</v>
      </c>
      <c r="CA4" s="41" t="s">
        <v>201</v>
      </c>
      <c r="CB4" s="997" t="s">
        <v>202</v>
      </c>
      <c r="CC4" s="41" t="s">
        <v>203</v>
      </c>
      <c r="CD4" s="1001" t="s">
        <v>204</v>
      </c>
      <c r="CE4" s="997" t="s">
        <v>205</v>
      </c>
      <c r="CF4" s="997" t="s">
        <v>206</v>
      </c>
      <c r="CG4" s="105" t="s">
        <v>207</v>
      </c>
      <c r="CH4" s="52" t="s">
        <v>119</v>
      </c>
      <c r="CI4" s="53"/>
      <c r="CJ4" s="1037" t="s">
        <v>120</v>
      </c>
      <c r="CK4" s="1037" t="s">
        <v>121</v>
      </c>
      <c r="CL4" s="74" t="s">
        <v>122</v>
      </c>
      <c r="CM4" s="52" t="s">
        <v>119</v>
      </c>
      <c r="CN4" s="53"/>
      <c r="CO4" s="1037" t="s">
        <v>120</v>
      </c>
      <c r="CP4" s="990" t="s">
        <v>123</v>
      </c>
      <c r="CQ4" s="74" t="s">
        <v>122</v>
      </c>
      <c r="CR4" s="109" t="s">
        <v>213</v>
      </c>
      <c r="CS4" s="1031" t="s">
        <v>215</v>
      </c>
      <c r="CT4" s="1031" t="s">
        <v>216</v>
      </c>
      <c r="CU4" s="1031" t="s">
        <v>411</v>
      </c>
      <c r="CV4" s="1035" t="s">
        <v>216</v>
      </c>
      <c r="CW4" s="1026"/>
      <c r="CX4" s="1026"/>
      <c r="CY4" s="1026"/>
      <c r="CZ4" s="1013"/>
      <c r="DA4" s="1027"/>
    </row>
    <row r="5" spans="1:105" s="3" customFormat="1" ht="12" customHeight="1">
      <c r="A5" s="136"/>
      <c r="B5" s="137"/>
      <c r="C5" s="13"/>
      <c r="D5" s="134"/>
      <c r="E5" s="1008" t="s">
        <v>230</v>
      </c>
      <c r="F5" s="1009"/>
      <c r="G5" s="994" t="s">
        <v>410</v>
      </c>
      <c r="H5" s="1009"/>
      <c r="I5" s="994" t="s">
        <v>239</v>
      </c>
      <c r="J5" s="1009"/>
      <c r="K5" s="954"/>
      <c r="L5" s="954"/>
      <c r="M5" s="13"/>
      <c r="N5" s="134"/>
      <c r="O5" s="59"/>
      <c r="P5" s="61" t="s">
        <v>537</v>
      </c>
      <c r="Q5" s="61" t="s">
        <v>536</v>
      </c>
      <c r="R5" s="61" t="s">
        <v>535</v>
      </c>
      <c r="S5" s="59"/>
      <c r="T5" s="1025"/>
      <c r="U5" s="13"/>
      <c r="V5" s="134"/>
      <c r="W5" s="13"/>
      <c r="X5" s="134"/>
      <c r="Y5" s="13"/>
      <c r="Z5" s="134"/>
      <c r="AA5" s="59"/>
      <c r="AB5" s="59"/>
      <c r="AC5" s="59"/>
      <c r="AD5" s="59"/>
      <c r="AE5" s="59"/>
      <c r="AF5" s="92"/>
      <c r="AG5" s="61" t="s">
        <v>164</v>
      </c>
      <c r="AH5" s="206" t="s">
        <v>172</v>
      </c>
      <c r="AI5" s="1007"/>
      <c r="AJ5" s="59"/>
      <c r="AK5" s="59"/>
      <c r="AL5" s="60"/>
      <c r="AM5" s="59"/>
      <c r="AN5" s="134"/>
      <c r="AO5" s="60"/>
      <c r="AP5" s="1002"/>
      <c r="AQ5" s="1004"/>
      <c r="AR5" s="998"/>
      <c r="AS5" s="998"/>
      <c r="AT5" s="998"/>
      <c r="AU5" s="998"/>
      <c r="AV5" s="998"/>
      <c r="AW5" s="1002"/>
      <c r="AX5" s="1004"/>
      <c r="AY5" s="998"/>
      <c r="AZ5" s="998"/>
      <c r="BA5" s="1004"/>
      <c r="BB5" s="998"/>
      <c r="BC5" s="1002"/>
      <c r="BD5" s="1004"/>
      <c r="BE5" s="998"/>
      <c r="BF5" s="998"/>
      <c r="BG5" s="928"/>
      <c r="BH5" s="998"/>
      <c r="BI5" s="928"/>
      <c r="BJ5" s="998"/>
      <c r="BK5" s="928"/>
      <c r="BL5" s="998"/>
      <c r="BM5" s="928"/>
      <c r="BN5" s="998"/>
      <c r="BO5" s="928"/>
      <c r="BP5" s="998"/>
      <c r="BQ5" s="42"/>
      <c r="BR5" s="42"/>
      <c r="BS5" s="42"/>
      <c r="BT5" s="107"/>
      <c r="BU5" s="998"/>
      <c r="BV5" s="998"/>
      <c r="BW5" s="998"/>
      <c r="BX5" s="1034"/>
      <c r="BY5" s="42" t="s">
        <v>409</v>
      </c>
      <c r="BZ5" s="1004"/>
      <c r="CA5" s="42" t="s">
        <v>208</v>
      </c>
      <c r="CB5" s="998"/>
      <c r="CC5" s="42" t="s">
        <v>209</v>
      </c>
      <c r="CD5" s="1004"/>
      <c r="CE5" s="998"/>
      <c r="CF5" s="998"/>
      <c r="CG5" s="42" t="s">
        <v>210</v>
      </c>
      <c r="CH5" s="61" t="s">
        <v>124</v>
      </c>
      <c r="CI5" s="883" t="s">
        <v>562</v>
      </c>
      <c r="CJ5" s="1038"/>
      <c r="CK5" s="1038"/>
      <c r="CL5" s="75" t="s">
        <v>125</v>
      </c>
      <c r="CM5" s="61" t="s">
        <v>124</v>
      </c>
      <c r="CN5" s="883" t="s">
        <v>562</v>
      </c>
      <c r="CO5" s="1038"/>
      <c r="CP5" s="993"/>
      <c r="CQ5" s="75" t="s">
        <v>126</v>
      </c>
      <c r="CR5" s="138"/>
      <c r="CS5" s="1032"/>
      <c r="CT5" s="1032"/>
      <c r="CU5" s="1032"/>
      <c r="CV5" s="1036"/>
      <c r="CW5" s="60"/>
      <c r="CX5" s="60"/>
      <c r="CY5" s="60"/>
      <c r="CZ5" s="123"/>
      <c r="DA5" s="123"/>
    </row>
    <row r="6" spans="1:105" s="3" customFormat="1" ht="12" customHeight="1">
      <c r="A6" s="906" t="s">
        <v>0</v>
      </c>
      <c r="B6" s="1039"/>
      <c r="C6" s="754" t="s">
        <v>528</v>
      </c>
      <c r="D6" s="53"/>
      <c r="E6" s="754" t="s">
        <v>528</v>
      </c>
      <c r="F6" s="53"/>
      <c r="G6" s="754" t="s">
        <v>528</v>
      </c>
      <c r="H6" s="53"/>
      <c r="I6" s="754" t="s">
        <v>528</v>
      </c>
      <c r="J6" s="53"/>
      <c r="K6" s="754" t="s">
        <v>528</v>
      </c>
      <c r="L6" s="53"/>
      <c r="M6" s="754" t="s">
        <v>528</v>
      </c>
      <c r="N6" s="53"/>
      <c r="O6" s="755" t="s">
        <v>529</v>
      </c>
      <c r="P6" s="755" t="s">
        <v>529</v>
      </c>
      <c r="Q6" s="755" t="s">
        <v>529</v>
      </c>
      <c r="R6" s="755" t="s">
        <v>529</v>
      </c>
      <c r="S6" s="755" t="s">
        <v>529</v>
      </c>
      <c r="T6" s="756" t="s">
        <v>529</v>
      </c>
      <c r="U6" s="1040" t="s">
        <v>525</v>
      </c>
      <c r="V6" s="1041"/>
      <c r="W6" s="1040" t="s">
        <v>525</v>
      </c>
      <c r="X6" s="1041"/>
      <c r="Y6" s="1040" t="s">
        <v>525</v>
      </c>
      <c r="Z6" s="1041"/>
      <c r="AA6" s="755" t="s">
        <v>529</v>
      </c>
      <c r="AB6" s="755" t="s">
        <v>529</v>
      </c>
      <c r="AC6" s="755" t="s">
        <v>529</v>
      </c>
      <c r="AD6" s="755" t="s">
        <v>530</v>
      </c>
      <c r="AE6" s="755" t="s">
        <v>530</v>
      </c>
      <c r="AF6" s="757" t="s">
        <v>515</v>
      </c>
      <c r="AG6" s="755" t="s">
        <v>530</v>
      </c>
      <c r="AH6" s="757" t="s">
        <v>515</v>
      </c>
      <c r="AI6" s="757" t="s">
        <v>515</v>
      </c>
      <c r="AJ6" s="755" t="s">
        <v>530</v>
      </c>
      <c r="AK6" s="755" t="s">
        <v>530</v>
      </c>
      <c r="AL6" s="757" t="s">
        <v>515</v>
      </c>
      <c r="AM6" s="756" t="s">
        <v>530</v>
      </c>
      <c r="AN6" s="758" t="s">
        <v>529</v>
      </c>
      <c r="AO6" s="759" t="s">
        <v>529</v>
      </c>
      <c r="AP6" s="760" t="s">
        <v>531</v>
      </c>
      <c r="AQ6" s="435"/>
      <c r="AR6" s="436" t="s">
        <v>531</v>
      </c>
      <c r="AS6" s="436" t="s">
        <v>531</v>
      </c>
      <c r="AT6" s="854" t="s">
        <v>531</v>
      </c>
      <c r="AU6" s="436" t="s">
        <v>531</v>
      </c>
      <c r="AV6" s="436" t="s">
        <v>531</v>
      </c>
      <c r="AW6" s="1042">
        <v>40999</v>
      </c>
      <c r="AX6" s="1043"/>
      <c r="AY6" s="780">
        <v>40999</v>
      </c>
      <c r="AZ6" s="781">
        <v>40999</v>
      </c>
      <c r="BA6" s="782">
        <v>40999</v>
      </c>
      <c r="BB6" s="783">
        <v>40999</v>
      </c>
      <c r="BC6" s="785">
        <v>40999</v>
      </c>
      <c r="BD6" s="784"/>
      <c r="BE6" s="785">
        <v>40999</v>
      </c>
      <c r="BF6" s="786">
        <v>40999</v>
      </c>
      <c r="BG6" s="787">
        <v>41364</v>
      </c>
      <c r="BH6" s="787">
        <v>41364</v>
      </c>
      <c r="BI6" s="787">
        <v>41364</v>
      </c>
      <c r="BJ6" s="787">
        <v>41364</v>
      </c>
      <c r="BK6" s="787">
        <v>41364</v>
      </c>
      <c r="BL6" s="788">
        <v>41364</v>
      </c>
      <c r="BM6" s="787">
        <v>41364</v>
      </c>
      <c r="BN6" s="787">
        <v>41364</v>
      </c>
      <c r="BO6" s="787">
        <v>41364</v>
      </c>
      <c r="BP6" s="789">
        <v>41364</v>
      </c>
      <c r="BQ6" s="764" t="s">
        <v>526</v>
      </c>
      <c r="BR6" s="764" t="s">
        <v>526</v>
      </c>
      <c r="BS6" s="764" t="s">
        <v>526</v>
      </c>
      <c r="BT6" s="764" t="s">
        <v>525</v>
      </c>
      <c r="BU6" s="42" t="s">
        <v>436</v>
      </c>
      <c r="BV6" s="99" t="s">
        <v>437</v>
      </c>
      <c r="BW6" s="99" t="s">
        <v>437</v>
      </c>
      <c r="BX6" s="99" t="s">
        <v>437</v>
      </c>
      <c r="BY6" s="42" t="s">
        <v>437</v>
      </c>
      <c r="BZ6" s="371" t="s">
        <v>437</v>
      </c>
      <c r="CA6" s="42" t="s">
        <v>437</v>
      </c>
      <c r="CB6" s="99" t="s">
        <v>437</v>
      </c>
      <c r="CC6" s="42" t="s">
        <v>437</v>
      </c>
      <c r="CD6" s="371" t="s">
        <v>437</v>
      </c>
      <c r="CE6" s="99" t="s">
        <v>437</v>
      </c>
      <c r="CF6" s="99" t="s">
        <v>437</v>
      </c>
      <c r="CG6" s="40" t="s">
        <v>437</v>
      </c>
      <c r="CH6" s="790">
        <v>41395</v>
      </c>
      <c r="CI6" s="791"/>
      <c r="CJ6" s="792">
        <v>41395</v>
      </c>
      <c r="CK6" s="792">
        <v>41395</v>
      </c>
      <c r="CL6" s="793">
        <v>41395</v>
      </c>
      <c r="CM6" s="1044">
        <v>41395</v>
      </c>
      <c r="CN6" s="1045"/>
      <c r="CO6" s="794">
        <v>41395</v>
      </c>
      <c r="CP6" s="795">
        <v>41395</v>
      </c>
      <c r="CQ6" s="793">
        <v>41395</v>
      </c>
      <c r="CR6" s="42" t="s">
        <v>527</v>
      </c>
      <c r="CS6" s="796">
        <v>41183</v>
      </c>
      <c r="CT6" s="796">
        <v>41274</v>
      </c>
      <c r="CU6" s="796">
        <v>41183</v>
      </c>
      <c r="CV6" s="797">
        <v>41274</v>
      </c>
      <c r="CW6" s="61" t="s">
        <v>438</v>
      </c>
      <c r="CX6" s="61" t="s">
        <v>438</v>
      </c>
      <c r="CY6" s="61" t="s">
        <v>438</v>
      </c>
      <c r="CZ6" s="61" t="s">
        <v>438</v>
      </c>
      <c r="DA6" s="58" t="s">
        <v>438</v>
      </c>
    </row>
    <row r="7" spans="1:105" s="3" customFormat="1" ht="12" customHeight="1">
      <c r="A7" s="906" t="s">
        <v>1</v>
      </c>
      <c r="B7" s="1039"/>
      <c r="C7" s="52" t="s">
        <v>408</v>
      </c>
      <c r="D7" s="53"/>
      <c r="E7" s="52" t="s">
        <v>240</v>
      </c>
      <c r="F7" s="53"/>
      <c r="G7" s="52" t="s">
        <v>240</v>
      </c>
      <c r="H7" s="53"/>
      <c r="I7" s="52" t="s">
        <v>240</v>
      </c>
      <c r="J7" s="53"/>
      <c r="K7" s="52" t="s">
        <v>240</v>
      </c>
      <c r="L7" s="53"/>
      <c r="M7" s="52" t="s">
        <v>534</v>
      </c>
      <c r="N7" s="53"/>
      <c r="O7" s="157" t="s">
        <v>534</v>
      </c>
      <c r="P7" s="157" t="s">
        <v>534</v>
      </c>
      <c r="Q7" s="157" t="s">
        <v>534</v>
      </c>
      <c r="R7" s="157" t="s">
        <v>534</v>
      </c>
      <c r="S7" s="157" t="s">
        <v>534</v>
      </c>
      <c r="T7" s="158" t="s">
        <v>534</v>
      </c>
      <c r="U7" s="994" t="s">
        <v>407</v>
      </c>
      <c r="V7" s="996"/>
      <c r="W7" s="994" t="s">
        <v>407</v>
      </c>
      <c r="X7" s="996"/>
      <c r="Y7" s="994" t="s">
        <v>407</v>
      </c>
      <c r="Z7" s="996"/>
      <c r="AA7" s="157" t="s">
        <v>406</v>
      </c>
      <c r="AB7" s="157" t="s">
        <v>406</v>
      </c>
      <c r="AC7" s="158" t="s">
        <v>406</v>
      </c>
      <c r="AD7" s="60" t="s">
        <v>173</v>
      </c>
      <c r="AE7" s="61" t="s">
        <v>117</v>
      </c>
      <c r="AF7" s="60" t="s">
        <v>174</v>
      </c>
      <c r="AG7" s="61" t="s">
        <v>117</v>
      </c>
      <c r="AH7" s="61" t="s">
        <v>174</v>
      </c>
      <c r="AI7" s="60" t="s">
        <v>174</v>
      </c>
      <c r="AJ7" s="61" t="s">
        <v>447</v>
      </c>
      <c r="AK7" s="61" t="s">
        <v>117</v>
      </c>
      <c r="AL7" s="60" t="s">
        <v>175</v>
      </c>
      <c r="AM7" s="58" t="s">
        <v>176</v>
      </c>
      <c r="AN7" s="73" t="s">
        <v>159</v>
      </c>
      <c r="AO7" s="153" t="s">
        <v>159</v>
      </c>
      <c r="AP7" s="37" t="s">
        <v>187</v>
      </c>
      <c r="AQ7" s="145"/>
      <c r="AR7" s="311" t="s">
        <v>117</v>
      </c>
      <c r="AS7" s="311" t="s">
        <v>187</v>
      </c>
      <c r="AT7" s="40" t="s">
        <v>117</v>
      </c>
      <c r="AU7" s="311" t="s">
        <v>187</v>
      </c>
      <c r="AV7" s="311" t="s">
        <v>117</v>
      </c>
      <c r="AW7" s="37" t="s">
        <v>187</v>
      </c>
      <c r="AX7" s="100"/>
      <c r="AY7" s="311" t="s">
        <v>117</v>
      </c>
      <c r="AZ7" s="40" t="s">
        <v>188</v>
      </c>
      <c r="BA7" s="370" t="s">
        <v>187</v>
      </c>
      <c r="BB7" s="40" t="s">
        <v>117</v>
      </c>
      <c r="BC7" s="37" t="s">
        <v>187</v>
      </c>
      <c r="BD7" s="145"/>
      <c r="BE7" s="311" t="s">
        <v>117</v>
      </c>
      <c r="BF7" s="40" t="s">
        <v>188</v>
      </c>
      <c r="BG7" s="99" t="s">
        <v>195</v>
      </c>
      <c r="BH7" s="99" t="s">
        <v>188</v>
      </c>
      <c r="BI7" s="99" t="s">
        <v>195</v>
      </c>
      <c r="BJ7" s="99" t="s">
        <v>188</v>
      </c>
      <c r="BK7" s="99" t="s">
        <v>195</v>
      </c>
      <c r="BL7" s="42" t="s">
        <v>188</v>
      </c>
      <c r="BM7" s="106" t="s">
        <v>195</v>
      </c>
      <c r="BN7" s="106" t="s">
        <v>188</v>
      </c>
      <c r="BO7" s="106" t="s">
        <v>195</v>
      </c>
      <c r="BP7" s="105" t="s">
        <v>188</v>
      </c>
      <c r="BQ7" s="40" t="s">
        <v>117</v>
      </c>
      <c r="BR7" s="106" t="s">
        <v>117</v>
      </c>
      <c r="BS7" s="106" t="s">
        <v>117</v>
      </c>
      <c r="BT7" s="105" t="s">
        <v>117</v>
      </c>
      <c r="BU7" s="42" t="s">
        <v>211</v>
      </c>
      <c r="BV7" s="106" t="s">
        <v>211</v>
      </c>
      <c r="BW7" s="106" t="s">
        <v>211</v>
      </c>
      <c r="BX7" s="106" t="s">
        <v>211</v>
      </c>
      <c r="BY7" s="105" t="s">
        <v>211</v>
      </c>
      <c r="BZ7" s="397" t="s">
        <v>211</v>
      </c>
      <c r="CA7" s="105" t="s">
        <v>211</v>
      </c>
      <c r="CB7" s="106" t="s">
        <v>211</v>
      </c>
      <c r="CC7" s="105" t="s">
        <v>211</v>
      </c>
      <c r="CD7" s="397" t="s">
        <v>211</v>
      </c>
      <c r="CE7" s="106" t="s">
        <v>211</v>
      </c>
      <c r="CF7" s="106" t="s">
        <v>211</v>
      </c>
      <c r="CG7" s="105" t="s">
        <v>211</v>
      </c>
      <c r="CH7" s="61" t="s">
        <v>127</v>
      </c>
      <c r="CI7" s="61" t="s">
        <v>355</v>
      </c>
      <c r="CJ7" s="61" t="s">
        <v>117</v>
      </c>
      <c r="CK7" s="61" t="s">
        <v>356</v>
      </c>
      <c r="CL7" s="60" t="s">
        <v>356</v>
      </c>
      <c r="CM7" s="61" t="s">
        <v>127</v>
      </c>
      <c r="CN7" s="61" t="s">
        <v>355</v>
      </c>
      <c r="CO7" s="60" t="s">
        <v>117</v>
      </c>
      <c r="CP7" s="73" t="s">
        <v>356</v>
      </c>
      <c r="CQ7" s="60" t="s">
        <v>356</v>
      </c>
      <c r="CR7" s="42" t="s">
        <v>405</v>
      </c>
      <c r="CS7" s="360" t="s">
        <v>217</v>
      </c>
      <c r="CT7" s="361" t="s">
        <v>117</v>
      </c>
      <c r="CU7" s="360" t="s">
        <v>217</v>
      </c>
      <c r="CV7" s="361" t="s">
        <v>117</v>
      </c>
      <c r="CW7" s="61" t="s">
        <v>137</v>
      </c>
      <c r="CX7" s="61" t="s">
        <v>117</v>
      </c>
      <c r="CY7" s="61" t="s">
        <v>117</v>
      </c>
      <c r="CZ7" s="311" t="s">
        <v>219</v>
      </c>
      <c r="DA7" s="431" t="s">
        <v>220</v>
      </c>
    </row>
    <row r="8" spans="1:105" s="2" customFormat="1" ht="15.75" customHeight="1">
      <c r="A8" s="919" t="s">
        <v>58</v>
      </c>
      <c r="B8" s="1046"/>
      <c r="C8" s="312">
        <v>387012.91</v>
      </c>
      <c r="D8" s="522">
        <v>10733.29</v>
      </c>
      <c r="E8" s="313">
        <v>368233.28</v>
      </c>
      <c r="F8" s="522">
        <v>4040.9099999999994</v>
      </c>
      <c r="G8" s="313">
        <v>148904.75999999998</v>
      </c>
      <c r="H8" s="522">
        <v>3891.8900000000003</v>
      </c>
      <c r="I8" s="313">
        <v>219328.52</v>
      </c>
      <c r="J8" s="522">
        <v>149.01999999999998</v>
      </c>
      <c r="K8" s="442">
        <v>246.67999999999998</v>
      </c>
      <c r="L8" s="527">
        <v>4818.83</v>
      </c>
      <c r="M8" s="312">
        <v>18532.95</v>
      </c>
      <c r="N8" s="522">
        <v>1873.5499999999997</v>
      </c>
      <c r="O8" s="350">
        <v>446959.02000000345</v>
      </c>
      <c r="P8" s="350">
        <v>444006.99000000354</v>
      </c>
      <c r="Q8" s="350">
        <v>257871.86000000295</v>
      </c>
      <c r="R8" s="350">
        <v>186135.1300000006</v>
      </c>
      <c r="S8" s="350">
        <v>142.02999999999997</v>
      </c>
      <c r="T8" s="449">
        <v>2809.9999999999995</v>
      </c>
      <c r="U8" s="312">
        <v>56012370</v>
      </c>
      <c r="V8" s="532">
        <v>1085787</v>
      </c>
      <c r="W8" s="313">
        <v>29243862</v>
      </c>
      <c r="X8" s="532">
        <v>1042532</v>
      </c>
      <c r="Y8" s="313">
        <v>26768508</v>
      </c>
      <c r="Z8" s="527">
        <v>43255</v>
      </c>
      <c r="AA8" s="452">
        <v>108873346</v>
      </c>
      <c r="AB8" s="448">
        <v>83008963</v>
      </c>
      <c r="AC8" s="456">
        <v>25864383</v>
      </c>
      <c r="AD8" s="43">
        <v>2106</v>
      </c>
      <c r="AE8" s="44">
        <v>63198</v>
      </c>
      <c r="AF8" s="45">
        <v>121095434</v>
      </c>
      <c r="AG8" s="43">
        <v>30.00854700854701</v>
      </c>
      <c r="AH8" s="44">
        <v>57500.20607787275</v>
      </c>
      <c r="AI8" s="45">
        <v>1916.1276306212221</v>
      </c>
      <c r="AJ8" s="43">
        <v>13947</v>
      </c>
      <c r="AK8" s="44">
        <v>84970</v>
      </c>
      <c r="AL8" s="45">
        <v>2081876</v>
      </c>
      <c r="AM8" s="829">
        <v>1430307</v>
      </c>
      <c r="AN8" s="139">
        <v>817545</v>
      </c>
      <c r="AO8" s="62">
        <v>585474</v>
      </c>
      <c r="AP8" s="855">
        <v>2</v>
      </c>
      <c r="AQ8" s="333">
        <v>24</v>
      </c>
      <c r="AR8" s="334">
        <v>820044</v>
      </c>
      <c r="AS8" s="334">
        <v>194</v>
      </c>
      <c r="AT8" s="830">
        <v>137464</v>
      </c>
      <c r="AU8" s="844">
        <v>93</v>
      </c>
      <c r="AV8" s="334">
        <v>5503</v>
      </c>
      <c r="AW8" s="774">
        <v>2</v>
      </c>
      <c r="AX8" s="333">
        <v>311</v>
      </c>
      <c r="AY8" s="334">
        <v>963011</v>
      </c>
      <c r="AZ8" s="349">
        <v>90.33789551692762</v>
      </c>
      <c r="BA8" s="333">
        <v>110</v>
      </c>
      <c r="BB8" s="830">
        <v>5028</v>
      </c>
      <c r="BC8" s="836">
        <v>2</v>
      </c>
      <c r="BD8" s="334">
        <v>421</v>
      </c>
      <c r="BE8" s="334">
        <v>968039</v>
      </c>
      <c r="BF8" s="328">
        <v>90.80956088592039</v>
      </c>
      <c r="BG8" s="325">
        <v>889768</v>
      </c>
      <c r="BH8" s="327">
        <v>82.69999999999999</v>
      </c>
      <c r="BI8" s="326">
        <v>654396</v>
      </c>
      <c r="BJ8" s="327">
        <v>60.8</v>
      </c>
      <c r="BK8" s="326">
        <v>114314</v>
      </c>
      <c r="BL8" s="340">
        <v>10.6</v>
      </c>
      <c r="BM8" s="339">
        <v>3562</v>
      </c>
      <c r="BN8" s="327">
        <v>0.34</v>
      </c>
      <c r="BO8" s="326">
        <v>117496</v>
      </c>
      <c r="BP8" s="340">
        <v>10.9</v>
      </c>
      <c r="BQ8" s="339">
        <v>905338</v>
      </c>
      <c r="BR8" s="326">
        <v>420850</v>
      </c>
      <c r="BS8" s="325">
        <v>484488</v>
      </c>
      <c r="BT8" s="394">
        <v>497</v>
      </c>
      <c r="BU8" s="842">
        <v>568174596</v>
      </c>
      <c r="BV8" s="339">
        <v>111935110</v>
      </c>
      <c r="BW8" s="326">
        <v>208442931</v>
      </c>
      <c r="BX8" s="326">
        <v>108307350</v>
      </c>
      <c r="BY8" s="354">
        <v>139489205</v>
      </c>
      <c r="BZ8" s="325">
        <v>551509056</v>
      </c>
      <c r="CA8" s="354">
        <v>81376827</v>
      </c>
      <c r="CB8" s="339">
        <v>153706829</v>
      </c>
      <c r="CC8" s="462">
        <v>24593779</v>
      </c>
      <c r="CD8" s="326">
        <v>21045028</v>
      </c>
      <c r="CE8" s="326">
        <v>68334253</v>
      </c>
      <c r="CF8" s="326">
        <v>54718339</v>
      </c>
      <c r="CG8" s="354">
        <v>147734001</v>
      </c>
      <c r="CH8" s="509">
        <v>228</v>
      </c>
      <c r="CI8" s="510">
        <v>1</v>
      </c>
      <c r="CJ8" s="510">
        <v>3657</v>
      </c>
      <c r="CK8" s="510">
        <v>48249</v>
      </c>
      <c r="CL8" s="511">
        <v>13.2</v>
      </c>
      <c r="CM8" s="510">
        <v>123</v>
      </c>
      <c r="CN8" s="510">
        <v>1</v>
      </c>
      <c r="CO8" s="571">
        <v>2323</v>
      </c>
      <c r="CP8" s="575">
        <v>27154</v>
      </c>
      <c r="CQ8" s="357">
        <v>11.7</v>
      </c>
      <c r="CR8" s="110">
        <v>14.7</v>
      </c>
      <c r="CS8" s="410">
        <v>895</v>
      </c>
      <c r="CT8" s="409">
        <v>2206</v>
      </c>
      <c r="CU8" s="406">
        <v>449</v>
      </c>
      <c r="CV8" s="407">
        <v>614</v>
      </c>
      <c r="CW8" s="411">
        <v>2830</v>
      </c>
      <c r="CX8" s="139">
        <v>42</v>
      </c>
      <c r="CY8" s="62">
        <v>3533</v>
      </c>
      <c r="CZ8" s="378">
        <f>SUM(CZ9:CZ10)</f>
        <v>386</v>
      </c>
      <c r="DA8" s="379">
        <f>SUM(DA9:DA10)</f>
        <v>1145080</v>
      </c>
    </row>
    <row r="9" spans="1:105" s="2" customFormat="1" ht="15.75" customHeight="1">
      <c r="A9" s="894" t="s">
        <v>3</v>
      </c>
      <c r="B9" s="1047"/>
      <c r="C9" s="314">
        <v>308551.54000000004</v>
      </c>
      <c r="D9" s="523">
        <v>9281.52</v>
      </c>
      <c r="E9" s="315">
        <v>294792.91</v>
      </c>
      <c r="F9" s="523">
        <v>3621.4900000000002</v>
      </c>
      <c r="G9" s="315">
        <v>120379.84</v>
      </c>
      <c r="H9" s="523">
        <v>3476.270000000001</v>
      </c>
      <c r="I9" s="315">
        <v>174413.07</v>
      </c>
      <c r="J9" s="523">
        <v>145.21999999999997</v>
      </c>
      <c r="K9" s="443">
        <v>223.47</v>
      </c>
      <c r="L9" s="528">
        <v>4096.929999999999</v>
      </c>
      <c r="M9" s="314">
        <v>13535.160000000002</v>
      </c>
      <c r="N9" s="523">
        <v>1563.1</v>
      </c>
      <c r="O9" s="351">
        <v>366910.170000003</v>
      </c>
      <c r="P9" s="351">
        <v>364395.980000003</v>
      </c>
      <c r="Q9" s="351">
        <v>207830.9300000025</v>
      </c>
      <c r="R9" s="351">
        <v>156565.0500000005</v>
      </c>
      <c r="S9" s="351">
        <v>139.39</v>
      </c>
      <c r="T9" s="445">
        <v>2374.7999999999997</v>
      </c>
      <c r="U9" s="314">
        <v>43575613</v>
      </c>
      <c r="V9" s="523">
        <v>967810</v>
      </c>
      <c r="W9" s="315">
        <v>22927053</v>
      </c>
      <c r="X9" s="523">
        <v>929399</v>
      </c>
      <c r="Y9" s="315">
        <v>20648560</v>
      </c>
      <c r="Z9" s="528">
        <v>38411</v>
      </c>
      <c r="AA9" s="453">
        <v>89562659</v>
      </c>
      <c r="AB9" s="459">
        <v>67919440</v>
      </c>
      <c r="AC9" s="457">
        <v>21643219</v>
      </c>
      <c r="AD9" s="46">
        <v>1851</v>
      </c>
      <c r="AE9" s="47">
        <v>56095</v>
      </c>
      <c r="AF9" s="48">
        <v>112270982</v>
      </c>
      <c r="AG9" s="46">
        <v>30.305240410588873</v>
      </c>
      <c r="AH9" s="47">
        <v>60654.23122636413</v>
      </c>
      <c r="AI9" s="48">
        <v>2001.4436580800427</v>
      </c>
      <c r="AJ9" s="46">
        <v>12809</v>
      </c>
      <c r="AK9" s="47">
        <v>80027</v>
      </c>
      <c r="AL9" s="48">
        <v>1992616</v>
      </c>
      <c r="AM9" s="831">
        <v>1322344</v>
      </c>
      <c r="AN9" s="140">
        <v>729853</v>
      </c>
      <c r="AO9" s="64">
        <v>528333</v>
      </c>
      <c r="AP9" s="769">
        <v>2</v>
      </c>
      <c r="AQ9" s="322">
        <v>18</v>
      </c>
      <c r="AR9" s="323">
        <v>778141</v>
      </c>
      <c r="AS9" s="323">
        <v>151</v>
      </c>
      <c r="AT9" s="352">
        <v>95907</v>
      </c>
      <c r="AU9" s="341">
        <v>76</v>
      </c>
      <c r="AV9" s="323">
        <v>4682</v>
      </c>
      <c r="AW9" s="775">
        <v>2</v>
      </c>
      <c r="AX9" s="322">
        <v>245</v>
      </c>
      <c r="AY9" s="323">
        <v>878730</v>
      </c>
      <c r="AZ9" s="342">
        <v>91.32556290564803</v>
      </c>
      <c r="BA9" s="322">
        <v>97</v>
      </c>
      <c r="BB9" s="352">
        <v>4350</v>
      </c>
      <c r="BC9" s="837">
        <v>2</v>
      </c>
      <c r="BD9" s="323">
        <v>342</v>
      </c>
      <c r="BE9" s="323">
        <v>883080</v>
      </c>
      <c r="BF9" s="329">
        <v>91.77765421770016</v>
      </c>
      <c r="BG9" s="322">
        <v>800925</v>
      </c>
      <c r="BH9" s="324">
        <v>82.6</v>
      </c>
      <c r="BI9" s="323">
        <v>596316</v>
      </c>
      <c r="BJ9" s="324">
        <v>61.5</v>
      </c>
      <c r="BK9" s="323">
        <v>101479</v>
      </c>
      <c r="BL9" s="342">
        <v>10.5</v>
      </c>
      <c r="BM9" s="341">
        <v>2697</v>
      </c>
      <c r="BN9" s="324">
        <v>0.3</v>
      </c>
      <c r="BO9" s="323">
        <v>100433</v>
      </c>
      <c r="BP9" s="342">
        <v>10.4</v>
      </c>
      <c r="BQ9" s="344">
        <v>814975</v>
      </c>
      <c r="BR9" s="323">
        <v>378696</v>
      </c>
      <c r="BS9" s="322">
        <v>436279</v>
      </c>
      <c r="BT9" s="395">
        <v>337</v>
      </c>
      <c r="BU9" s="843">
        <v>495964028</v>
      </c>
      <c r="BV9" s="341">
        <v>103745690</v>
      </c>
      <c r="BW9" s="323">
        <v>174135641</v>
      </c>
      <c r="BX9" s="323">
        <v>96866804</v>
      </c>
      <c r="BY9" s="352">
        <v>121215893</v>
      </c>
      <c r="BZ9" s="322">
        <v>482167087</v>
      </c>
      <c r="CA9" s="352">
        <v>68448537</v>
      </c>
      <c r="CB9" s="341">
        <v>139248543</v>
      </c>
      <c r="CC9" s="463">
        <v>19876173</v>
      </c>
      <c r="CD9" s="323">
        <v>18139008</v>
      </c>
      <c r="CE9" s="323">
        <v>61646553</v>
      </c>
      <c r="CF9" s="323">
        <v>46088707</v>
      </c>
      <c r="CG9" s="352">
        <v>128719566</v>
      </c>
      <c r="CH9" s="512">
        <v>201</v>
      </c>
      <c r="CI9" s="513">
        <v>1</v>
      </c>
      <c r="CJ9" s="513">
        <v>3267</v>
      </c>
      <c r="CK9" s="513">
        <v>44039</v>
      </c>
      <c r="CL9" s="514">
        <v>13</v>
      </c>
      <c r="CM9" s="513">
        <v>106</v>
      </c>
      <c r="CN9" s="513">
        <v>1</v>
      </c>
      <c r="CO9" s="572">
        <v>2056</v>
      </c>
      <c r="CP9" s="576">
        <v>24600</v>
      </c>
      <c r="CQ9" s="358">
        <v>12</v>
      </c>
      <c r="CR9" s="111">
        <v>15</v>
      </c>
      <c r="CS9" s="116">
        <v>828</v>
      </c>
      <c r="CT9" s="404">
        <v>2158</v>
      </c>
      <c r="CU9" s="117">
        <v>419</v>
      </c>
      <c r="CV9" s="403">
        <v>573</v>
      </c>
      <c r="CW9" s="63">
        <v>2638</v>
      </c>
      <c r="CX9" s="66">
        <v>38</v>
      </c>
      <c r="CY9" s="64">
        <v>3272</v>
      </c>
      <c r="CZ9" s="380">
        <f>SUM(CZ17:CZ29)</f>
        <v>339</v>
      </c>
      <c r="DA9" s="381">
        <f>SUM(DA17:DA29)</f>
        <v>952244</v>
      </c>
    </row>
    <row r="10" spans="1:105" s="2" customFormat="1" ht="15.75" customHeight="1">
      <c r="A10" s="894" t="s">
        <v>4</v>
      </c>
      <c r="B10" s="1047"/>
      <c r="C10" s="314">
        <v>78461.37</v>
      </c>
      <c r="D10" s="523">
        <v>1451.77</v>
      </c>
      <c r="E10" s="315">
        <v>73440.37</v>
      </c>
      <c r="F10" s="560">
        <v>419.4200000000001</v>
      </c>
      <c r="G10" s="444">
        <v>28524.920000000002</v>
      </c>
      <c r="H10" s="523">
        <v>415.62</v>
      </c>
      <c r="I10" s="315">
        <v>44915.45</v>
      </c>
      <c r="J10" s="523">
        <v>3.8</v>
      </c>
      <c r="K10" s="443">
        <v>23.21</v>
      </c>
      <c r="L10" s="528">
        <v>721.9000000000001</v>
      </c>
      <c r="M10" s="314">
        <v>4997.79</v>
      </c>
      <c r="N10" s="523">
        <v>310.45</v>
      </c>
      <c r="O10" s="351">
        <v>80048.8500000005</v>
      </c>
      <c r="P10" s="351">
        <v>79611.0100000005</v>
      </c>
      <c r="Q10" s="351">
        <v>50040.93000000046</v>
      </c>
      <c r="R10" s="351">
        <v>29570.080000000038</v>
      </c>
      <c r="S10" s="351">
        <v>2.6399999999999997</v>
      </c>
      <c r="T10" s="445">
        <v>435.20000000000005</v>
      </c>
      <c r="U10" s="314">
        <v>12436757</v>
      </c>
      <c r="V10" s="523">
        <v>117977</v>
      </c>
      <c r="W10" s="315">
        <v>6316809</v>
      </c>
      <c r="X10" s="523">
        <v>113133</v>
      </c>
      <c r="Y10" s="315">
        <v>6119948</v>
      </c>
      <c r="Z10" s="528">
        <v>4844</v>
      </c>
      <c r="AA10" s="453">
        <v>19310687</v>
      </c>
      <c r="AB10" s="459">
        <v>15089523</v>
      </c>
      <c r="AC10" s="457">
        <v>4221164</v>
      </c>
      <c r="AD10" s="46">
        <v>255</v>
      </c>
      <c r="AE10" s="47">
        <v>7103</v>
      </c>
      <c r="AF10" s="48">
        <v>8824452</v>
      </c>
      <c r="AG10" s="46">
        <v>27.854901960784314</v>
      </c>
      <c r="AH10" s="47">
        <v>34605.69411764706</v>
      </c>
      <c r="AI10" s="48">
        <v>1242.355624384063</v>
      </c>
      <c r="AJ10" s="46">
        <v>1138</v>
      </c>
      <c r="AK10" s="47">
        <v>4943</v>
      </c>
      <c r="AL10" s="48">
        <v>89260</v>
      </c>
      <c r="AM10" s="831">
        <v>107963</v>
      </c>
      <c r="AN10" s="140">
        <v>85837</v>
      </c>
      <c r="AO10" s="64">
        <v>56252</v>
      </c>
      <c r="AP10" s="769"/>
      <c r="AQ10" s="322">
        <v>6</v>
      </c>
      <c r="AR10" s="47">
        <v>41903</v>
      </c>
      <c r="AS10" s="323">
        <v>43</v>
      </c>
      <c r="AT10" s="352">
        <v>41557</v>
      </c>
      <c r="AU10" s="341">
        <v>17</v>
      </c>
      <c r="AV10" s="323">
        <v>821</v>
      </c>
      <c r="AW10" s="775"/>
      <c r="AX10" s="322">
        <v>66</v>
      </c>
      <c r="AY10" s="323">
        <v>84281</v>
      </c>
      <c r="AZ10" s="347">
        <v>81.18383663247121</v>
      </c>
      <c r="BA10" s="322">
        <v>13</v>
      </c>
      <c r="BB10" s="352">
        <v>678</v>
      </c>
      <c r="BC10" s="837"/>
      <c r="BD10" s="323">
        <v>79</v>
      </c>
      <c r="BE10" s="323">
        <v>84959</v>
      </c>
      <c r="BF10" s="329">
        <v>81.83692144680441</v>
      </c>
      <c r="BG10" s="322">
        <v>88843</v>
      </c>
      <c r="BH10" s="324">
        <v>83.7</v>
      </c>
      <c r="BI10" s="323">
        <v>58080</v>
      </c>
      <c r="BJ10" s="324">
        <v>54.7</v>
      </c>
      <c r="BK10" s="323">
        <v>12835</v>
      </c>
      <c r="BL10" s="342">
        <v>12.1</v>
      </c>
      <c r="BM10" s="341">
        <v>865</v>
      </c>
      <c r="BN10" s="324">
        <v>0.8</v>
      </c>
      <c r="BO10" s="323">
        <v>17063</v>
      </c>
      <c r="BP10" s="342">
        <v>16.1</v>
      </c>
      <c r="BQ10" s="344">
        <v>90363</v>
      </c>
      <c r="BR10" s="323">
        <v>42154</v>
      </c>
      <c r="BS10" s="322">
        <v>48209</v>
      </c>
      <c r="BT10" s="395">
        <v>160</v>
      </c>
      <c r="BU10" s="843">
        <v>72210568</v>
      </c>
      <c r="BV10" s="341">
        <v>8189420</v>
      </c>
      <c r="BW10" s="323">
        <v>34307290</v>
      </c>
      <c r="BX10" s="323">
        <v>11440546</v>
      </c>
      <c r="BY10" s="352">
        <v>18273312</v>
      </c>
      <c r="BZ10" s="322">
        <v>69341969</v>
      </c>
      <c r="CA10" s="352">
        <v>12928290</v>
      </c>
      <c r="CB10" s="341">
        <v>14458286</v>
      </c>
      <c r="CC10" s="463">
        <v>4717606</v>
      </c>
      <c r="CD10" s="323">
        <v>2906020</v>
      </c>
      <c r="CE10" s="323">
        <v>6687700</v>
      </c>
      <c r="CF10" s="323">
        <v>8629632</v>
      </c>
      <c r="CG10" s="352">
        <v>19014435</v>
      </c>
      <c r="CH10" s="512">
        <v>27</v>
      </c>
      <c r="CI10" s="819" t="s">
        <v>554</v>
      </c>
      <c r="CJ10" s="513">
        <v>390</v>
      </c>
      <c r="CK10" s="513">
        <v>4210</v>
      </c>
      <c r="CL10" s="514">
        <v>10.8</v>
      </c>
      <c r="CM10" s="513">
        <v>17</v>
      </c>
      <c r="CN10" s="513" t="s">
        <v>100</v>
      </c>
      <c r="CO10" s="572">
        <v>267</v>
      </c>
      <c r="CP10" s="576">
        <v>2554</v>
      </c>
      <c r="CQ10" s="358">
        <v>9.6</v>
      </c>
      <c r="CR10" s="111">
        <v>12</v>
      </c>
      <c r="CS10" s="116">
        <v>67</v>
      </c>
      <c r="CT10" s="404">
        <v>48</v>
      </c>
      <c r="CU10" s="117">
        <v>30</v>
      </c>
      <c r="CV10" s="403">
        <v>41</v>
      </c>
      <c r="CW10" s="63">
        <v>192</v>
      </c>
      <c r="CX10" s="66">
        <v>4</v>
      </c>
      <c r="CY10" s="64">
        <v>261</v>
      </c>
      <c r="CZ10" s="380">
        <f>SUM(CZ30:CZ41)</f>
        <v>47</v>
      </c>
      <c r="DA10" s="381">
        <f>SUM(DA30:DA41)</f>
        <v>192836</v>
      </c>
    </row>
    <row r="11" spans="1:105" s="3" customFormat="1" ht="15.75" customHeight="1">
      <c r="A11" s="894" t="s">
        <v>59</v>
      </c>
      <c r="B11" s="1047"/>
      <c r="C11" s="314">
        <v>10477.1</v>
      </c>
      <c r="D11" s="521" t="s">
        <v>439</v>
      </c>
      <c r="E11" s="315">
        <v>10028.15</v>
      </c>
      <c r="F11" s="561" t="s">
        <v>439</v>
      </c>
      <c r="G11" s="444">
        <v>2600.31</v>
      </c>
      <c r="H11" s="766" t="s">
        <v>439</v>
      </c>
      <c r="I11" s="444">
        <v>7427.84</v>
      </c>
      <c r="J11" s="766" t="s">
        <v>439</v>
      </c>
      <c r="K11" s="443">
        <v>6.01</v>
      </c>
      <c r="L11" s="824" t="s">
        <v>439</v>
      </c>
      <c r="M11" s="316">
        <v>442.94</v>
      </c>
      <c r="N11" s="521" t="s">
        <v>439</v>
      </c>
      <c r="O11" s="351">
        <v>4165.169999999986</v>
      </c>
      <c r="P11" s="351">
        <v>4145.869999999986</v>
      </c>
      <c r="Q11" s="351">
        <v>2759.0199999999877</v>
      </c>
      <c r="R11" s="351">
        <v>1386.849999999999</v>
      </c>
      <c r="S11" s="47" t="s">
        <v>533</v>
      </c>
      <c r="T11" s="445">
        <v>19.299999999999997</v>
      </c>
      <c r="U11" s="314">
        <v>1427881</v>
      </c>
      <c r="V11" s="521" t="s">
        <v>454</v>
      </c>
      <c r="W11" s="315">
        <v>420470</v>
      </c>
      <c r="X11" s="521" t="s">
        <v>439</v>
      </c>
      <c r="Y11" s="315">
        <v>1007411</v>
      </c>
      <c r="Z11" s="529" t="s">
        <v>439</v>
      </c>
      <c r="AA11" s="453">
        <v>701291</v>
      </c>
      <c r="AB11" s="459">
        <v>388197</v>
      </c>
      <c r="AC11" s="457">
        <v>313094</v>
      </c>
      <c r="AD11" s="46">
        <v>16</v>
      </c>
      <c r="AE11" s="47">
        <v>988</v>
      </c>
      <c r="AF11" s="48">
        <v>2270512</v>
      </c>
      <c r="AG11" s="46">
        <v>61.75</v>
      </c>
      <c r="AH11" s="47">
        <v>141907</v>
      </c>
      <c r="AI11" s="48">
        <v>2298.089068825911</v>
      </c>
      <c r="AJ11" s="46">
        <v>67</v>
      </c>
      <c r="AK11" s="47">
        <v>205</v>
      </c>
      <c r="AL11" s="48">
        <v>4084</v>
      </c>
      <c r="AM11" s="831">
        <v>4143</v>
      </c>
      <c r="AN11" s="321">
        <v>4619</v>
      </c>
      <c r="AO11" s="64">
        <v>3122</v>
      </c>
      <c r="AP11" s="769"/>
      <c r="AQ11" s="322">
        <v>1</v>
      </c>
      <c r="AR11" s="323">
        <v>4828</v>
      </c>
      <c r="AS11" s="323">
        <v>3</v>
      </c>
      <c r="AT11" s="352">
        <v>379</v>
      </c>
      <c r="AU11" s="341">
        <v>6</v>
      </c>
      <c r="AV11" s="323">
        <v>341</v>
      </c>
      <c r="AW11" s="775"/>
      <c r="AX11" s="322">
        <v>10</v>
      </c>
      <c r="AY11" s="323">
        <v>5548</v>
      </c>
      <c r="AZ11" s="342">
        <v>94.06578501186843</v>
      </c>
      <c r="BA11" s="322">
        <v>2</v>
      </c>
      <c r="BB11" s="352">
        <v>38</v>
      </c>
      <c r="BC11" s="837"/>
      <c r="BD11" s="323">
        <v>12</v>
      </c>
      <c r="BE11" s="323">
        <v>5586</v>
      </c>
      <c r="BF11" s="329">
        <v>94.71007121057986</v>
      </c>
      <c r="BG11" s="322">
        <v>4012</v>
      </c>
      <c r="BH11" s="324">
        <v>68.4</v>
      </c>
      <c r="BI11" s="323">
        <v>3013</v>
      </c>
      <c r="BJ11" s="324">
        <v>51.300000000000004</v>
      </c>
      <c r="BK11" s="334" t="s">
        <v>100</v>
      </c>
      <c r="BL11" s="876" t="s">
        <v>520</v>
      </c>
      <c r="BM11" s="844" t="s">
        <v>100</v>
      </c>
      <c r="BN11" s="878" t="s">
        <v>520</v>
      </c>
      <c r="BO11" s="323">
        <v>999</v>
      </c>
      <c r="BP11" s="342">
        <v>17</v>
      </c>
      <c r="BQ11" s="344">
        <f aca="true" t="shared" si="0" ref="BQ11:BS12">BQ30</f>
        <v>5027</v>
      </c>
      <c r="BR11" s="323">
        <f t="shared" si="0"/>
        <v>2312</v>
      </c>
      <c r="BS11" s="322">
        <f t="shared" si="0"/>
        <v>2715</v>
      </c>
      <c r="BT11" s="395">
        <v>12</v>
      </c>
      <c r="BU11" s="843">
        <v>4444954</v>
      </c>
      <c r="BV11" s="341">
        <v>711399</v>
      </c>
      <c r="BW11" s="323">
        <v>1989581</v>
      </c>
      <c r="BX11" s="323">
        <v>567000</v>
      </c>
      <c r="BY11" s="352">
        <v>1176974</v>
      </c>
      <c r="BZ11" s="322">
        <v>4354391</v>
      </c>
      <c r="CA11" s="352">
        <v>877207</v>
      </c>
      <c r="CB11" s="341">
        <v>801175</v>
      </c>
      <c r="CC11" s="463">
        <v>108074</v>
      </c>
      <c r="CD11" s="323">
        <v>226366</v>
      </c>
      <c r="CE11" s="323">
        <v>535785</v>
      </c>
      <c r="CF11" s="323">
        <v>568132</v>
      </c>
      <c r="CG11" s="352">
        <v>1237652</v>
      </c>
      <c r="CH11" s="512">
        <v>1</v>
      </c>
      <c r="CI11" s="819" t="s">
        <v>100</v>
      </c>
      <c r="CJ11" s="513">
        <v>18</v>
      </c>
      <c r="CK11" s="513">
        <v>244</v>
      </c>
      <c r="CL11" s="514">
        <v>13.6</v>
      </c>
      <c r="CM11" s="513">
        <v>1</v>
      </c>
      <c r="CN11" s="513" t="s">
        <v>100</v>
      </c>
      <c r="CO11" s="572">
        <v>17</v>
      </c>
      <c r="CP11" s="576">
        <v>141</v>
      </c>
      <c r="CQ11" s="358">
        <v>8.3</v>
      </c>
      <c r="CR11" s="111" t="s">
        <v>556</v>
      </c>
      <c r="CS11" s="116">
        <v>5</v>
      </c>
      <c r="CT11" s="404">
        <v>1</v>
      </c>
      <c r="CU11" s="117">
        <v>2</v>
      </c>
      <c r="CV11" s="403">
        <v>2</v>
      </c>
      <c r="CW11" s="65">
        <v>5</v>
      </c>
      <c r="CX11" s="69" t="s">
        <v>520</v>
      </c>
      <c r="CY11" s="70">
        <v>5</v>
      </c>
      <c r="CZ11" s="380">
        <f>SUM(CZ30)</f>
        <v>4</v>
      </c>
      <c r="DA11" s="381">
        <f>SUM(DA30)</f>
        <v>5867</v>
      </c>
    </row>
    <row r="12" spans="1:105" s="2" customFormat="1" ht="15.75" customHeight="1">
      <c r="A12" s="894" t="s">
        <v>60</v>
      </c>
      <c r="B12" s="1047"/>
      <c r="C12" s="314">
        <v>17850.81</v>
      </c>
      <c r="D12" s="521" t="s">
        <v>439</v>
      </c>
      <c r="E12" s="315">
        <v>17284.97</v>
      </c>
      <c r="F12" s="561" t="s">
        <v>439</v>
      </c>
      <c r="G12" s="444">
        <v>8245.29</v>
      </c>
      <c r="H12" s="766" t="s">
        <v>439</v>
      </c>
      <c r="I12" s="444">
        <v>9039.68</v>
      </c>
      <c r="J12" s="766" t="s">
        <v>439</v>
      </c>
      <c r="K12" s="443">
        <v>13.94</v>
      </c>
      <c r="L12" s="824" t="s">
        <v>439</v>
      </c>
      <c r="M12" s="316">
        <v>551.9</v>
      </c>
      <c r="N12" s="521" t="s">
        <v>439</v>
      </c>
      <c r="O12" s="351">
        <v>6499.420000000112</v>
      </c>
      <c r="P12" s="351">
        <v>6482.670000000112</v>
      </c>
      <c r="Q12" s="351">
        <v>4614.640000000135</v>
      </c>
      <c r="R12" s="351">
        <v>1868.0299999999772</v>
      </c>
      <c r="S12" s="47" t="s">
        <v>533</v>
      </c>
      <c r="T12" s="445">
        <v>16.75</v>
      </c>
      <c r="U12" s="314">
        <v>3194170</v>
      </c>
      <c r="V12" s="521" t="s">
        <v>454</v>
      </c>
      <c r="W12" s="315">
        <v>2017072</v>
      </c>
      <c r="X12" s="521" t="s">
        <v>439</v>
      </c>
      <c r="Y12" s="315">
        <v>1177098</v>
      </c>
      <c r="Z12" s="529" t="s">
        <v>439</v>
      </c>
      <c r="AA12" s="453">
        <v>1578201</v>
      </c>
      <c r="AB12" s="459">
        <v>1322722</v>
      </c>
      <c r="AC12" s="457">
        <v>255479</v>
      </c>
      <c r="AD12" s="46">
        <v>4</v>
      </c>
      <c r="AE12" s="47">
        <v>93</v>
      </c>
      <c r="AF12" s="48">
        <v>51301</v>
      </c>
      <c r="AG12" s="46">
        <v>23.25</v>
      </c>
      <c r="AH12" s="47">
        <v>12825.25</v>
      </c>
      <c r="AI12" s="48">
        <v>551.6236559139785</v>
      </c>
      <c r="AJ12" s="46">
        <v>30</v>
      </c>
      <c r="AK12" s="47">
        <v>91</v>
      </c>
      <c r="AL12" s="48">
        <v>1103</v>
      </c>
      <c r="AM12" s="831">
        <v>1238</v>
      </c>
      <c r="AN12" s="140">
        <v>1964</v>
      </c>
      <c r="AO12" s="64">
        <v>1365</v>
      </c>
      <c r="AP12" s="769"/>
      <c r="AQ12" s="322" t="s">
        <v>100</v>
      </c>
      <c r="AR12" s="323" t="s">
        <v>520</v>
      </c>
      <c r="AS12" s="323">
        <v>6</v>
      </c>
      <c r="AT12" s="352">
        <v>2371</v>
      </c>
      <c r="AU12" s="341" t="s">
        <v>100</v>
      </c>
      <c r="AV12" s="323" t="s">
        <v>100</v>
      </c>
      <c r="AW12" s="775"/>
      <c r="AX12" s="322">
        <v>6</v>
      </c>
      <c r="AY12" s="323">
        <v>2371</v>
      </c>
      <c r="AZ12" s="342">
        <v>91.15724721261054</v>
      </c>
      <c r="BA12" s="322">
        <v>3</v>
      </c>
      <c r="BB12" s="352">
        <v>166</v>
      </c>
      <c r="BC12" s="837"/>
      <c r="BD12" s="323">
        <v>9</v>
      </c>
      <c r="BE12" s="323">
        <v>2537</v>
      </c>
      <c r="BF12" s="329">
        <v>97.53940792003077</v>
      </c>
      <c r="BG12" s="322">
        <v>2633</v>
      </c>
      <c r="BH12" s="343">
        <v>96.8</v>
      </c>
      <c r="BI12" s="323">
        <v>1122</v>
      </c>
      <c r="BJ12" s="324">
        <v>41.3</v>
      </c>
      <c r="BK12" s="323">
        <v>1228</v>
      </c>
      <c r="BL12" s="342">
        <v>45.2</v>
      </c>
      <c r="BM12" s="844" t="s">
        <v>100</v>
      </c>
      <c r="BN12" s="878" t="s">
        <v>520</v>
      </c>
      <c r="BO12" s="322">
        <v>283</v>
      </c>
      <c r="BP12" s="342">
        <v>10.4</v>
      </c>
      <c r="BQ12" s="344">
        <f t="shared" si="0"/>
        <v>2382</v>
      </c>
      <c r="BR12" s="323">
        <f t="shared" si="0"/>
        <v>1119</v>
      </c>
      <c r="BS12" s="322">
        <f t="shared" si="0"/>
        <v>1263</v>
      </c>
      <c r="BT12" s="395">
        <v>8</v>
      </c>
      <c r="BU12" s="843">
        <v>2614480</v>
      </c>
      <c r="BV12" s="341">
        <v>178315</v>
      </c>
      <c r="BW12" s="323">
        <v>1656288</v>
      </c>
      <c r="BX12" s="323">
        <v>345992</v>
      </c>
      <c r="BY12" s="352">
        <v>433885</v>
      </c>
      <c r="BZ12" s="322">
        <v>2512851</v>
      </c>
      <c r="CA12" s="352">
        <v>671290</v>
      </c>
      <c r="CB12" s="341">
        <v>398160</v>
      </c>
      <c r="CC12" s="463">
        <v>206717</v>
      </c>
      <c r="CD12" s="323">
        <v>19876</v>
      </c>
      <c r="CE12" s="323">
        <v>214762</v>
      </c>
      <c r="CF12" s="323">
        <v>169755</v>
      </c>
      <c r="CG12" s="352">
        <v>832291</v>
      </c>
      <c r="CH12" s="512">
        <v>1</v>
      </c>
      <c r="CI12" s="819" t="s">
        <v>100</v>
      </c>
      <c r="CJ12" s="513">
        <v>13</v>
      </c>
      <c r="CK12" s="513">
        <v>68</v>
      </c>
      <c r="CL12" s="514">
        <v>5.2</v>
      </c>
      <c r="CM12" s="513">
        <v>1</v>
      </c>
      <c r="CN12" s="513" t="s">
        <v>100</v>
      </c>
      <c r="CO12" s="572">
        <v>10</v>
      </c>
      <c r="CP12" s="576">
        <v>47</v>
      </c>
      <c r="CQ12" s="358">
        <v>4.7</v>
      </c>
      <c r="CR12" s="111" t="s">
        <v>556</v>
      </c>
      <c r="CS12" s="116">
        <v>3</v>
      </c>
      <c r="CT12" s="404">
        <v>2</v>
      </c>
      <c r="CU12" s="117" t="s">
        <v>523</v>
      </c>
      <c r="CV12" s="403">
        <v>1</v>
      </c>
      <c r="CW12" s="65">
        <v>1</v>
      </c>
      <c r="CX12" s="69" t="s">
        <v>520</v>
      </c>
      <c r="CY12" s="70">
        <v>3</v>
      </c>
      <c r="CZ12" s="380" t="s">
        <v>520</v>
      </c>
      <c r="DA12" s="381" t="s">
        <v>520</v>
      </c>
    </row>
    <row r="13" spans="1:105" s="2" customFormat="1" ht="15.75" customHeight="1">
      <c r="A13" s="894" t="s">
        <v>61</v>
      </c>
      <c r="B13" s="1047"/>
      <c r="C13" s="314">
        <v>24458.559999999998</v>
      </c>
      <c r="D13" s="523">
        <v>753.23</v>
      </c>
      <c r="E13" s="315">
        <v>23054.050000000003</v>
      </c>
      <c r="F13" s="521">
        <v>320.94</v>
      </c>
      <c r="G13" s="315">
        <v>8824.220000000001</v>
      </c>
      <c r="H13" s="523">
        <v>317.14</v>
      </c>
      <c r="I13" s="315">
        <v>14229.83</v>
      </c>
      <c r="J13" s="523">
        <v>3.8</v>
      </c>
      <c r="K13" s="819" t="s">
        <v>100</v>
      </c>
      <c r="L13" s="529">
        <v>248.69</v>
      </c>
      <c r="M13" s="316">
        <v>1404.5099999999998</v>
      </c>
      <c r="N13" s="521">
        <v>183.60000000000002</v>
      </c>
      <c r="O13" s="351">
        <v>32744</v>
      </c>
      <c r="P13" s="351">
        <v>32538</v>
      </c>
      <c r="Q13" s="351">
        <v>20553</v>
      </c>
      <c r="R13" s="351">
        <v>11985</v>
      </c>
      <c r="S13" s="47">
        <v>3</v>
      </c>
      <c r="T13" s="445">
        <v>203</v>
      </c>
      <c r="U13" s="314">
        <v>4174625</v>
      </c>
      <c r="V13" s="523">
        <v>96851</v>
      </c>
      <c r="W13" s="315">
        <v>2037920</v>
      </c>
      <c r="X13" s="523">
        <v>92807</v>
      </c>
      <c r="Y13" s="315">
        <v>2136705</v>
      </c>
      <c r="Z13" s="528">
        <v>4044</v>
      </c>
      <c r="AA13" s="453">
        <v>7857351</v>
      </c>
      <c r="AB13" s="459">
        <v>6213007</v>
      </c>
      <c r="AC13" s="457">
        <v>1644344</v>
      </c>
      <c r="AD13" s="46">
        <v>67</v>
      </c>
      <c r="AE13" s="47">
        <v>1377</v>
      </c>
      <c r="AF13" s="48">
        <v>1076878</v>
      </c>
      <c r="AG13" s="46">
        <v>20.55223880597015</v>
      </c>
      <c r="AH13" s="47">
        <v>16072.805970149253</v>
      </c>
      <c r="AI13" s="48">
        <v>782.0464778503995</v>
      </c>
      <c r="AJ13" s="46">
        <v>314</v>
      </c>
      <c r="AK13" s="47">
        <v>1288</v>
      </c>
      <c r="AL13" s="48">
        <v>18691</v>
      </c>
      <c r="AM13" s="831">
        <v>22049</v>
      </c>
      <c r="AN13" s="140">
        <v>24840</v>
      </c>
      <c r="AO13" s="64">
        <v>15700</v>
      </c>
      <c r="AP13" s="769"/>
      <c r="AQ13" s="322">
        <v>1</v>
      </c>
      <c r="AR13" s="323">
        <v>5345</v>
      </c>
      <c r="AS13" s="323">
        <v>12</v>
      </c>
      <c r="AT13" s="352">
        <v>19934</v>
      </c>
      <c r="AU13" s="341">
        <v>3</v>
      </c>
      <c r="AV13" s="323">
        <v>64</v>
      </c>
      <c r="AW13" s="768"/>
      <c r="AX13" s="322">
        <v>16</v>
      </c>
      <c r="AY13" s="323">
        <v>25343</v>
      </c>
      <c r="AZ13" s="342">
        <v>84.44851716094635</v>
      </c>
      <c r="BA13" s="322">
        <v>1</v>
      </c>
      <c r="BB13" s="352">
        <v>68</v>
      </c>
      <c r="BC13" s="837"/>
      <c r="BD13" s="323">
        <v>17</v>
      </c>
      <c r="BE13" s="323">
        <v>25411</v>
      </c>
      <c r="BF13" s="329">
        <v>84.67510829723426</v>
      </c>
      <c r="BG13" s="392">
        <v>28862</v>
      </c>
      <c r="BH13" s="324">
        <v>93.60000000000001</v>
      </c>
      <c r="BI13" s="323">
        <v>21400</v>
      </c>
      <c r="BJ13" s="324">
        <v>69.39999999999999</v>
      </c>
      <c r="BK13" s="323">
        <v>4478</v>
      </c>
      <c r="BL13" s="342">
        <v>14.499999999999998</v>
      </c>
      <c r="BM13" s="341">
        <v>865</v>
      </c>
      <c r="BN13" s="324">
        <v>2.8000000000000003</v>
      </c>
      <c r="BO13" s="323">
        <v>2119</v>
      </c>
      <c r="BP13" s="342">
        <v>6.9</v>
      </c>
      <c r="BQ13" s="344">
        <f>BQ32+BQ33+BQ34</f>
        <v>26570</v>
      </c>
      <c r="BR13" s="323">
        <f>BR32+BR33+BR34</f>
        <v>12330</v>
      </c>
      <c r="BS13" s="323">
        <f>BS32+BS33+BS34</f>
        <v>14240</v>
      </c>
      <c r="BT13" s="395">
        <v>44</v>
      </c>
      <c r="BU13" s="843">
        <v>21992157</v>
      </c>
      <c r="BV13" s="341">
        <v>2192589</v>
      </c>
      <c r="BW13" s="323">
        <v>11144420</v>
      </c>
      <c r="BX13" s="323">
        <v>3308949</v>
      </c>
      <c r="BY13" s="352">
        <v>5346199</v>
      </c>
      <c r="BZ13" s="322">
        <v>21208666</v>
      </c>
      <c r="CA13" s="352">
        <v>4465797</v>
      </c>
      <c r="CB13" s="341">
        <v>4495207</v>
      </c>
      <c r="CC13" s="463">
        <v>1582260</v>
      </c>
      <c r="CD13" s="323">
        <v>1289216</v>
      </c>
      <c r="CE13" s="323">
        <v>2054542</v>
      </c>
      <c r="CF13" s="323">
        <v>1719645</v>
      </c>
      <c r="CG13" s="352">
        <v>5601999</v>
      </c>
      <c r="CH13" s="512">
        <v>10</v>
      </c>
      <c r="CI13" s="819" t="s">
        <v>100</v>
      </c>
      <c r="CJ13" s="513">
        <v>122</v>
      </c>
      <c r="CK13" s="513">
        <v>1104</v>
      </c>
      <c r="CL13" s="514">
        <v>9</v>
      </c>
      <c r="CM13" s="513">
        <v>6</v>
      </c>
      <c r="CN13" s="513" t="s">
        <v>100</v>
      </c>
      <c r="CO13" s="572">
        <v>80</v>
      </c>
      <c r="CP13" s="576">
        <v>713</v>
      </c>
      <c r="CQ13" s="358">
        <v>8.9</v>
      </c>
      <c r="CR13" s="111">
        <v>15.8</v>
      </c>
      <c r="CS13" s="116">
        <v>20</v>
      </c>
      <c r="CT13" s="404">
        <v>10</v>
      </c>
      <c r="CU13" s="117">
        <v>6</v>
      </c>
      <c r="CV13" s="403">
        <v>7</v>
      </c>
      <c r="CW13" s="63">
        <v>53</v>
      </c>
      <c r="CX13" s="66">
        <v>1</v>
      </c>
      <c r="CY13" s="64">
        <v>77</v>
      </c>
      <c r="CZ13" s="380">
        <f>SUM(CZ32:CZ34)</f>
        <v>11</v>
      </c>
      <c r="DA13" s="381">
        <f>SUM(DA32:DA34)</f>
        <v>13952</v>
      </c>
    </row>
    <row r="14" spans="1:105" s="14" customFormat="1" ht="15.75" customHeight="1">
      <c r="A14" s="894" t="s">
        <v>62</v>
      </c>
      <c r="B14" s="1047"/>
      <c r="C14" s="314">
        <v>9744.749999999998</v>
      </c>
      <c r="D14" s="523">
        <v>206.81</v>
      </c>
      <c r="E14" s="315">
        <v>9378.32</v>
      </c>
      <c r="F14" s="523">
        <v>35.04</v>
      </c>
      <c r="G14" s="315">
        <v>5281.78</v>
      </c>
      <c r="H14" s="523">
        <v>35.04</v>
      </c>
      <c r="I14" s="315">
        <v>4096.54</v>
      </c>
      <c r="J14" s="884" t="s">
        <v>100</v>
      </c>
      <c r="K14" s="562">
        <v>3.26</v>
      </c>
      <c r="L14" s="528">
        <v>86</v>
      </c>
      <c r="M14" s="316">
        <v>363.16999999999996</v>
      </c>
      <c r="N14" s="521">
        <v>85.77</v>
      </c>
      <c r="O14" s="351">
        <v>11428.730000000098</v>
      </c>
      <c r="P14" s="351">
        <v>11383.960000000097</v>
      </c>
      <c r="Q14" s="351">
        <v>9366.60000000011</v>
      </c>
      <c r="R14" s="351">
        <v>2017.3599999999888</v>
      </c>
      <c r="S14" s="47" t="s">
        <v>533</v>
      </c>
      <c r="T14" s="445">
        <v>44.769999999999996</v>
      </c>
      <c r="U14" s="314">
        <v>1868421</v>
      </c>
      <c r="V14" s="523">
        <v>13764</v>
      </c>
      <c r="W14" s="315">
        <v>1197338</v>
      </c>
      <c r="X14" s="523">
        <v>13546</v>
      </c>
      <c r="Y14" s="315">
        <v>671083</v>
      </c>
      <c r="Z14" s="528">
        <v>218</v>
      </c>
      <c r="AA14" s="453">
        <v>3151193</v>
      </c>
      <c r="AB14" s="459">
        <v>2871918</v>
      </c>
      <c r="AC14" s="457">
        <v>279275</v>
      </c>
      <c r="AD14" s="46">
        <v>50</v>
      </c>
      <c r="AE14" s="47">
        <v>1825</v>
      </c>
      <c r="AF14" s="48">
        <v>2815243</v>
      </c>
      <c r="AG14" s="46">
        <v>36.5</v>
      </c>
      <c r="AH14" s="47">
        <v>56304.86</v>
      </c>
      <c r="AI14" s="48">
        <v>1542.598904109589</v>
      </c>
      <c r="AJ14" s="46">
        <v>305</v>
      </c>
      <c r="AK14" s="47">
        <v>1654</v>
      </c>
      <c r="AL14" s="48">
        <v>31289</v>
      </c>
      <c r="AM14" s="831">
        <v>42556</v>
      </c>
      <c r="AN14" s="140">
        <v>21197</v>
      </c>
      <c r="AO14" s="64">
        <v>13901</v>
      </c>
      <c r="AP14" s="855"/>
      <c r="AQ14" s="333">
        <v>3</v>
      </c>
      <c r="AR14" s="334">
        <v>20981</v>
      </c>
      <c r="AS14" s="334">
        <v>3</v>
      </c>
      <c r="AT14" s="830">
        <v>3912</v>
      </c>
      <c r="AU14" s="844">
        <v>2</v>
      </c>
      <c r="AV14" s="334">
        <v>79</v>
      </c>
      <c r="AW14" s="767"/>
      <c r="AX14" s="333">
        <v>8</v>
      </c>
      <c r="AY14" s="334">
        <v>24972</v>
      </c>
      <c r="AZ14" s="347">
        <v>99.5217599234816</v>
      </c>
      <c r="BA14" s="333">
        <v>1</v>
      </c>
      <c r="BB14" s="830">
        <v>60</v>
      </c>
      <c r="BC14" s="836"/>
      <c r="BD14" s="334">
        <v>9</v>
      </c>
      <c r="BE14" s="334">
        <v>25032</v>
      </c>
      <c r="BF14" s="336">
        <v>99.76087996174078</v>
      </c>
      <c r="BG14" s="322">
        <v>23359</v>
      </c>
      <c r="BH14" s="343">
        <v>91.2</v>
      </c>
      <c r="BI14" s="323">
        <v>22176</v>
      </c>
      <c r="BJ14" s="324">
        <v>86.6</v>
      </c>
      <c r="BK14" s="334" t="s">
        <v>100</v>
      </c>
      <c r="BL14" s="876" t="s">
        <v>520</v>
      </c>
      <c r="BM14" s="844" t="s">
        <v>100</v>
      </c>
      <c r="BN14" s="878" t="s">
        <v>520</v>
      </c>
      <c r="BO14" s="322">
        <v>1183</v>
      </c>
      <c r="BP14" s="342">
        <v>4.6</v>
      </c>
      <c r="BQ14" s="344">
        <f>BQ35+BQ36+BQ37+BQ38</f>
        <v>21869</v>
      </c>
      <c r="BR14" s="323">
        <f>BR35+BR36+BR37+BR38</f>
        <v>10154</v>
      </c>
      <c r="BS14" s="323">
        <f>BS35+BS36+BS37+BS38</f>
        <v>11715</v>
      </c>
      <c r="BT14" s="395">
        <v>52</v>
      </c>
      <c r="BU14" s="843">
        <v>18810714</v>
      </c>
      <c r="BV14" s="341">
        <v>2417993</v>
      </c>
      <c r="BW14" s="323">
        <v>7460505</v>
      </c>
      <c r="BX14" s="323">
        <v>3506432</v>
      </c>
      <c r="BY14" s="352">
        <v>5425784</v>
      </c>
      <c r="BZ14" s="322">
        <v>17791832</v>
      </c>
      <c r="CA14" s="352">
        <v>2917611</v>
      </c>
      <c r="CB14" s="341">
        <v>3333766</v>
      </c>
      <c r="CC14" s="463">
        <v>1235217</v>
      </c>
      <c r="CD14" s="323">
        <v>496330</v>
      </c>
      <c r="CE14" s="323">
        <v>1918998</v>
      </c>
      <c r="CF14" s="323">
        <v>3042214</v>
      </c>
      <c r="CG14" s="352">
        <v>4847696</v>
      </c>
      <c r="CH14" s="512">
        <v>5</v>
      </c>
      <c r="CI14" s="819" t="s">
        <v>100</v>
      </c>
      <c r="CJ14" s="513">
        <v>88</v>
      </c>
      <c r="CK14" s="513">
        <v>1061</v>
      </c>
      <c r="CL14" s="515">
        <v>12.1</v>
      </c>
      <c r="CM14" s="513">
        <v>4</v>
      </c>
      <c r="CN14" s="513" t="s">
        <v>100</v>
      </c>
      <c r="CO14" s="572">
        <v>65</v>
      </c>
      <c r="CP14" s="576">
        <v>628</v>
      </c>
      <c r="CQ14" s="358">
        <v>9.7</v>
      </c>
      <c r="CR14" s="111">
        <v>14.2</v>
      </c>
      <c r="CS14" s="116">
        <v>19</v>
      </c>
      <c r="CT14" s="404">
        <v>17</v>
      </c>
      <c r="CU14" s="117">
        <v>11</v>
      </c>
      <c r="CV14" s="403">
        <v>14</v>
      </c>
      <c r="CW14" s="116">
        <v>56</v>
      </c>
      <c r="CX14" s="140">
        <v>1</v>
      </c>
      <c r="CY14" s="64">
        <v>67</v>
      </c>
      <c r="CZ14" s="380">
        <f>SUM(CZ35:CZ38)</f>
        <v>14</v>
      </c>
      <c r="DA14" s="381">
        <f>SUM(DA35:DA38)</f>
        <v>88832</v>
      </c>
    </row>
    <row r="15" spans="1:105" s="2" customFormat="1" ht="15.75" customHeight="1">
      <c r="A15" s="894" t="s">
        <v>63</v>
      </c>
      <c r="B15" s="1047"/>
      <c r="C15" s="314">
        <v>4331.35</v>
      </c>
      <c r="D15" s="521" t="s">
        <v>439</v>
      </c>
      <c r="E15" s="315">
        <v>4118.59</v>
      </c>
      <c r="F15" s="521" t="s">
        <v>439</v>
      </c>
      <c r="G15" s="315">
        <v>1108.35</v>
      </c>
      <c r="H15" s="521" t="s">
        <v>439</v>
      </c>
      <c r="I15" s="315">
        <v>3010.24</v>
      </c>
      <c r="J15" s="521" t="s">
        <v>439</v>
      </c>
      <c r="K15" s="819" t="s">
        <v>100</v>
      </c>
      <c r="L15" s="824" t="s">
        <v>439</v>
      </c>
      <c r="M15" s="316">
        <v>212.76</v>
      </c>
      <c r="N15" s="521" t="s">
        <v>439</v>
      </c>
      <c r="O15" s="351">
        <v>3060.369999999992</v>
      </c>
      <c r="P15" s="351">
        <v>3052.1799999999917</v>
      </c>
      <c r="Q15" s="351">
        <v>2054.789999999992</v>
      </c>
      <c r="R15" s="351">
        <v>997.3899999999999</v>
      </c>
      <c r="S15" s="47" t="s">
        <v>533</v>
      </c>
      <c r="T15" s="445">
        <v>8.19</v>
      </c>
      <c r="U15" s="314">
        <v>582594</v>
      </c>
      <c r="V15" s="521" t="s">
        <v>439</v>
      </c>
      <c r="W15" s="315">
        <v>253752</v>
      </c>
      <c r="X15" s="521" t="s">
        <v>439</v>
      </c>
      <c r="Y15" s="315">
        <v>328842</v>
      </c>
      <c r="Z15" s="529" t="s">
        <v>439</v>
      </c>
      <c r="AA15" s="453">
        <v>903747</v>
      </c>
      <c r="AB15" s="459">
        <v>764347</v>
      </c>
      <c r="AC15" s="457">
        <v>139400</v>
      </c>
      <c r="AD15" s="46">
        <v>57</v>
      </c>
      <c r="AE15" s="47">
        <v>1409</v>
      </c>
      <c r="AF15" s="48">
        <v>1151108</v>
      </c>
      <c r="AG15" s="46">
        <v>24.719298245614034</v>
      </c>
      <c r="AH15" s="47">
        <v>20194.877192982458</v>
      </c>
      <c r="AI15" s="48">
        <v>816.9680624556423</v>
      </c>
      <c r="AJ15" s="46">
        <v>238</v>
      </c>
      <c r="AK15" s="47">
        <v>936</v>
      </c>
      <c r="AL15" s="48">
        <v>23235</v>
      </c>
      <c r="AM15" s="831">
        <v>20777</v>
      </c>
      <c r="AN15" s="140">
        <v>17822</v>
      </c>
      <c r="AO15" s="64">
        <v>12035</v>
      </c>
      <c r="AP15" s="769"/>
      <c r="AQ15" s="322" t="s">
        <v>520</v>
      </c>
      <c r="AR15" s="323" t="s">
        <v>520</v>
      </c>
      <c r="AS15" s="323">
        <v>10</v>
      </c>
      <c r="AT15" s="352">
        <v>11647</v>
      </c>
      <c r="AU15" s="341">
        <v>6</v>
      </c>
      <c r="AV15" s="323">
        <v>337</v>
      </c>
      <c r="AW15" s="775"/>
      <c r="AX15" s="322">
        <v>16</v>
      </c>
      <c r="AY15" s="323">
        <v>11984</v>
      </c>
      <c r="AZ15" s="342">
        <v>56.71288628081965</v>
      </c>
      <c r="BA15" s="322">
        <v>1</v>
      </c>
      <c r="BB15" s="352">
        <v>45</v>
      </c>
      <c r="BC15" s="837"/>
      <c r="BD15" s="323">
        <v>17</v>
      </c>
      <c r="BE15" s="323">
        <v>12029</v>
      </c>
      <c r="BF15" s="329">
        <v>56.92584354739483</v>
      </c>
      <c r="BG15" s="392">
        <v>16318</v>
      </c>
      <c r="BH15" s="324">
        <v>75.9</v>
      </c>
      <c r="BI15" s="323">
        <v>4424</v>
      </c>
      <c r="BJ15" s="324">
        <v>20.599999999999998</v>
      </c>
      <c r="BK15" s="323">
        <v>4476</v>
      </c>
      <c r="BL15" s="342">
        <v>20.8</v>
      </c>
      <c r="BM15" s="844" t="s">
        <v>100</v>
      </c>
      <c r="BN15" s="878" t="s">
        <v>520</v>
      </c>
      <c r="BO15" s="323">
        <v>7418</v>
      </c>
      <c r="BP15" s="342">
        <v>34.5</v>
      </c>
      <c r="BQ15" s="344">
        <f>BQ39</f>
        <v>17974</v>
      </c>
      <c r="BR15" s="323">
        <f>BR39</f>
        <v>8345</v>
      </c>
      <c r="BS15" s="323">
        <f>BS39</f>
        <v>9629</v>
      </c>
      <c r="BT15" s="395">
        <v>18</v>
      </c>
      <c r="BU15" s="843">
        <v>12432996</v>
      </c>
      <c r="BV15" s="341">
        <v>1416605</v>
      </c>
      <c r="BW15" s="323">
        <v>6319845</v>
      </c>
      <c r="BX15" s="323">
        <v>1756562</v>
      </c>
      <c r="BY15" s="352">
        <v>2939984</v>
      </c>
      <c r="BZ15" s="322">
        <v>12043319</v>
      </c>
      <c r="CA15" s="352">
        <v>1759245</v>
      </c>
      <c r="CB15" s="341">
        <v>2641281</v>
      </c>
      <c r="CC15" s="463">
        <v>607227</v>
      </c>
      <c r="CD15" s="323">
        <v>481374</v>
      </c>
      <c r="CE15" s="323">
        <v>1034798</v>
      </c>
      <c r="CF15" s="323">
        <v>2072506</v>
      </c>
      <c r="CG15" s="352">
        <v>3446888</v>
      </c>
      <c r="CH15" s="512">
        <v>3</v>
      </c>
      <c r="CI15" s="819" t="s">
        <v>100</v>
      </c>
      <c r="CJ15" s="513">
        <v>70</v>
      </c>
      <c r="CK15" s="513">
        <v>958</v>
      </c>
      <c r="CL15" s="514">
        <v>13.7</v>
      </c>
      <c r="CM15" s="513">
        <v>1</v>
      </c>
      <c r="CN15" s="513" t="s">
        <v>100</v>
      </c>
      <c r="CO15" s="572">
        <v>34</v>
      </c>
      <c r="CP15" s="576">
        <v>525</v>
      </c>
      <c r="CQ15" s="358">
        <v>15.4</v>
      </c>
      <c r="CR15" s="111" t="s">
        <v>556</v>
      </c>
      <c r="CS15" s="116">
        <v>10</v>
      </c>
      <c r="CT15" s="404">
        <v>7</v>
      </c>
      <c r="CU15" s="117">
        <v>5</v>
      </c>
      <c r="CV15" s="403">
        <v>6</v>
      </c>
      <c r="CW15" s="65">
        <v>51</v>
      </c>
      <c r="CX15" s="69">
        <v>1</v>
      </c>
      <c r="CY15" s="70">
        <v>73</v>
      </c>
      <c r="CZ15" s="380">
        <f>SUM(CZ39)</f>
        <v>8</v>
      </c>
      <c r="DA15" s="381">
        <f>SUM(DA39)</f>
        <v>37181</v>
      </c>
    </row>
    <row r="16" spans="1:105" s="2" customFormat="1" ht="15.75" customHeight="1" thickBot="1">
      <c r="A16" s="902" t="s">
        <v>64</v>
      </c>
      <c r="B16" s="1048"/>
      <c r="C16" s="317">
        <v>11598.8</v>
      </c>
      <c r="D16" s="526">
        <v>491.73</v>
      </c>
      <c r="E16" s="318">
        <v>9576.289999999999</v>
      </c>
      <c r="F16" s="526">
        <v>63.44</v>
      </c>
      <c r="G16" s="318">
        <v>2464.97</v>
      </c>
      <c r="H16" s="526">
        <v>63.44</v>
      </c>
      <c r="I16" s="318">
        <v>7111.32</v>
      </c>
      <c r="J16" s="885" t="s">
        <v>100</v>
      </c>
      <c r="K16" s="820" t="s">
        <v>100</v>
      </c>
      <c r="L16" s="530">
        <v>387.21000000000004</v>
      </c>
      <c r="M16" s="506">
        <v>2022.51</v>
      </c>
      <c r="N16" s="524">
        <v>41.07999999999997</v>
      </c>
      <c r="O16" s="446">
        <v>22151.59000000025</v>
      </c>
      <c r="P16" s="446">
        <v>22008.79000000025</v>
      </c>
      <c r="Q16" s="446">
        <v>10693.140000000181</v>
      </c>
      <c r="R16" s="446">
        <v>11315.650000000067</v>
      </c>
      <c r="S16" s="84" t="s">
        <v>533</v>
      </c>
      <c r="T16" s="450">
        <v>142.79999999999998</v>
      </c>
      <c r="U16" s="317">
        <v>1189066</v>
      </c>
      <c r="V16" s="526">
        <v>7362</v>
      </c>
      <c r="W16" s="318">
        <v>390257</v>
      </c>
      <c r="X16" s="526">
        <v>6780</v>
      </c>
      <c r="Y16" s="318">
        <v>798809</v>
      </c>
      <c r="Z16" s="533">
        <v>582</v>
      </c>
      <c r="AA16" s="454">
        <v>5118904</v>
      </c>
      <c r="AB16" s="460">
        <v>3529332</v>
      </c>
      <c r="AC16" s="458">
        <v>1589572</v>
      </c>
      <c r="AD16" s="83">
        <v>61</v>
      </c>
      <c r="AE16" s="84">
        <v>1411</v>
      </c>
      <c r="AF16" s="85">
        <v>1459410</v>
      </c>
      <c r="AG16" s="83">
        <v>23.131147540983605</v>
      </c>
      <c r="AH16" s="84">
        <v>23924.754098360656</v>
      </c>
      <c r="AI16" s="85">
        <v>1034.3090007087171</v>
      </c>
      <c r="AJ16" s="83">
        <v>184</v>
      </c>
      <c r="AK16" s="84">
        <v>769</v>
      </c>
      <c r="AL16" s="85">
        <v>10858</v>
      </c>
      <c r="AM16" s="832">
        <v>17200</v>
      </c>
      <c r="AN16" s="141">
        <v>15387</v>
      </c>
      <c r="AO16" s="68">
        <v>10128</v>
      </c>
      <c r="AP16" s="770"/>
      <c r="AQ16" s="330">
        <v>1</v>
      </c>
      <c r="AR16" s="331">
        <v>10749</v>
      </c>
      <c r="AS16" s="331">
        <v>9</v>
      </c>
      <c r="AT16" s="355">
        <v>3314</v>
      </c>
      <c r="AU16" s="345" t="s">
        <v>520</v>
      </c>
      <c r="AV16" s="331" t="s">
        <v>520</v>
      </c>
      <c r="AW16" s="776"/>
      <c r="AX16" s="330">
        <v>10</v>
      </c>
      <c r="AY16" s="331">
        <v>14063</v>
      </c>
      <c r="AZ16" s="461">
        <v>73.69386364827332</v>
      </c>
      <c r="BA16" s="330">
        <v>5</v>
      </c>
      <c r="BB16" s="355">
        <v>301</v>
      </c>
      <c r="BC16" s="838"/>
      <c r="BD16" s="331">
        <v>15</v>
      </c>
      <c r="BE16" s="331">
        <v>14364</v>
      </c>
      <c r="BF16" s="332">
        <v>75.27118377613583</v>
      </c>
      <c r="BG16" s="345">
        <v>13659</v>
      </c>
      <c r="BH16" s="536">
        <v>69.69999999999999</v>
      </c>
      <c r="BI16" s="331">
        <v>5945</v>
      </c>
      <c r="BJ16" s="536">
        <v>30.3</v>
      </c>
      <c r="BK16" s="331">
        <v>2653</v>
      </c>
      <c r="BL16" s="461">
        <v>13.5</v>
      </c>
      <c r="BM16" s="844" t="s">
        <v>100</v>
      </c>
      <c r="BN16" s="879" t="s">
        <v>520</v>
      </c>
      <c r="BO16" s="346">
        <v>5061</v>
      </c>
      <c r="BP16" s="537">
        <v>25.8</v>
      </c>
      <c r="BQ16" s="353">
        <f>BQ40+BQ41</f>
        <v>16541</v>
      </c>
      <c r="BR16" s="331">
        <f>BR40+BR41</f>
        <v>7894</v>
      </c>
      <c r="BS16" s="330">
        <f>BS40+BS41</f>
        <v>8647</v>
      </c>
      <c r="BT16" s="396">
        <v>26</v>
      </c>
      <c r="BU16" s="845">
        <v>11915267</v>
      </c>
      <c r="BV16" s="345">
        <v>1272519</v>
      </c>
      <c r="BW16" s="331">
        <v>5736651</v>
      </c>
      <c r="BX16" s="331">
        <v>1955611</v>
      </c>
      <c r="BY16" s="355">
        <v>2950486</v>
      </c>
      <c r="BZ16" s="330">
        <v>11430910</v>
      </c>
      <c r="CA16" s="355">
        <v>2237140</v>
      </c>
      <c r="CB16" s="345">
        <v>2788697</v>
      </c>
      <c r="CC16" s="346">
        <v>978111</v>
      </c>
      <c r="CD16" s="331">
        <v>392858</v>
      </c>
      <c r="CE16" s="331">
        <v>928815</v>
      </c>
      <c r="CF16" s="331">
        <v>1057380</v>
      </c>
      <c r="CG16" s="355">
        <v>3047909</v>
      </c>
      <c r="CH16" s="516">
        <v>7</v>
      </c>
      <c r="CI16" s="820" t="s">
        <v>100</v>
      </c>
      <c r="CJ16" s="517">
        <v>79</v>
      </c>
      <c r="CK16" s="517">
        <v>775</v>
      </c>
      <c r="CL16" s="518">
        <v>9.8</v>
      </c>
      <c r="CM16" s="517">
        <v>4</v>
      </c>
      <c r="CN16" s="517" t="s">
        <v>100</v>
      </c>
      <c r="CO16" s="573">
        <v>61</v>
      </c>
      <c r="CP16" s="577">
        <v>500</v>
      </c>
      <c r="CQ16" s="359">
        <v>8.2</v>
      </c>
      <c r="CR16" s="112" t="s">
        <v>556</v>
      </c>
      <c r="CS16" s="399">
        <v>10</v>
      </c>
      <c r="CT16" s="405">
        <v>14</v>
      </c>
      <c r="CU16" s="118">
        <v>6</v>
      </c>
      <c r="CV16" s="408">
        <v>11</v>
      </c>
      <c r="CW16" s="67">
        <v>26</v>
      </c>
      <c r="CX16" s="118">
        <v>1</v>
      </c>
      <c r="CY16" s="402">
        <v>36</v>
      </c>
      <c r="CZ16" s="382">
        <f>SUM(CZ40:CZ41)</f>
        <v>10</v>
      </c>
      <c r="DA16" s="383">
        <f>SUM(DA40:DA41)</f>
        <v>47004</v>
      </c>
    </row>
    <row r="17" spans="1:105" s="3" customFormat="1" ht="15.75" customHeight="1" thickTop="1">
      <c r="A17" s="904" t="s">
        <v>65</v>
      </c>
      <c r="B17" s="1049"/>
      <c r="C17" s="319">
        <v>25041.21</v>
      </c>
      <c r="D17" s="525">
        <v>736.2099999999999</v>
      </c>
      <c r="E17" s="320">
        <v>24367.79</v>
      </c>
      <c r="F17" s="525">
        <v>271.01</v>
      </c>
      <c r="G17" s="320">
        <v>7217.33</v>
      </c>
      <c r="H17" s="525">
        <v>261.81</v>
      </c>
      <c r="I17" s="320">
        <v>17150.46</v>
      </c>
      <c r="J17" s="525">
        <v>9.2</v>
      </c>
      <c r="K17" s="679">
        <v>15.44</v>
      </c>
      <c r="L17" s="531">
        <v>408.3</v>
      </c>
      <c r="M17" s="319">
        <v>657.98</v>
      </c>
      <c r="N17" s="525">
        <v>56.89999999999998</v>
      </c>
      <c r="O17" s="447">
        <v>36773.77000000044</v>
      </c>
      <c r="P17" s="447">
        <v>36474.920000000435</v>
      </c>
      <c r="Q17" s="447">
        <v>21496.450000000295</v>
      </c>
      <c r="R17" s="447">
        <v>14978.47000000014</v>
      </c>
      <c r="S17" s="94">
        <v>2.51</v>
      </c>
      <c r="T17" s="451">
        <v>296.34000000000003</v>
      </c>
      <c r="U17" s="319">
        <v>4012803</v>
      </c>
      <c r="V17" s="525">
        <v>91766</v>
      </c>
      <c r="W17" s="320">
        <v>1854649</v>
      </c>
      <c r="X17" s="525">
        <v>89722</v>
      </c>
      <c r="Y17" s="320">
        <v>2158154</v>
      </c>
      <c r="Z17" s="531">
        <v>2044</v>
      </c>
      <c r="AA17" s="455">
        <v>8541937</v>
      </c>
      <c r="AB17" s="447">
        <v>6526862</v>
      </c>
      <c r="AC17" s="451">
        <v>2015075</v>
      </c>
      <c r="AD17" s="93">
        <v>307</v>
      </c>
      <c r="AE17" s="94">
        <v>10500</v>
      </c>
      <c r="AF17" s="95">
        <v>23476002</v>
      </c>
      <c r="AG17" s="93">
        <v>34.20195439739414</v>
      </c>
      <c r="AH17" s="94">
        <v>76469.06188925082</v>
      </c>
      <c r="AI17" s="95">
        <v>2235.809714285714</v>
      </c>
      <c r="AJ17" s="93">
        <v>4167</v>
      </c>
      <c r="AK17" s="94">
        <v>31815</v>
      </c>
      <c r="AL17" s="95">
        <v>1042900</v>
      </c>
      <c r="AM17" s="833">
        <v>410593</v>
      </c>
      <c r="AN17" s="142">
        <v>225357</v>
      </c>
      <c r="AO17" s="95">
        <v>178078</v>
      </c>
      <c r="AP17" s="771">
        <v>1</v>
      </c>
      <c r="AQ17" s="337">
        <v>2</v>
      </c>
      <c r="AR17" s="335">
        <v>318668</v>
      </c>
      <c r="AS17" s="335" t="s">
        <v>100</v>
      </c>
      <c r="AT17" s="356" t="s">
        <v>100</v>
      </c>
      <c r="AU17" s="348">
        <v>14</v>
      </c>
      <c r="AV17" s="335">
        <v>456</v>
      </c>
      <c r="AW17" s="777">
        <v>1</v>
      </c>
      <c r="AX17" s="337">
        <v>16</v>
      </c>
      <c r="AY17" s="335">
        <v>319124</v>
      </c>
      <c r="AZ17" s="680">
        <v>99.50764414427056</v>
      </c>
      <c r="BA17" s="337">
        <v>2</v>
      </c>
      <c r="BB17" s="356">
        <v>62</v>
      </c>
      <c r="BC17" s="839">
        <v>1</v>
      </c>
      <c r="BD17" s="335">
        <v>18</v>
      </c>
      <c r="BE17" s="335">
        <v>319186</v>
      </c>
      <c r="BF17" s="681">
        <v>99.52697667312124</v>
      </c>
      <c r="BG17" s="348">
        <v>310790</v>
      </c>
      <c r="BH17" s="338">
        <v>96.89999999999999</v>
      </c>
      <c r="BI17" s="335">
        <v>291843</v>
      </c>
      <c r="BJ17" s="338">
        <v>91</v>
      </c>
      <c r="BK17" s="335">
        <v>12102</v>
      </c>
      <c r="BL17" s="349">
        <v>3.8</v>
      </c>
      <c r="BM17" s="682" t="s">
        <v>100</v>
      </c>
      <c r="BN17" s="880" t="s">
        <v>520</v>
      </c>
      <c r="BO17" s="335">
        <v>6845</v>
      </c>
      <c r="BP17" s="349">
        <v>2.1</v>
      </c>
      <c r="BQ17" s="682">
        <v>266491</v>
      </c>
      <c r="BR17" s="335">
        <v>123504</v>
      </c>
      <c r="BS17" s="335">
        <v>142987</v>
      </c>
      <c r="BT17" s="356">
        <v>39</v>
      </c>
      <c r="BU17" s="846">
        <v>128599177</v>
      </c>
      <c r="BV17" s="348">
        <v>43316552</v>
      </c>
      <c r="BW17" s="335">
        <v>25914056</v>
      </c>
      <c r="BX17" s="335">
        <v>27422373</v>
      </c>
      <c r="BY17" s="356">
        <v>31946196</v>
      </c>
      <c r="BZ17" s="337">
        <v>126215242</v>
      </c>
      <c r="CA17" s="356">
        <v>19398021</v>
      </c>
      <c r="CB17" s="348">
        <v>40328509</v>
      </c>
      <c r="CC17" s="464">
        <v>2014573</v>
      </c>
      <c r="CD17" s="335">
        <v>6078340</v>
      </c>
      <c r="CE17" s="335">
        <v>16642469</v>
      </c>
      <c r="CF17" s="335">
        <v>10063399</v>
      </c>
      <c r="CG17" s="356">
        <v>31689931</v>
      </c>
      <c r="CH17" s="519">
        <v>46</v>
      </c>
      <c r="CI17" s="520">
        <v>1</v>
      </c>
      <c r="CJ17" s="520">
        <v>923</v>
      </c>
      <c r="CK17" s="520">
        <v>15643</v>
      </c>
      <c r="CL17" s="683">
        <v>16.9</v>
      </c>
      <c r="CM17" s="520">
        <v>26</v>
      </c>
      <c r="CN17" s="520">
        <v>1</v>
      </c>
      <c r="CO17" s="574">
        <v>579</v>
      </c>
      <c r="CP17" s="578">
        <v>8522</v>
      </c>
      <c r="CQ17" s="684">
        <v>14.7</v>
      </c>
      <c r="CR17" s="113">
        <v>16.9</v>
      </c>
      <c r="CS17" s="400">
        <v>308</v>
      </c>
      <c r="CT17" s="685">
        <v>1123</v>
      </c>
      <c r="CU17" s="401">
        <v>169</v>
      </c>
      <c r="CV17" s="377">
        <v>233</v>
      </c>
      <c r="CW17" s="125">
        <v>1080</v>
      </c>
      <c r="CX17" s="126">
        <v>8</v>
      </c>
      <c r="CY17" s="127">
        <v>1284</v>
      </c>
      <c r="CZ17" s="686">
        <v>95</v>
      </c>
      <c r="DA17" s="687">
        <v>206411</v>
      </c>
    </row>
    <row r="18" spans="1:105" s="3" customFormat="1" ht="15.75" customHeight="1">
      <c r="A18" s="894" t="s">
        <v>5</v>
      </c>
      <c r="B18" s="1047"/>
      <c r="C18" s="314">
        <v>8811.24</v>
      </c>
      <c r="D18" s="523">
        <v>550.3399999999999</v>
      </c>
      <c r="E18" s="315">
        <v>8430.01</v>
      </c>
      <c r="F18" s="523">
        <v>242.82</v>
      </c>
      <c r="G18" s="315">
        <v>7105.75</v>
      </c>
      <c r="H18" s="523">
        <v>242.82</v>
      </c>
      <c r="I18" s="315">
        <v>1324.26</v>
      </c>
      <c r="J18" s="521" t="s">
        <v>439</v>
      </c>
      <c r="K18" s="443">
        <v>25.92</v>
      </c>
      <c r="L18" s="528">
        <v>290.68</v>
      </c>
      <c r="M18" s="314">
        <v>355.31</v>
      </c>
      <c r="N18" s="523">
        <v>16.839999999999975</v>
      </c>
      <c r="O18" s="351">
        <v>16184.08000000018</v>
      </c>
      <c r="P18" s="351">
        <v>16116.81000000018</v>
      </c>
      <c r="Q18" s="351">
        <v>11759.150000000203</v>
      </c>
      <c r="R18" s="351">
        <v>4357.659999999977</v>
      </c>
      <c r="S18" s="47" t="s">
        <v>533</v>
      </c>
      <c r="T18" s="445">
        <v>67.27000000000001</v>
      </c>
      <c r="U18" s="314">
        <v>2239555</v>
      </c>
      <c r="V18" s="523">
        <v>90119</v>
      </c>
      <c r="W18" s="315">
        <v>1967308</v>
      </c>
      <c r="X18" s="523">
        <v>88412</v>
      </c>
      <c r="Y18" s="315">
        <v>272247</v>
      </c>
      <c r="Z18" s="528">
        <v>1707</v>
      </c>
      <c r="AA18" s="453">
        <v>4271309</v>
      </c>
      <c r="AB18" s="351">
        <v>3668090</v>
      </c>
      <c r="AC18" s="445">
        <v>603219</v>
      </c>
      <c r="AD18" s="46">
        <v>149</v>
      </c>
      <c r="AE18" s="47">
        <v>3300</v>
      </c>
      <c r="AF18" s="48">
        <v>7251375</v>
      </c>
      <c r="AG18" s="46">
        <v>22.14765100671141</v>
      </c>
      <c r="AH18" s="47">
        <v>48666.94630872483</v>
      </c>
      <c r="AI18" s="48">
        <v>2197.3863636363635</v>
      </c>
      <c r="AJ18" s="46">
        <v>858</v>
      </c>
      <c r="AK18" s="47">
        <v>5012</v>
      </c>
      <c r="AL18" s="48">
        <v>98891</v>
      </c>
      <c r="AM18" s="831">
        <v>94601</v>
      </c>
      <c r="AN18" s="720">
        <v>43744</v>
      </c>
      <c r="AO18" s="48">
        <v>30611</v>
      </c>
      <c r="AP18" s="769"/>
      <c r="AQ18" s="322">
        <v>1</v>
      </c>
      <c r="AR18" s="323">
        <v>44005</v>
      </c>
      <c r="AS18" s="323">
        <v>13</v>
      </c>
      <c r="AT18" s="352">
        <v>6437</v>
      </c>
      <c r="AU18" s="341" t="s">
        <v>100</v>
      </c>
      <c r="AV18" s="323" t="s">
        <v>100</v>
      </c>
      <c r="AW18" s="775"/>
      <c r="AX18" s="322">
        <v>14</v>
      </c>
      <c r="AY18" s="323">
        <v>50442</v>
      </c>
      <c r="AZ18" s="342">
        <v>87.12970480023492</v>
      </c>
      <c r="BA18" s="322">
        <v>23</v>
      </c>
      <c r="BB18" s="352">
        <v>1111</v>
      </c>
      <c r="BC18" s="837"/>
      <c r="BD18" s="323">
        <v>37</v>
      </c>
      <c r="BE18" s="323">
        <v>51553</v>
      </c>
      <c r="BF18" s="329">
        <v>89.04876237196207</v>
      </c>
      <c r="BG18" s="341">
        <v>37594</v>
      </c>
      <c r="BH18" s="324">
        <v>64.2</v>
      </c>
      <c r="BI18" s="323">
        <v>24704</v>
      </c>
      <c r="BJ18" s="324">
        <v>42.199999999999996</v>
      </c>
      <c r="BK18" s="323">
        <v>252</v>
      </c>
      <c r="BL18" s="342">
        <v>0.4</v>
      </c>
      <c r="BM18" s="341" t="s">
        <v>100</v>
      </c>
      <c r="BN18" s="878" t="s">
        <v>520</v>
      </c>
      <c r="BO18" s="323">
        <v>12638</v>
      </c>
      <c r="BP18" s="342">
        <v>21.6</v>
      </c>
      <c r="BQ18" s="341">
        <v>49754</v>
      </c>
      <c r="BR18" s="323">
        <v>22664</v>
      </c>
      <c r="BS18" s="323">
        <v>27090</v>
      </c>
      <c r="BT18" s="352">
        <v>26</v>
      </c>
      <c r="BU18" s="843">
        <v>29890167</v>
      </c>
      <c r="BV18" s="341">
        <v>6174193</v>
      </c>
      <c r="BW18" s="323">
        <v>9247453</v>
      </c>
      <c r="BX18" s="323">
        <v>7452111</v>
      </c>
      <c r="BY18" s="352">
        <v>7016410</v>
      </c>
      <c r="BZ18" s="322">
        <v>29324142</v>
      </c>
      <c r="CA18" s="352">
        <v>3182932</v>
      </c>
      <c r="CB18" s="341">
        <v>9204098</v>
      </c>
      <c r="CC18" s="463">
        <v>1320450</v>
      </c>
      <c r="CD18" s="323">
        <v>933327</v>
      </c>
      <c r="CE18" s="323">
        <v>5130006</v>
      </c>
      <c r="CF18" s="323">
        <v>3246673</v>
      </c>
      <c r="CG18" s="352">
        <v>6306656</v>
      </c>
      <c r="CH18" s="512">
        <v>12</v>
      </c>
      <c r="CI18" s="819" t="s">
        <v>100</v>
      </c>
      <c r="CJ18" s="513">
        <v>196</v>
      </c>
      <c r="CK18" s="513">
        <v>2567</v>
      </c>
      <c r="CL18" s="515">
        <v>13.1</v>
      </c>
      <c r="CM18" s="513">
        <v>7</v>
      </c>
      <c r="CN18" s="513" t="s">
        <v>100</v>
      </c>
      <c r="CO18" s="572">
        <v>125</v>
      </c>
      <c r="CP18" s="576">
        <v>1412</v>
      </c>
      <c r="CQ18" s="721">
        <v>11.3</v>
      </c>
      <c r="CR18" s="111">
        <v>20.6</v>
      </c>
      <c r="CS18" s="722">
        <v>61</v>
      </c>
      <c r="CT18" s="723">
        <v>138</v>
      </c>
      <c r="CU18" s="723">
        <v>22</v>
      </c>
      <c r="CV18" s="724">
        <v>32</v>
      </c>
      <c r="CW18" s="63">
        <v>162</v>
      </c>
      <c r="CX18" s="66">
        <v>1</v>
      </c>
      <c r="CY18" s="64">
        <v>199</v>
      </c>
      <c r="CZ18" s="380">
        <v>27</v>
      </c>
      <c r="DA18" s="381">
        <v>129971</v>
      </c>
    </row>
    <row r="19" spans="1:105" s="3" customFormat="1" ht="15.75" customHeight="1">
      <c r="A19" s="894" t="s">
        <v>69</v>
      </c>
      <c r="B19" s="1047"/>
      <c r="C19" s="316">
        <v>1331.66</v>
      </c>
      <c r="D19" s="523">
        <v>1217.72</v>
      </c>
      <c r="E19" s="315">
        <v>1220.68</v>
      </c>
      <c r="F19" s="523">
        <v>366.60999999999996</v>
      </c>
      <c r="G19" s="315">
        <v>581.49</v>
      </c>
      <c r="H19" s="523">
        <v>348.34</v>
      </c>
      <c r="I19" s="315">
        <v>639.19</v>
      </c>
      <c r="J19" s="521">
        <v>18.27</v>
      </c>
      <c r="K19" s="819" t="s">
        <v>100</v>
      </c>
      <c r="L19" s="528">
        <v>741.93</v>
      </c>
      <c r="M19" s="314">
        <v>110.98</v>
      </c>
      <c r="N19" s="523">
        <v>109.18000000000006</v>
      </c>
      <c r="O19" s="351">
        <v>35819.17000000011</v>
      </c>
      <c r="P19" s="351">
        <v>35781.24000000011</v>
      </c>
      <c r="Q19" s="351">
        <v>16034.600000000035</v>
      </c>
      <c r="R19" s="351">
        <v>19746.640000000072</v>
      </c>
      <c r="S19" s="47" t="s">
        <v>533</v>
      </c>
      <c r="T19" s="445">
        <v>37.93</v>
      </c>
      <c r="U19" s="314">
        <v>183521</v>
      </c>
      <c r="V19" s="523">
        <v>57682</v>
      </c>
      <c r="W19" s="315">
        <v>101862</v>
      </c>
      <c r="X19" s="523">
        <v>53797</v>
      </c>
      <c r="Y19" s="315">
        <v>81659</v>
      </c>
      <c r="Z19" s="528">
        <v>3885</v>
      </c>
      <c r="AA19" s="453">
        <v>7953158</v>
      </c>
      <c r="AB19" s="351">
        <v>5269419</v>
      </c>
      <c r="AC19" s="445">
        <v>2683739</v>
      </c>
      <c r="AD19" s="46">
        <v>232</v>
      </c>
      <c r="AE19" s="47">
        <v>7446</v>
      </c>
      <c r="AF19" s="48">
        <v>13098045</v>
      </c>
      <c r="AG19" s="46">
        <v>32.0948275862069</v>
      </c>
      <c r="AH19" s="47">
        <v>56457.09051724138</v>
      </c>
      <c r="AI19" s="48">
        <v>1759.0713134568896</v>
      </c>
      <c r="AJ19" s="46">
        <v>1446</v>
      </c>
      <c r="AK19" s="47">
        <v>8297</v>
      </c>
      <c r="AL19" s="48">
        <v>191901</v>
      </c>
      <c r="AM19" s="831">
        <v>158137</v>
      </c>
      <c r="AN19" s="720">
        <v>57630</v>
      </c>
      <c r="AO19" s="48">
        <v>52534</v>
      </c>
      <c r="AP19" s="769"/>
      <c r="AQ19" s="322">
        <v>1</v>
      </c>
      <c r="AR19" s="323">
        <v>84710</v>
      </c>
      <c r="AS19" s="323" t="s">
        <v>100</v>
      </c>
      <c r="AT19" s="352" t="s">
        <v>100</v>
      </c>
      <c r="AU19" s="341">
        <v>7</v>
      </c>
      <c r="AV19" s="323">
        <v>226</v>
      </c>
      <c r="AW19" s="775"/>
      <c r="AX19" s="322">
        <v>8</v>
      </c>
      <c r="AY19" s="323">
        <v>84936</v>
      </c>
      <c r="AZ19" s="342">
        <v>88.13348275432699</v>
      </c>
      <c r="BA19" s="322" t="s">
        <v>100</v>
      </c>
      <c r="BB19" s="352" t="s">
        <v>100</v>
      </c>
      <c r="BC19" s="837"/>
      <c r="BD19" s="323">
        <v>8</v>
      </c>
      <c r="BE19" s="323">
        <v>84936</v>
      </c>
      <c r="BF19" s="329">
        <v>88.13348275432699</v>
      </c>
      <c r="BG19" s="341">
        <v>70714</v>
      </c>
      <c r="BH19" s="324">
        <v>72.2</v>
      </c>
      <c r="BI19" s="323">
        <v>46119</v>
      </c>
      <c r="BJ19" s="324">
        <v>47.099999999999994</v>
      </c>
      <c r="BK19" s="323">
        <v>8570</v>
      </c>
      <c r="BL19" s="342">
        <v>8.7</v>
      </c>
      <c r="BM19" s="341">
        <v>82</v>
      </c>
      <c r="BN19" s="324">
        <v>0.1</v>
      </c>
      <c r="BO19" s="323">
        <v>15943</v>
      </c>
      <c r="BP19" s="342">
        <v>16.3</v>
      </c>
      <c r="BQ19" s="341">
        <v>82622</v>
      </c>
      <c r="BR19" s="323">
        <v>38731</v>
      </c>
      <c r="BS19" s="323">
        <v>43891</v>
      </c>
      <c r="BT19" s="352">
        <v>30</v>
      </c>
      <c r="BU19" s="843">
        <v>57816939</v>
      </c>
      <c r="BV19" s="341">
        <v>8487067</v>
      </c>
      <c r="BW19" s="323">
        <v>22435726</v>
      </c>
      <c r="BX19" s="323">
        <v>10342567</v>
      </c>
      <c r="BY19" s="352">
        <v>16551579</v>
      </c>
      <c r="BZ19" s="322">
        <v>55547035</v>
      </c>
      <c r="CA19" s="352">
        <v>7713146</v>
      </c>
      <c r="CB19" s="341">
        <v>15721312</v>
      </c>
      <c r="CC19" s="463">
        <v>2736726</v>
      </c>
      <c r="CD19" s="323">
        <v>2179984</v>
      </c>
      <c r="CE19" s="323">
        <v>7111607</v>
      </c>
      <c r="CF19" s="323">
        <v>7362843</v>
      </c>
      <c r="CG19" s="352">
        <v>12721417</v>
      </c>
      <c r="CH19" s="512">
        <v>22</v>
      </c>
      <c r="CI19" s="819" t="s">
        <v>100</v>
      </c>
      <c r="CJ19" s="513">
        <v>351</v>
      </c>
      <c r="CK19" s="513">
        <v>4442</v>
      </c>
      <c r="CL19" s="515">
        <v>12.7</v>
      </c>
      <c r="CM19" s="513">
        <v>8</v>
      </c>
      <c r="CN19" s="513" t="s">
        <v>100</v>
      </c>
      <c r="CO19" s="572">
        <v>193</v>
      </c>
      <c r="CP19" s="576">
        <v>2522</v>
      </c>
      <c r="CQ19" s="721">
        <v>13.1</v>
      </c>
      <c r="CR19" s="111">
        <v>8.9</v>
      </c>
      <c r="CS19" s="722">
        <v>85</v>
      </c>
      <c r="CT19" s="723">
        <v>186</v>
      </c>
      <c r="CU19" s="723">
        <v>40</v>
      </c>
      <c r="CV19" s="724">
        <v>47</v>
      </c>
      <c r="CW19" s="63">
        <v>212</v>
      </c>
      <c r="CX19" s="66">
        <v>5</v>
      </c>
      <c r="CY19" s="64">
        <v>264</v>
      </c>
      <c r="CZ19" s="380">
        <v>34</v>
      </c>
      <c r="DA19" s="381">
        <v>119221</v>
      </c>
    </row>
    <row r="20" spans="1:105" s="3" customFormat="1" ht="15.75" customHeight="1">
      <c r="A20" s="894" t="s">
        <v>70</v>
      </c>
      <c r="B20" s="1047"/>
      <c r="C20" s="314">
        <v>42013.310000000005</v>
      </c>
      <c r="D20" s="521">
        <v>227.11</v>
      </c>
      <c r="E20" s="315">
        <v>39960.08</v>
      </c>
      <c r="F20" s="521">
        <v>143.53</v>
      </c>
      <c r="G20" s="315">
        <v>26123.51</v>
      </c>
      <c r="H20" s="521">
        <v>143.53</v>
      </c>
      <c r="I20" s="315">
        <v>13836.57</v>
      </c>
      <c r="J20" s="521" t="s">
        <v>439</v>
      </c>
      <c r="K20" s="443">
        <v>27.01</v>
      </c>
      <c r="L20" s="529">
        <v>21.64</v>
      </c>
      <c r="M20" s="314">
        <v>2026.22</v>
      </c>
      <c r="N20" s="521">
        <v>61.94</v>
      </c>
      <c r="O20" s="351">
        <v>29945.0700000003</v>
      </c>
      <c r="P20" s="351">
        <v>29738.280000000297</v>
      </c>
      <c r="Q20" s="351">
        <v>17881.500000000226</v>
      </c>
      <c r="R20" s="351">
        <v>11856.780000000072</v>
      </c>
      <c r="S20" s="47" t="s">
        <v>533</v>
      </c>
      <c r="T20" s="445">
        <v>206.78999999999996</v>
      </c>
      <c r="U20" s="314">
        <v>6055583</v>
      </c>
      <c r="V20" s="521">
        <v>56543</v>
      </c>
      <c r="W20" s="315">
        <v>3896415</v>
      </c>
      <c r="X20" s="521">
        <v>54317</v>
      </c>
      <c r="Y20" s="315">
        <v>2159168</v>
      </c>
      <c r="Z20" s="529">
        <v>2226</v>
      </c>
      <c r="AA20" s="453">
        <v>7042805</v>
      </c>
      <c r="AB20" s="351">
        <v>5451913</v>
      </c>
      <c r="AC20" s="445">
        <v>1590892</v>
      </c>
      <c r="AD20" s="46">
        <v>159</v>
      </c>
      <c r="AE20" s="47">
        <v>5817</v>
      </c>
      <c r="AF20" s="48">
        <v>10124979</v>
      </c>
      <c r="AG20" s="46">
        <v>36.58490566037736</v>
      </c>
      <c r="AH20" s="47">
        <v>63679.11320754717</v>
      </c>
      <c r="AI20" s="48">
        <v>1740.5843218153686</v>
      </c>
      <c r="AJ20" s="46">
        <v>1049</v>
      </c>
      <c r="AK20" s="47">
        <v>7149</v>
      </c>
      <c r="AL20" s="48">
        <v>174915</v>
      </c>
      <c r="AM20" s="831">
        <v>122723</v>
      </c>
      <c r="AN20" s="720">
        <v>77884</v>
      </c>
      <c r="AO20" s="48">
        <v>41102</v>
      </c>
      <c r="AP20" s="769"/>
      <c r="AQ20" s="322">
        <v>1</v>
      </c>
      <c r="AR20" s="323">
        <v>57057</v>
      </c>
      <c r="AS20" s="323">
        <v>14</v>
      </c>
      <c r="AT20" s="352">
        <v>8169</v>
      </c>
      <c r="AU20" s="341">
        <v>7</v>
      </c>
      <c r="AV20" s="323">
        <v>448</v>
      </c>
      <c r="AW20" s="775"/>
      <c r="AX20" s="322">
        <v>22</v>
      </c>
      <c r="AY20" s="323">
        <v>65674</v>
      </c>
      <c r="AZ20" s="342">
        <v>84.88851547857558</v>
      </c>
      <c r="BA20" s="322">
        <v>13</v>
      </c>
      <c r="BB20" s="352">
        <v>605</v>
      </c>
      <c r="BC20" s="837"/>
      <c r="BD20" s="323">
        <v>35</v>
      </c>
      <c r="BE20" s="323">
        <v>66279</v>
      </c>
      <c r="BF20" s="329">
        <v>85.6705228462483</v>
      </c>
      <c r="BG20" s="341">
        <v>59048</v>
      </c>
      <c r="BH20" s="324">
        <v>75.5</v>
      </c>
      <c r="BI20" s="323">
        <v>36671</v>
      </c>
      <c r="BJ20" s="324">
        <v>46.9</v>
      </c>
      <c r="BK20" s="323">
        <v>7716</v>
      </c>
      <c r="BL20" s="342">
        <v>9.9</v>
      </c>
      <c r="BM20" s="341" t="s">
        <v>100</v>
      </c>
      <c r="BN20" s="878" t="s">
        <v>520</v>
      </c>
      <c r="BO20" s="323">
        <v>14661</v>
      </c>
      <c r="BP20" s="342">
        <v>18.8</v>
      </c>
      <c r="BQ20" s="341">
        <v>65582</v>
      </c>
      <c r="BR20" s="323">
        <v>30184</v>
      </c>
      <c r="BS20" s="323">
        <v>35398</v>
      </c>
      <c r="BT20" s="352">
        <v>28</v>
      </c>
      <c r="BU20" s="843">
        <v>35343486</v>
      </c>
      <c r="BV20" s="341">
        <v>8233518</v>
      </c>
      <c r="BW20" s="323">
        <v>12827286</v>
      </c>
      <c r="BX20" s="323">
        <v>6535045</v>
      </c>
      <c r="BY20" s="352">
        <v>7747637</v>
      </c>
      <c r="BZ20" s="322">
        <v>33675022</v>
      </c>
      <c r="CA20" s="352">
        <v>4565538</v>
      </c>
      <c r="CB20" s="341">
        <v>10423742</v>
      </c>
      <c r="CC20" s="463">
        <v>792743</v>
      </c>
      <c r="CD20" s="323">
        <v>905455</v>
      </c>
      <c r="CE20" s="323">
        <v>3310630</v>
      </c>
      <c r="CF20" s="323">
        <v>3132284</v>
      </c>
      <c r="CG20" s="352">
        <v>10544630</v>
      </c>
      <c r="CH20" s="512">
        <v>18</v>
      </c>
      <c r="CI20" s="819" t="s">
        <v>100</v>
      </c>
      <c r="CJ20" s="513">
        <v>285</v>
      </c>
      <c r="CK20" s="513">
        <v>3479</v>
      </c>
      <c r="CL20" s="515">
        <v>12.2</v>
      </c>
      <c r="CM20" s="513">
        <v>11</v>
      </c>
      <c r="CN20" s="513" t="s">
        <v>100</v>
      </c>
      <c r="CO20" s="572">
        <v>187</v>
      </c>
      <c r="CP20" s="576">
        <v>1983</v>
      </c>
      <c r="CQ20" s="721">
        <v>10.6</v>
      </c>
      <c r="CR20" s="111">
        <v>13.5</v>
      </c>
      <c r="CS20" s="722">
        <v>57</v>
      </c>
      <c r="CT20" s="723">
        <v>134</v>
      </c>
      <c r="CU20" s="725">
        <v>30</v>
      </c>
      <c r="CV20" s="726">
        <v>41</v>
      </c>
      <c r="CW20" s="63">
        <v>219</v>
      </c>
      <c r="CX20" s="66">
        <v>1</v>
      </c>
      <c r="CY20" s="64">
        <v>272</v>
      </c>
      <c r="CZ20" s="380">
        <v>27</v>
      </c>
      <c r="DA20" s="381">
        <v>104578</v>
      </c>
    </row>
    <row r="21" spans="1:105" s="3" customFormat="1" ht="15.75" customHeight="1">
      <c r="A21" s="894" t="s">
        <v>71</v>
      </c>
      <c r="B21" s="1047"/>
      <c r="C21" s="314">
        <v>1896.79</v>
      </c>
      <c r="D21" s="523">
        <v>727.76</v>
      </c>
      <c r="E21" s="315">
        <v>1790.44</v>
      </c>
      <c r="F21" s="523">
        <v>390.88</v>
      </c>
      <c r="G21" s="315">
        <v>1100.77</v>
      </c>
      <c r="H21" s="523">
        <v>390.88</v>
      </c>
      <c r="I21" s="315">
        <v>689.67</v>
      </c>
      <c r="J21" s="521" t="s">
        <v>439</v>
      </c>
      <c r="K21" s="819" t="s">
        <v>100</v>
      </c>
      <c r="L21" s="528">
        <v>191.46</v>
      </c>
      <c r="M21" s="314">
        <v>106.35</v>
      </c>
      <c r="N21" s="523">
        <v>145.42</v>
      </c>
      <c r="O21" s="351">
        <v>10230.870000000106</v>
      </c>
      <c r="P21" s="351">
        <v>10078.940000000106</v>
      </c>
      <c r="Q21" s="351">
        <v>6895.410000000113</v>
      </c>
      <c r="R21" s="351">
        <v>3183.529999999994</v>
      </c>
      <c r="S21" s="47">
        <v>14.119999999999997</v>
      </c>
      <c r="T21" s="445">
        <v>137.80999999999992</v>
      </c>
      <c r="U21" s="314">
        <v>382030</v>
      </c>
      <c r="V21" s="523">
        <v>124484</v>
      </c>
      <c r="W21" s="315">
        <v>304834</v>
      </c>
      <c r="X21" s="523">
        <v>123351</v>
      </c>
      <c r="Y21" s="315">
        <v>77196</v>
      </c>
      <c r="Z21" s="528">
        <v>1133</v>
      </c>
      <c r="AA21" s="453">
        <v>2450624</v>
      </c>
      <c r="AB21" s="351">
        <v>2015543</v>
      </c>
      <c r="AC21" s="445">
        <v>435081</v>
      </c>
      <c r="AD21" s="46">
        <v>44</v>
      </c>
      <c r="AE21" s="47">
        <v>750</v>
      </c>
      <c r="AF21" s="48">
        <v>1776143</v>
      </c>
      <c r="AG21" s="46">
        <v>17.045454545454547</v>
      </c>
      <c r="AH21" s="47">
        <v>40366.88636363636</v>
      </c>
      <c r="AI21" s="48">
        <v>2368.190666666667</v>
      </c>
      <c r="AJ21" s="46">
        <v>357</v>
      </c>
      <c r="AK21" s="47">
        <v>1878</v>
      </c>
      <c r="AL21" s="48">
        <v>27347</v>
      </c>
      <c r="AM21" s="831">
        <v>43575</v>
      </c>
      <c r="AN21" s="720">
        <v>24609</v>
      </c>
      <c r="AO21" s="48">
        <v>17025</v>
      </c>
      <c r="AP21" s="769"/>
      <c r="AQ21" s="322">
        <v>1</v>
      </c>
      <c r="AR21" s="323">
        <v>30679</v>
      </c>
      <c r="AS21" s="323" t="s">
        <v>100</v>
      </c>
      <c r="AT21" s="352" t="s">
        <v>100</v>
      </c>
      <c r="AU21" s="341">
        <v>2</v>
      </c>
      <c r="AV21" s="323" t="s">
        <v>520</v>
      </c>
      <c r="AW21" s="775"/>
      <c r="AX21" s="322">
        <v>3</v>
      </c>
      <c r="AY21" s="323">
        <v>30679</v>
      </c>
      <c r="AZ21" s="342">
        <v>97.80661204450537</v>
      </c>
      <c r="BA21" s="322" t="s">
        <v>100</v>
      </c>
      <c r="BB21" s="352" t="s">
        <v>100</v>
      </c>
      <c r="BC21" s="837"/>
      <c r="BD21" s="323">
        <v>3</v>
      </c>
      <c r="BE21" s="323">
        <v>30679</v>
      </c>
      <c r="BF21" s="329">
        <v>97.80661204450537</v>
      </c>
      <c r="BG21" s="341">
        <v>23788</v>
      </c>
      <c r="BH21" s="324">
        <v>75.8</v>
      </c>
      <c r="BI21" s="323">
        <v>20503</v>
      </c>
      <c r="BJ21" s="324">
        <v>65.3</v>
      </c>
      <c r="BK21" s="323">
        <v>1467</v>
      </c>
      <c r="BL21" s="342">
        <v>4.7</v>
      </c>
      <c r="BM21" s="341">
        <v>513</v>
      </c>
      <c r="BN21" s="324">
        <v>1.6</v>
      </c>
      <c r="BO21" s="323">
        <v>1305</v>
      </c>
      <c r="BP21" s="342">
        <v>4.2</v>
      </c>
      <c r="BQ21" s="341">
        <v>27474</v>
      </c>
      <c r="BR21" s="323">
        <v>12817</v>
      </c>
      <c r="BS21" s="323">
        <v>14657</v>
      </c>
      <c r="BT21" s="352">
        <v>20</v>
      </c>
      <c r="BU21" s="843">
        <v>17954919</v>
      </c>
      <c r="BV21" s="341">
        <v>3930515</v>
      </c>
      <c r="BW21" s="323">
        <v>6819198</v>
      </c>
      <c r="BX21" s="323">
        <v>3259815</v>
      </c>
      <c r="BY21" s="352">
        <v>3945391</v>
      </c>
      <c r="BZ21" s="322">
        <v>17459909</v>
      </c>
      <c r="CA21" s="352">
        <v>2934255</v>
      </c>
      <c r="CB21" s="341">
        <v>5065025</v>
      </c>
      <c r="CC21" s="463">
        <v>671975</v>
      </c>
      <c r="CD21" s="323">
        <v>662088</v>
      </c>
      <c r="CE21" s="323">
        <v>1864173</v>
      </c>
      <c r="CF21" s="323">
        <v>1183503</v>
      </c>
      <c r="CG21" s="352">
        <v>5078890</v>
      </c>
      <c r="CH21" s="512">
        <v>9</v>
      </c>
      <c r="CI21" s="819" t="s">
        <v>100</v>
      </c>
      <c r="CJ21" s="513">
        <v>110</v>
      </c>
      <c r="CK21" s="513">
        <v>1073</v>
      </c>
      <c r="CL21" s="515">
        <v>9.8</v>
      </c>
      <c r="CM21" s="513">
        <v>4</v>
      </c>
      <c r="CN21" s="513" t="s">
        <v>100</v>
      </c>
      <c r="CO21" s="572">
        <v>66</v>
      </c>
      <c r="CP21" s="576">
        <v>618</v>
      </c>
      <c r="CQ21" s="721">
        <v>9.4</v>
      </c>
      <c r="CR21" s="111">
        <v>20.1</v>
      </c>
      <c r="CS21" s="722">
        <v>25</v>
      </c>
      <c r="CT21" s="723">
        <v>28</v>
      </c>
      <c r="CU21" s="723">
        <v>11</v>
      </c>
      <c r="CV21" s="724">
        <v>15</v>
      </c>
      <c r="CW21" s="63">
        <v>62</v>
      </c>
      <c r="CX21" s="66">
        <v>4</v>
      </c>
      <c r="CY21" s="64">
        <v>86</v>
      </c>
      <c r="CZ21" s="380">
        <v>11</v>
      </c>
      <c r="DA21" s="381">
        <v>33726</v>
      </c>
    </row>
    <row r="22" spans="1:105" s="3" customFormat="1" ht="15.75" customHeight="1">
      <c r="A22" s="894" t="s">
        <v>72</v>
      </c>
      <c r="B22" s="1047"/>
      <c r="C22" s="314">
        <v>30835.47</v>
      </c>
      <c r="D22" s="523">
        <v>958.53</v>
      </c>
      <c r="E22" s="315">
        <v>29249</v>
      </c>
      <c r="F22" s="523">
        <v>277.79</v>
      </c>
      <c r="G22" s="315">
        <v>5732.12</v>
      </c>
      <c r="H22" s="523">
        <v>239.93</v>
      </c>
      <c r="I22" s="315">
        <v>23516.88</v>
      </c>
      <c r="J22" s="523">
        <v>37.86</v>
      </c>
      <c r="K22" s="443">
        <v>20.48</v>
      </c>
      <c r="L22" s="528">
        <v>326.06</v>
      </c>
      <c r="M22" s="314">
        <v>1565.99</v>
      </c>
      <c r="N22" s="523">
        <v>354.68</v>
      </c>
      <c r="O22" s="351">
        <v>32569.630000000085</v>
      </c>
      <c r="P22" s="351">
        <v>32504.950000000088</v>
      </c>
      <c r="Q22" s="351">
        <v>15139.740000000067</v>
      </c>
      <c r="R22" s="351">
        <v>17365.21000000002</v>
      </c>
      <c r="S22" s="47">
        <v>0.17</v>
      </c>
      <c r="T22" s="445">
        <v>64.51</v>
      </c>
      <c r="U22" s="314">
        <v>3899648</v>
      </c>
      <c r="V22" s="521">
        <v>43176</v>
      </c>
      <c r="W22" s="315">
        <v>1229319</v>
      </c>
      <c r="X22" s="523">
        <v>40309</v>
      </c>
      <c r="Y22" s="315">
        <v>2670329</v>
      </c>
      <c r="Z22" s="528">
        <v>2867</v>
      </c>
      <c r="AA22" s="453">
        <v>7895011</v>
      </c>
      <c r="AB22" s="351">
        <v>5423344</v>
      </c>
      <c r="AC22" s="445">
        <v>2471667</v>
      </c>
      <c r="AD22" s="46">
        <v>189</v>
      </c>
      <c r="AE22" s="47">
        <v>4437</v>
      </c>
      <c r="AF22" s="48">
        <v>5448493</v>
      </c>
      <c r="AG22" s="46">
        <v>23.476190476190474</v>
      </c>
      <c r="AH22" s="47">
        <v>28828.00529100529</v>
      </c>
      <c r="AI22" s="48">
        <v>1227.9677710164526</v>
      </c>
      <c r="AJ22" s="46">
        <v>729</v>
      </c>
      <c r="AK22" s="47">
        <v>3807</v>
      </c>
      <c r="AL22" s="48">
        <v>61461</v>
      </c>
      <c r="AM22" s="831">
        <v>68953</v>
      </c>
      <c r="AN22" s="720">
        <v>38527</v>
      </c>
      <c r="AO22" s="48">
        <v>26210</v>
      </c>
      <c r="AP22" s="769"/>
      <c r="AQ22" s="322">
        <v>2</v>
      </c>
      <c r="AR22" s="323">
        <v>33023</v>
      </c>
      <c r="AS22" s="323">
        <v>22</v>
      </c>
      <c r="AT22" s="352">
        <v>10716</v>
      </c>
      <c r="AU22" s="341">
        <v>8</v>
      </c>
      <c r="AV22" s="323">
        <v>104</v>
      </c>
      <c r="AW22" s="775"/>
      <c r="AX22" s="322">
        <v>32</v>
      </c>
      <c r="AY22" s="323">
        <v>43843</v>
      </c>
      <c r="AZ22" s="342">
        <v>88.50377487989019</v>
      </c>
      <c r="BA22" s="322">
        <v>10</v>
      </c>
      <c r="BB22" s="352">
        <v>312</v>
      </c>
      <c r="BC22" s="837"/>
      <c r="BD22" s="323">
        <v>42</v>
      </c>
      <c r="BE22" s="323">
        <v>44155</v>
      </c>
      <c r="BF22" s="329">
        <v>89.1335944123703</v>
      </c>
      <c r="BG22" s="341">
        <v>33806</v>
      </c>
      <c r="BH22" s="324">
        <v>67.10000000000001</v>
      </c>
      <c r="BI22" s="323">
        <v>18900</v>
      </c>
      <c r="BJ22" s="324">
        <v>37.5</v>
      </c>
      <c r="BK22" s="323">
        <v>4229</v>
      </c>
      <c r="BL22" s="342">
        <v>8.4</v>
      </c>
      <c r="BM22" s="341" t="s">
        <v>100</v>
      </c>
      <c r="BN22" s="878" t="s">
        <v>520</v>
      </c>
      <c r="BO22" s="323">
        <v>10677</v>
      </c>
      <c r="BP22" s="342">
        <v>21.2</v>
      </c>
      <c r="BQ22" s="341">
        <v>42654</v>
      </c>
      <c r="BR22" s="323">
        <v>20076</v>
      </c>
      <c r="BS22" s="323">
        <v>22578</v>
      </c>
      <c r="BT22" s="352">
        <v>26</v>
      </c>
      <c r="BU22" s="843">
        <v>28107704</v>
      </c>
      <c r="BV22" s="341">
        <v>4087931</v>
      </c>
      <c r="BW22" s="323">
        <v>12378573</v>
      </c>
      <c r="BX22" s="323">
        <v>5500009</v>
      </c>
      <c r="BY22" s="352">
        <v>6141191</v>
      </c>
      <c r="BZ22" s="322">
        <v>27510485</v>
      </c>
      <c r="CA22" s="352">
        <v>4187622</v>
      </c>
      <c r="CB22" s="341">
        <v>8172799</v>
      </c>
      <c r="CC22" s="463">
        <v>1289287</v>
      </c>
      <c r="CD22" s="323">
        <v>1404341</v>
      </c>
      <c r="CE22" s="323">
        <v>2879862</v>
      </c>
      <c r="CF22" s="323">
        <v>2548797</v>
      </c>
      <c r="CG22" s="352">
        <v>7027777</v>
      </c>
      <c r="CH22" s="512">
        <v>14</v>
      </c>
      <c r="CI22" s="819" t="s">
        <v>100</v>
      </c>
      <c r="CJ22" s="513">
        <v>196</v>
      </c>
      <c r="CK22" s="513">
        <v>2087</v>
      </c>
      <c r="CL22" s="515">
        <v>10.6</v>
      </c>
      <c r="CM22" s="513">
        <v>7</v>
      </c>
      <c r="CN22" s="513" t="s">
        <v>100</v>
      </c>
      <c r="CO22" s="572">
        <v>129</v>
      </c>
      <c r="CP22" s="576">
        <v>1234</v>
      </c>
      <c r="CQ22" s="721">
        <v>9.6</v>
      </c>
      <c r="CR22" s="111">
        <v>18.5</v>
      </c>
      <c r="CS22" s="722">
        <v>38</v>
      </c>
      <c r="CT22" s="723">
        <v>65</v>
      </c>
      <c r="CU22" s="723">
        <v>22</v>
      </c>
      <c r="CV22" s="724">
        <v>34</v>
      </c>
      <c r="CW22" s="63">
        <v>112</v>
      </c>
      <c r="CX22" s="66">
        <v>1</v>
      </c>
      <c r="CY22" s="64">
        <v>132</v>
      </c>
      <c r="CZ22" s="380">
        <v>15</v>
      </c>
      <c r="DA22" s="381">
        <v>12127</v>
      </c>
    </row>
    <row r="23" spans="1:105" s="3" customFormat="1" ht="15.75" customHeight="1">
      <c r="A23" s="894" t="s">
        <v>18</v>
      </c>
      <c r="B23" s="1047"/>
      <c r="C23" s="314">
        <v>36450.939999999995</v>
      </c>
      <c r="D23" s="523">
        <v>505.89000000000004</v>
      </c>
      <c r="E23" s="315">
        <v>34321.729999999996</v>
      </c>
      <c r="F23" s="523">
        <v>293.11</v>
      </c>
      <c r="G23" s="315">
        <v>16437.56</v>
      </c>
      <c r="H23" s="523">
        <v>278.42</v>
      </c>
      <c r="I23" s="315">
        <v>17884.17</v>
      </c>
      <c r="J23" s="521">
        <v>14.69</v>
      </c>
      <c r="K23" s="562">
        <v>14.18</v>
      </c>
      <c r="L23" s="528">
        <v>81.84</v>
      </c>
      <c r="M23" s="314">
        <v>2115.03</v>
      </c>
      <c r="N23" s="523">
        <v>130.94</v>
      </c>
      <c r="O23" s="351">
        <v>20663.74000000043</v>
      </c>
      <c r="P23" s="351">
        <v>20509.62000000043</v>
      </c>
      <c r="Q23" s="351">
        <v>12868.550000000389</v>
      </c>
      <c r="R23" s="351">
        <v>7641.070000000039</v>
      </c>
      <c r="S23" s="47" t="s">
        <v>533</v>
      </c>
      <c r="T23" s="445">
        <v>154.12</v>
      </c>
      <c r="U23" s="314">
        <v>4648412</v>
      </c>
      <c r="V23" s="523">
        <v>62986</v>
      </c>
      <c r="W23" s="315">
        <v>2417880</v>
      </c>
      <c r="X23" s="523">
        <v>60385</v>
      </c>
      <c r="Y23" s="315">
        <v>2230532</v>
      </c>
      <c r="Z23" s="528">
        <v>2601</v>
      </c>
      <c r="AA23" s="453">
        <v>4752765</v>
      </c>
      <c r="AB23" s="351">
        <v>3699851</v>
      </c>
      <c r="AC23" s="445">
        <v>1052914</v>
      </c>
      <c r="AD23" s="46">
        <v>72</v>
      </c>
      <c r="AE23" s="47">
        <v>1573</v>
      </c>
      <c r="AF23" s="48">
        <v>2203470</v>
      </c>
      <c r="AG23" s="46">
        <v>21.84722222222222</v>
      </c>
      <c r="AH23" s="47">
        <v>30603.75</v>
      </c>
      <c r="AI23" s="48">
        <v>1400.8073744437381</v>
      </c>
      <c r="AJ23" s="46">
        <v>448</v>
      </c>
      <c r="AK23" s="47">
        <v>2402</v>
      </c>
      <c r="AL23" s="48">
        <v>44579</v>
      </c>
      <c r="AM23" s="831">
        <v>48370</v>
      </c>
      <c r="AN23" s="720">
        <v>27323</v>
      </c>
      <c r="AO23" s="48">
        <v>17568</v>
      </c>
      <c r="AP23" s="769"/>
      <c r="AQ23" s="322">
        <v>1</v>
      </c>
      <c r="AR23" s="323">
        <v>27085</v>
      </c>
      <c r="AS23" s="323">
        <v>6</v>
      </c>
      <c r="AT23" s="352">
        <v>1031</v>
      </c>
      <c r="AU23" s="341">
        <v>6</v>
      </c>
      <c r="AV23" s="323">
        <v>351</v>
      </c>
      <c r="AW23" s="775"/>
      <c r="AX23" s="322">
        <v>13</v>
      </c>
      <c r="AY23" s="323">
        <v>28467</v>
      </c>
      <c r="AZ23" s="342">
        <v>84.78377412437456</v>
      </c>
      <c r="BA23" s="322">
        <v>11</v>
      </c>
      <c r="BB23" s="352">
        <v>685</v>
      </c>
      <c r="BC23" s="837"/>
      <c r="BD23" s="323">
        <v>24</v>
      </c>
      <c r="BE23" s="323">
        <v>29152</v>
      </c>
      <c r="BF23" s="329">
        <v>86.82392184893972</v>
      </c>
      <c r="BG23" s="341">
        <v>19289</v>
      </c>
      <c r="BH23" s="324">
        <v>56.39999999999999</v>
      </c>
      <c r="BI23" s="323">
        <v>14651</v>
      </c>
      <c r="BJ23" s="324">
        <v>42.9</v>
      </c>
      <c r="BK23" s="323">
        <v>1270</v>
      </c>
      <c r="BL23" s="342">
        <v>3.6999999999999997</v>
      </c>
      <c r="BM23" s="341" t="s">
        <v>100</v>
      </c>
      <c r="BN23" s="878" t="s">
        <v>520</v>
      </c>
      <c r="BO23" s="323">
        <v>3368</v>
      </c>
      <c r="BP23" s="342">
        <v>9.9</v>
      </c>
      <c r="BQ23" s="341">
        <v>28740</v>
      </c>
      <c r="BR23" s="323">
        <v>13291</v>
      </c>
      <c r="BS23" s="323">
        <v>15449</v>
      </c>
      <c r="BT23" s="352">
        <v>20</v>
      </c>
      <c r="BU23" s="843">
        <v>18646022</v>
      </c>
      <c r="BV23" s="341">
        <v>3036541</v>
      </c>
      <c r="BW23" s="323">
        <v>7333265</v>
      </c>
      <c r="BX23" s="323">
        <v>3553518</v>
      </c>
      <c r="BY23" s="352">
        <v>4722698</v>
      </c>
      <c r="BZ23" s="322">
        <v>18055617</v>
      </c>
      <c r="CA23" s="352">
        <v>3003903</v>
      </c>
      <c r="CB23" s="341">
        <v>5239846</v>
      </c>
      <c r="CC23" s="463">
        <v>569267</v>
      </c>
      <c r="CD23" s="323">
        <v>857080</v>
      </c>
      <c r="CE23" s="323">
        <v>2001255</v>
      </c>
      <c r="CF23" s="323">
        <v>2302601</v>
      </c>
      <c r="CG23" s="352">
        <v>4081665</v>
      </c>
      <c r="CH23" s="512">
        <v>9</v>
      </c>
      <c r="CI23" s="819" t="s">
        <v>100</v>
      </c>
      <c r="CJ23" s="513">
        <v>133</v>
      </c>
      <c r="CK23" s="513">
        <v>1515</v>
      </c>
      <c r="CL23" s="515">
        <v>11.4</v>
      </c>
      <c r="CM23" s="513">
        <v>5</v>
      </c>
      <c r="CN23" s="513" t="s">
        <v>100</v>
      </c>
      <c r="CO23" s="572">
        <v>88</v>
      </c>
      <c r="CP23" s="576">
        <v>883</v>
      </c>
      <c r="CQ23" s="721">
        <v>10</v>
      </c>
      <c r="CR23" s="111">
        <v>11.5</v>
      </c>
      <c r="CS23" s="722">
        <v>18</v>
      </c>
      <c r="CT23" s="723">
        <v>38</v>
      </c>
      <c r="CU23" s="723">
        <v>16</v>
      </c>
      <c r="CV23" s="724">
        <v>21</v>
      </c>
      <c r="CW23" s="63">
        <v>57</v>
      </c>
      <c r="CX23" s="66">
        <v>1</v>
      </c>
      <c r="CY23" s="64">
        <v>72</v>
      </c>
      <c r="CZ23" s="380">
        <v>9</v>
      </c>
      <c r="DA23" s="381">
        <v>34580</v>
      </c>
    </row>
    <row r="24" spans="1:105" s="3" customFormat="1" ht="15.75" customHeight="1">
      <c r="A24" s="894" t="s">
        <v>73</v>
      </c>
      <c r="B24" s="1047"/>
      <c r="C24" s="316">
        <v>19432.98</v>
      </c>
      <c r="D24" s="521">
        <v>1998.36</v>
      </c>
      <c r="E24" s="561">
        <v>18638.1</v>
      </c>
      <c r="F24" s="521">
        <v>607.01</v>
      </c>
      <c r="G24" s="561">
        <v>6853</v>
      </c>
      <c r="H24" s="521">
        <v>591.87</v>
      </c>
      <c r="I24" s="561">
        <v>11785.1</v>
      </c>
      <c r="J24" s="521">
        <v>15.14</v>
      </c>
      <c r="K24" s="562">
        <v>0.22</v>
      </c>
      <c r="L24" s="529">
        <v>1217.77</v>
      </c>
      <c r="M24" s="316">
        <v>794.66</v>
      </c>
      <c r="N24" s="521">
        <v>173.57999999999993</v>
      </c>
      <c r="O24" s="351">
        <v>70156.33000000061</v>
      </c>
      <c r="P24" s="351">
        <v>69595.45000000062</v>
      </c>
      <c r="Q24" s="351">
        <v>41324.20000000054</v>
      </c>
      <c r="R24" s="351">
        <v>28271.250000000073</v>
      </c>
      <c r="S24" s="47">
        <v>58.13999999999999</v>
      </c>
      <c r="T24" s="445">
        <v>502.74</v>
      </c>
      <c r="U24" s="316">
        <v>2681167</v>
      </c>
      <c r="V24" s="521">
        <v>158067</v>
      </c>
      <c r="W24" s="561">
        <v>1492246</v>
      </c>
      <c r="X24" s="521">
        <v>152594</v>
      </c>
      <c r="Y24" s="561">
        <v>1188921</v>
      </c>
      <c r="Z24" s="529">
        <v>5473</v>
      </c>
      <c r="AA24" s="453">
        <v>19607431</v>
      </c>
      <c r="AB24" s="351">
        <v>15626118</v>
      </c>
      <c r="AC24" s="445">
        <v>3981313</v>
      </c>
      <c r="AD24" s="46">
        <v>173</v>
      </c>
      <c r="AE24" s="47">
        <v>7152</v>
      </c>
      <c r="AF24" s="48">
        <v>11342134</v>
      </c>
      <c r="AG24" s="46">
        <v>41.34104046242775</v>
      </c>
      <c r="AH24" s="47">
        <v>65561.46820809248</v>
      </c>
      <c r="AI24" s="48">
        <v>1585.8688478747204</v>
      </c>
      <c r="AJ24" s="46">
        <v>1049</v>
      </c>
      <c r="AK24" s="47">
        <v>5354</v>
      </c>
      <c r="AL24" s="48">
        <v>100402</v>
      </c>
      <c r="AM24" s="831">
        <v>104531</v>
      </c>
      <c r="AN24" s="720">
        <v>65193</v>
      </c>
      <c r="AO24" s="48">
        <v>46653</v>
      </c>
      <c r="AP24" s="769"/>
      <c r="AQ24" s="322">
        <v>1</v>
      </c>
      <c r="AR24" s="323">
        <v>62271</v>
      </c>
      <c r="AS24" s="323">
        <v>16</v>
      </c>
      <c r="AT24" s="352">
        <v>19699</v>
      </c>
      <c r="AU24" s="341">
        <v>4</v>
      </c>
      <c r="AV24" s="323">
        <v>463</v>
      </c>
      <c r="AW24" s="775"/>
      <c r="AX24" s="322">
        <v>21</v>
      </c>
      <c r="AY24" s="323">
        <v>82433</v>
      </c>
      <c r="AZ24" s="342">
        <v>98.63828361512965</v>
      </c>
      <c r="BA24" s="322">
        <v>7</v>
      </c>
      <c r="BB24" s="352">
        <v>167</v>
      </c>
      <c r="BC24" s="837"/>
      <c r="BD24" s="323">
        <v>28</v>
      </c>
      <c r="BE24" s="323">
        <v>82600</v>
      </c>
      <c r="BF24" s="329">
        <v>98.83811369972837</v>
      </c>
      <c r="BG24" s="341">
        <v>70168</v>
      </c>
      <c r="BH24" s="324">
        <v>83.8</v>
      </c>
      <c r="BI24" s="323">
        <v>34615</v>
      </c>
      <c r="BJ24" s="324">
        <v>41.3</v>
      </c>
      <c r="BK24" s="323">
        <v>24846</v>
      </c>
      <c r="BL24" s="342">
        <v>29.7</v>
      </c>
      <c r="BM24" s="341">
        <v>1830</v>
      </c>
      <c r="BN24" s="324">
        <v>2.1999999999999997</v>
      </c>
      <c r="BO24" s="323">
        <v>8877</v>
      </c>
      <c r="BP24" s="342">
        <v>10.6</v>
      </c>
      <c r="BQ24" s="341">
        <v>70252</v>
      </c>
      <c r="BR24" s="323">
        <v>33157</v>
      </c>
      <c r="BS24" s="323">
        <v>37095</v>
      </c>
      <c r="BT24" s="352">
        <v>30</v>
      </c>
      <c r="BU24" s="843">
        <v>57057340</v>
      </c>
      <c r="BV24" s="341">
        <v>7819152</v>
      </c>
      <c r="BW24" s="323">
        <v>21865641</v>
      </c>
      <c r="BX24" s="323">
        <v>11185013</v>
      </c>
      <c r="BY24" s="352">
        <v>16187534</v>
      </c>
      <c r="BZ24" s="322">
        <v>54990567</v>
      </c>
      <c r="CA24" s="352">
        <v>7156850</v>
      </c>
      <c r="CB24" s="341">
        <v>12317299</v>
      </c>
      <c r="CC24" s="463">
        <v>4315426</v>
      </c>
      <c r="CD24" s="323">
        <v>1138613</v>
      </c>
      <c r="CE24" s="323">
        <v>9596776</v>
      </c>
      <c r="CF24" s="323">
        <v>4437135</v>
      </c>
      <c r="CG24" s="352">
        <v>16028468</v>
      </c>
      <c r="CH24" s="512">
        <v>17</v>
      </c>
      <c r="CI24" s="819" t="s">
        <v>100</v>
      </c>
      <c r="CJ24" s="513">
        <v>271</v>
      </c>
      <c r="CK24" s="513">
        <v>3754</v>
      </c>
      <c r="CL24" s="515">
        <v>13.9</v>
      </c>
      <c r="CM24" s="513">
        <v>11</v>
      </c>
      <c r="CN24" s="513" t="s">
        <v>100</v>
      </c>
      <c r="CO24" s="572">
        <v>183</v>
      </c>
      <c r="CP24" s="576">
        <v>2165</v>
      </c>
      <c r="CQ24" s="721">
        <v>11.8</v>
      </c>
      <c r="CR24" s="111">
        <v>9.4</v>
      </c>
      <c r="CS24" s="722">
        <v>68</v>
      </c>
      <c r="CT24" s="723">
        <v>178</v>
      </c>
      <c r="CU24" s="723">
        <v>29</v>
      </c>
      <c r="CV24" s="724">
        <v>43</v>
      </c>
      <c r="CW24" s="63">
        <v>163</v>
      </c>
      <c r="CX24" s="66">
        <v>3</v>
      </c>
      <c r="CY24" s="64">
        <v>197</v>
      </c>
      <c r="CZ24" s="380">
        <v>37</v>
      </c>
      <c r="DA24" s="381">
        <v>53222</v>
      </c>
    </row>
    <row r="25" spans="1:105" s="14" customFormat="1" ht="15.75" customHeight="1">
      <c r="A25" s="892" t="s">
        <v>74</v>
      </c>
      <c r="B25" s="893"/>
      <c r="C25" s="314">
        <v>271.78000000000003</v>
      </c>
      <c r="D25" s="521" t="s">
        <v>439</v>
      </c>
      <c r="E25" s="315">
        <v>262.43</v>
      </c>
      <c r="F25" s="521" t="s">
        <v>439</v>
      </c>
      <c r="G25" s="315">
        <v>169.62</v>
      </c>
      <c r="H25" s="521" t="s">
        <v>439</v>
      </c>
      <c r="I25" s="315">
        <v>92.81</v>
      </c>
      <c r="J25" s="521" t="s">
        <v>439</v>
      </c>
      <c r="K25" s="819" t="s">
        <v>100</v>
      </c>
      <c r="L25" s="529" t="s">
        <v>439</v>
      </c>
      <c r="M25" s="314">
        <v>9.35</v>
      </c>
      <c r="N25" s="521" t="s">
        <v>439</v>
      </c>
      <c r="O25" s="459">
        <v>2860.049999999997</v>
      </c>
      <c r="P25" s="459">
        <v>2824.559999999997</v>
      </c>
      <c r="Q25" s="351">
        <v>2041.1399999999971</v>
      </c>
      <c r="R25" s="351">
        <v>783.4200000000002</v>
      </c>
      <c r="S25" s="47" t="s">
        <v>533</v>
      </c>
      <c r="T25" s="445">
        <v>35.49</v>
      </c>
      <c r="U25" s="314">
        <v>71251</v>
      </c>
      <c r="V25" s="521" t="s">
        <v>439</v>
      </c>
      <c r="W25" s="315">
        <v>56172</v>
      </c>
      <c r="X25" s="521" t="s">
        <v>439</v>
      </c>
      <c r="Y25" s="315">
        <v>15079</v>
      </c>
      <c r="Z25" s="529" t="s">
        <v>439</v>
      </c>
      <c r="AA25" s="727">
        <v>798584</v>
      </c>
      <c r="AB25" s="351">
        <v>744347</v>
      </c>
      <c r="AC25" s="445">
        <v>54237</v>
      </c>
      <c r="AD25" s="728">
        <v>42</v>
      </c>
      <c r="AE25" s="47">
        <v>1591</v>
      </c>
      <c r="AF25" s="48">
        <v>2551048</v>
      </c>
      <c r="AG25" s="728">
        <v>37.88095238095238</v>
      </c>
      <c r="AH25" s="47">
        <v>60739.23809523809</v>
      </c>
      <c r="AI25" s="48">
        <v>1603.424261470773</v>
      </c>
      <c r="AJ25" s="728">
        <v>283</v>
      </c>
      <c r="AK25" s="729">
        <v>1509</v>
      </c>
      <c r="AL25" s="730">
        <v>21158</v>
      </c>
      <c r="AM25" s="834">
        <v>19820</v>
      </c>
      <c r="AN25" s="720">
        <v>25944</v>
      </c>
      <c r="AO25" s="48">
        <v>19531</v>
      </c>
      <c r="AP25" s="772">
        <v>1</v>
      </c>
      <c r="AQ25" s="731">
        <v>2</v>
      </c>
      <c r="AR25" s="732">
        <v>28498</v>
      </c>
      <c r="AS25" s="733" t="s">
        <v>100</v>
      </c>
      <c r="AT25" s="736" t="s">
        <v>100</v>
      </c>
      <c r="AU25" s="748">
        <v>2</v>
      </c>
      <c r="AV25" s="732">
        <v>171</v>
      </c>
      <c r="AW25" s="778">
        <v>1</v>
      </c>
      <c r="AX25" s="322">
        <v>4</v>
      </c>
      <c r="AY25" s="323">
        <v>28669</v>
      </c>
      <c r="AZ25" s="342">
        <v>84.31810829093263</v>
      </c>
      <c r="BA25" s="731" t="s">
        <v>100</v>
      </c>
      <c r="BB25" s="736" t="s">
        <v>100</v>
      </c>
      <c r="BC25" s="840">
        <v>1</v>
      </c>
      <c r="BD25" s="732">
        <v>4</v>
      </c>
      <c r="BE25" s="732">
        <v>28669</v>
      </c>
      <c r="BF25" s="329">
        <v>84.31810829093263</v>
      </c>
      <c r="BG25" s="341">
        <v>32930</v>
      </c>
      <c r="BH25" s="324">
        <v>96</v>
      </c>
      <c r="BI25" s="323">
        <v>31566</v>
      </c>
      <c r="BJ25" s="324">
        <v>92</v>
      </c>
      <c r="BK25" s="323">
        <v>1051</v>
      </c>
      <c r="BL25" s="342">
        <v>3.1</v>
      </c>
      <c r="BM25" s="341" t="s">
        <v>100</v>
      </c>
      <c r="BN25" s="878" t="s">
        <v>520</v>
      </c>
      <c r="BO25" s="323">
        <v>313</v>
      </c>
      <c r="BP25" s="342">
        <v>0.8999999999999999</v>
      </c>
      <c r="BQ25" s="341">
        <v>28562</v>
      </c>
      <c r="BR25" s="732">
        <v>13340</v>
      </c>
      <c r="BS25" s="732">
        <v>15222</v>
      </c>
      <c r="BT25" s="734">
        <v>20</v>
      </c>
      <c r="BU25" s="847">
        <v>15352572</v>
      </c>
      <c r="BV25" s="735">
        <v>2443675</v>
      </c>
      <c r="BW25" s="732">
        <v>6654377</v>
      </c>
      <c r="BX25" s="732">
        <v>2754224</v>
      </c>
      <c r="BY25" s="736">
        <v>3500296</v>
      </c>
      <c r="BZ25" s="737">
        <v>14684170</v>
      </c>
      <c r="CA25" s="736">
        <v>2236209</v>
      </c>
      <c r="CB25" s="735">
        <v>4675448</v>
      </c>
      <c r="CC25" s="738">
        <v>500813</v>
      </c>
      <c r="CD25" s="732">
        <v>246765</v>
      </c>
      <c r="CE25" s="732">
        <v>1729632</v>
      </c>
      <c r="CF25" s="732">
        <v>1827814</v>
      </c>
      <c r="CG25" s="736">
        <v>3467489</v>
      </c>
      <c r="CH25" s="739">
        <v>6</v>
      </c>
      <c r="CI25" s="882" t="s">
        <v>100</v>
      </c>
      <c r="CJ25" s="740">
        <v>121</v>
      </c>
      <c r="CK25" s="513">
        <v>1712</v>
      </c>
      <c r="CL25" s="515">
        <v>14.1</v>
      </c>
      <c r="CM25" s="740">
        <v>3</v>
      </c>
      <c r="CN25" s="740" t="s">
        <v>100</v>
      </c>
      <c r="CO25" s="741">
        <v>75</v>
      </c>
      <c r="CP25" s="576">
        <v>956</v>
      </c>
      <c r="CQ25" s="721">
        <v>12.7</v>
      </c>
      <c r="CR25" s="111">
        <v>16.9</v>
      </c>
      <c r="CS25" s="742">
        <v>19</v>
      </c>
      <c r="CT25" s="743">
        <v>33</v>
      </c>
      <c r="CU25" s="743">
        <v>10</v>
      </c>
      <c r="CV25" s="744">
        <v>15</v>
      </c>
      <c r="CW25" s="745">
        <v>73</v>
      </c>
      <c r="CX25" s="746" t="s">
        <v>520</v>
      </c>
      <c r="CY25" s="747">
        <v>90</v>
      </c>
      <c r="CZ25" s="748">
        <v>3</v>
      </c>
      <c r="DA25" s="749">
        <v>73</v>
      </c>
    </row>
    <row r="26" spans="1:105" s="14" customFormat="1" ht="15.75" customHeight="1">
      <c r="A26" s="892" t="s">
        <v>75</v>
      </c>
      <c r="B26" s="893"/>
      <c r="C26" s="314">
        <v>15157.75</v>
      </c>
      <c r="D26" s="523">
        <v>542.29</v>
      </c>
      <c r="E26" s="315">
        <v>14605.009999999998</v>
      </c>
      <c r="F26" s="523">
        <v>122.23</v>
      </c>
      <c r="G26" s="315">
        <v>6052.87</v>
      </c>
      <c r="H26" s="523">
        <v>122.23</v>
      </c>
      <c r="I26" s="315">
        <v>8552.14</v>
      </c>
      <c r="J26" s="521" t="s">
        <v>439</v>
      </c>
      <c r="K26" s="562">
        <v>21.37</v>
      </c>
      <c r="L26" s="528">
        <v>310.84</v>
      </c>
      <c r="M26" s="314">
        <v>531.37</v>
      </c>
      <c r="N26" s="523">
        <v>109.22000000000003</v>
      </c>
      <c r="O26" s="459">
        <v>34804.30000000024</v>
      </c>
      <c r="P26" s="459">
        <v>34475.01000000024</v>
      </c>
      <c r="Q26" s="351">
        <v>18498.320000000178</v>
      </c>
      <c r="R26" s="351">
        <v>15976.690000000066</v>
      </c>
      <c r="S26" s="47" t="s">
        <v>533</v>
      </c>
      <c r="T26" s="445">
        <v>329.28999999999996</v>
      </c>
      <c r="U26" s="314">
        <v>2174292</v>
      </c>
      <c r="V26" s="523">
        <v>38596</v>
      </c>
      <c r="W26" s="315">
        <v>1148909</v>
      </c>
      <c r="X26" s="523">
        <v>38348</v>
      </c>
      <c r="Y26" s="315">
        <v>1025383</v>
      </c>
      <c r="Z26" s="528">
        <v>248</v>
      </c>
      <c r="AA26" s="453">
        <v>8063827</v>
      </c>
      <c r="AB26" s="351">
        <v>5942272</v>
      </c>
      <c r="AC26" s="445">
        <v>2121555</v>
      </c>
      <c r="AD26" s="46">
        <v>217</v>
      </c>
      <c r="AE26" s="47">
        <v>5389</v>
      </c>
      <c r="AF26" s="48">
        <v>6783818</v>
      </c>
      <c r="AG26" s="728">
        <v>24.83410138248848</v>
      </c>
      <c r="AH26" s="47">
        <v>31261.83410138249</v>
      </c>
      <c r="AI26" s="48">
        <v>1258.8268695490815</v>
      </c>
      <c r="AJ26" s="46">
        <v>1246</v>
      </c>
      <c r="AK26" s="47">
        <v>7031</v>
      </c>
      <c r="AL26" s="48">
        <v>126727</v>
      </c>
      <c r="AM26" s="831">
        <v>143038</v>
      </c>
      <c r="AN26" s="720">
        <v>72410</v>
      </c>
      <c r="AO26" s="48">
        <v>49255</v>
      </c>
      <c r="AP26" s="772"/>
      <c r="AQ26" s="737">
        <v>1</v>
      </c>
      <c r="AR26" s="732">
        <v>34393</v>
      </c>
      <c r="AS26" s="732">
        <v>47</v>
      </c>
      <c r="AT26" s="736">
        <v>29947</v>
      </c>
      <c r="AU26" s="735">
        <v>13</v>
      </c>
      <c r="AV26" s="732">
        <v>795</v>
      </c>
      <c r="AW26" s="778"/>
      <c r="AX26" s="322">
        <v>61</v>
      </c>
      <c r="AY26" s="323">
        <v>65135</v>
      </c>
      <c r="AZ26" s="342">
        <v>75.18063667213</v>
      </c>
      <c r="BA26" s="737">
        <v>18</v>
      </c>
      <c r="BB26" s="736">
        <v>986</v>
      </c>
      <c r="BC26" s="840"/>
      <c r="BD26" s="732">
        <v>79</v>
      </c>
      <c r="BE26" s="732">
        <v>66121</v>
      </c>
      <c r="BF26" s="329">
        <v>76.31870541794594</v>
      </c>
      <c r="BG26" s="46">
        <v>69212</v>
      </c>
      <c r="BH26" s="324">
        <v>78.5</v>
      </c>
      <c r="BI26" s="47">
        <v>34324</v>
      </c>
      <c r="BJ26" s="324">
        <v>38.9</v>
      </c>
      <c r="BK26" s="47">
        <v>20708</v>
      </c>
      <c r="BL26" s="342">
        <v>23.5</v>
      </c>
      <c r="BM26" s="380" t="s">
        <v>100</v>
      </c>
      <c r="BN26" s="878" t="s">
        <v>520</v>
      </c>
      <c r="BO26" s="47">
        <v>14180</v>
      </c>
      <c r="BP26" s="342">
        <v>16.1</v>
      </c>
      <c r="BQ26" s="341">
        <v>74798</v>
      </c>
      <c r="BR26" s="732">
        <v>34610</v>
      </c>
      <c r="BS26" s="732">
        <v>40188</v>
      </c>
      <c r="BT26" s="736">
        <v>30</v>
      </c>
      <c r="BU26" s="847">
        <v>49611118</v>
      </c>
      <c r="BV26" s="735">
        <v>7816041</v>
      </c>
      <c r="BW26" s="732">
        <v>21760397</v>
      </c>
      <c r="BX26" s="732">
        <v>9432512</v>
      </c>
      <c r="BY26" s="736">
        <v>10602168</v>
      </c>
      <c r="BZ26" s="737">
        <v>48633267</v>
      </c>
      <c r="CA26" s="736">
        <v>5310149</v>
      </c>
      <c r="CB26" s="735">
        <v>14001671</v>
      </c>
      <c r="CC26" s="738">
        <v>3166212</v>
      </c>
      <c r="CD26" s="732">
        <v>1860767</v>
      </c>
      <c r="CE26" s="732">
        <v>6264716</v>
      </c>
      <c r="CF26" s="732">
        <v>4750101</v>
      </c>
      <c r="CG26" s="736">
        <v>13279651</v>
      </c>
      <c r="CH26" s="512">
        <v>21</v>
      </c>
      <c r="CI26" s="819" t="s">
        <v>100</v>
      </c>
      <c r="CJ26" s="513">
        <v>304</v>
      </c>
      <c r="CK26" s="513">
        <v>3831</v>
      </c>
      <c r="CL26" s="515">
        <v>12.6</v>
      </c>
      <c r="CM26" s="513">
        <v>11</v>
      </c>
      <c r="CN26" s="513" t="s">
        <v>100</v>
      </c>
      <c r="CO26" s="572">
        <v>199</v>
      </c>
      <c r="CP26" s="576">
        <v>2042</v>
      </c>
      <c r="CQ26" s="721">
        <v>10.3</v>
      </c>
      <c r="CR26" s="111">
        <v>16.8</v>
      </c>
      <c r="CS26" s="750">
        <v>73</v>
      </c>
      <c r="CT26" s="751">
        <v>143</v>
      </c>
      <c r="CU26" s="751">
        <v>35</v>
      </c>
      <c r="CV26" s="752">
        <v>48</v>
      </c>
      <c r="CW26" s="65">
        <v>294</v>
      </c>
      <c r="CX26" s="69">
        <v>5</v>
      </c>
      <c r="CY26" s="70">
        <v>394</v>
      </c>
      <c r="CZ26" s="735">
        <v>42</v>
      </c>
      <c r="DA26" s="736">
        <v>148169</v>
      </c>
    </row>
    <row r="27" spans="1:105" s="14" customFormat="1" ht="15.75" customHeight="1">
      <c r="A27" s="895" t="s">
        <v>76</v>
      </c>
      <c r="B27" s="1050"/>
      <c r="C27" s="314">
        <v>57302.08</v>
      </c>
      <c r="D27" s="523">
        <v>896.28</v>
      </c>
      <c r="E27" s="315">
        <v>55692.87</v>
      </c>
      <c r="F27" s="523">
        <v>400.04999999999995</v>
      </c>
      <c r="G27" s="315">
        <v>24918.29</v>
      </c>
      <c r="H27" s="523">
        <v>397.59</v>
      </c>
      <c r="I27" s="315">
        <v>30774.58</v>
      </c>
      <c r="J27" s="523">
        <v>2.46</v>
      </c>
      <c r="K27" s="562">
        <v>51.53</v>
      </c>
      <c r="L27" s="528">
        <v>206.87</v>
      </c>
      <c r="M27" s="314">
        <v>1557.68</v>
      </c>
      <c r="N27" s="523">
        <v>289.36</v>
      </c>
      <c r="O27" s="459">
        <v>40066.99000000041</v>
      </c>
      <c r="P27" s="459">
        <v>39859.67000000041</v>
      </c>
      <c r="Q27" s="351">
        <v>23152.95000000028</v>
      </c>
      <c r="R27" s="351">
        <v>16706.720000000132</v>
      </c>
      <c r="S27" s="47" t="s">
        <v>533</v>
      </c>
      <c r="T27" s="445">
        <v>207.31999999999996</v>
      </c>
      <c r="U27" s="314">
        <v>9337695</v>
      </c>
      <c r="V27" s="523">
        <v>132667</v>
      </c>
      <c r="W27" s="315">
        <v>5214343</v>
      </c>
      <c r="X27" s="523">
        <v>123476</v>
      </c>
      <c r="Y27" s="315">
        <v>4123352</v>
      </c>
      <c r="Z27" s="528">
        <v>9191</v>
      </c>
      <c r="AA27" s="453">
        <v>9140666</v>
      </c>
      <c r="AB27" s="351">
        <v>6824125</v>
      </c>
      <c r="AC27" s="445">
        <v>2316541</v>
      </c>
      <c r="AD27" s="46">
        <v>103</v>
      </c>
      <c r="AE27" s="47">
        <v>2307</v>
      </c>
      <c r="AF27" s="48">
        <v>2555101</v>
      </c>
      <c r="AG27" s="728">
        <v>22.398058252427184</v>
      </c>
      <c r="AH27" s="47">
        <v>24806.805825242718</v>
      </c>
      <c r="AI27" s="48">
        <v>1107.542696142176</v>
      </c>
      <c r="AJ27" s="46">
        <v>454</v>
      </c>
      <c r="AK27" s="47">
        <v>2232</v>
      </c>
      <c r="AL27" s="48">
        <v>46532</v>
      </c>
      <c r="AM27" s="831">
        <v>50214</v>
      </c>
      <c r="AN27" s="720">
        <v>26830</v>
      </c>
      <c r="AO27" s="48">
        <v>18219</v>
      </c>
      <c r="AP27" s="772"/>
      <c r="AQ27" s="737">
        <v>2</v>
      </c>
      <c r="AR27" s="732">
        <v>21885</v>
      </c>
      <c r="AS27" s="732">
        <v>14</v>
      </c>
      <c r="AT27" s="736">
        <v>11176</v>
      </c>
      <c r="AU27" s="735">
        <v>3</v>
      </c>
      <c r="AV27" s="732">
        <v>18</v>
      </c>
      <c r="AW27" s="778"/>
      <c r="AX27" s="322">
        <v>19</v>
      </c>
      <c r="AY27" s="323">
        <v>33079</v>
      </c>
      <c r="AZ27" s="342">
        <v>93.72149029607593</v>
      </c>
      <c r="BA27" s="737">
        <v>3</v>
      </c>
      <c r="BB27" s="736">
        <v>89</v>
      </c>
      <c r="BC27" s="840"/>
      <c r="BD27" s="732">
        <v>22</v>
      </c>
      <c r="BE27" s="732">
        <v>33168</v>
      </c>
      <c r="BF27" s="329">
        <v>93.97365065873353</v>
      </c>
      <c r="BG27" s="46">
        <v>26528</v>
      </c>
      <c r="BH27" s="324">
        <v>74.1</v>
      </c>
      <c r="BI27" s="47">
        <v>15462</v>
      </c>
      <c r="BJ27" s="324">
        <v>43.2</v>
      </c>
      <c r="BK27" s="47">
        <v>6758</v>
      </c>
      <c r="BL27" s="342">
        <v>18.9</v>
      </c>
      <c r="BM27" s="380" t="s">
        <v>100</v>
      </c>
      <c r="BN27" s="878" t="s">
        <v>520</v>
      </c>
      <c r="BO27" s="47">
        <v>4308</v>
      </c>
      <c r="BP27" s="342">
        <v>12</v>
      </c>
      <c r="BQ27" s="341">
        <v>30776</v>
      </c>
      <c r="BR27" s="732">
        <v>14275</v>
      </c>
      <c r="BS27" s="732">
        <v>16501</v>
      </c>
      <c r="BT27" s="736">
        <v>26</v>
      </c>
      <c r="BU27" s="847">
        <v>23165751</v>
      </c>
      <c r="BV27" s="735">
        <v>2931544</v>
      </c>
      <c r="BW27" s="732">
        <v>11445371</v>
      </c>
      <c r="BX27" s="732">
        <v>3551708</v>
      </c>
      <c r="BY27" s="736">
        <v>5237128</v>
      </c>
      <c r="BZ27" s="737">
        <v>22437562</v>
      </c>
      <c r="CA27" s="736">
        <v>4098200</v>
      </c>
      <c r="CB27" s="735">
        <v>5699080</v>
      </c>
      <c r="CC27" s="738">
        <v>788991</v>
      </c>
      <c r="CD27" s="732">
        <v>674188</v>
      </c>
      <c r="CE27" s="732">
        <v>1782146</v>
      </c>
      <c r="CF27" s="732">
        <v>1992715</v>
      </c>
      <c r="CG27" s="736">
        <v>7402242</v>
      </c>
      <c r="CH27" s="512">
        <v>13</v>
      </c>
      <c r="CI27" s="819" t="s">
        <v>100</v>
      </c>
      <c r="CJ27" s="513">
        <v>156</v>
      </c>
      <c r="CK27" s="513">
        <v>1315</v>
      </c>
      <c r="CL27" s="515">
        <v>8.4</v>
      </c>
      <c r="CM27" s="513">
        <v>5</v>
      </c>
      <c r="CN27" s="513" t="s">
        <v>100</v>
      </c>
      <c r="CO27" s="572">
        <v>90</v>
      </c>
      <c r="CP27" s="576">
        <v>846</v>
      </c>
      <c r="CQ27" s="721">
        <v>9.4</v>
      </c>
      <c r="CR27" s="111">
        <v>11.9</v>
      </c>
      <c r="CS27" s="750">
        <v>32</v>
      </c>
      <c r="CT27" s="751">
        <v>36</v>
      </c>
      <c r="CU27" s="751">
        <v>14</v>
      </c>
      <c r="CV27" s="752">
        <v>19</v>
      </c>
      <c r="CW27" s="65">
        <v>71</v>
      </c>
      <c r="CX27" s="69">
        <v>5</v>
      </c>
      <c r="CY27" s="64">
        <v>106</v>
      </c>
      <c r="CZ27" s="735">
        <v>16</v>
      </c>
      <c r="DA27" s="736">
        <v>39592</v>
      </c>
    </row>
    <row r="28" spans="1:105" s="14" customFormat="1" ht="15.75" customHeight="1">
      <c r="A28" s="892" t="s">
        <v>77</v>
      </c>
      <c r="B28" s="893"/>
      <c r="C28" s="314">
        <v>3486.94</v>
      </c>
      <c r="D28" s="523">
        <v>252.70000000000002</v>
      </c>
      <c r="E28" s="315">
        <v>3057.71</v>
      </c>
      <c r="F28" s="523">
        <v>151.84</v>
      </c>
      <c r="G28" s="315">
        <v>926.71</v>
      </c>
      <c r="H28" s="523">
        <v>149.24</v>
      </c>
      <c r="I28" s="315">
        <v>2131</v>
      </c>
      <c r="J28" s="523">
        <v>2.6</v>
      </c>
      <c r="K28" s="819" t="s">
        <v>100</v>
      </c>
      <c r="L28" s="528">
        <v>90.39</v>
      </c>
      <c r="M28" s="314">
        <v>429.23</v>
      </c>
      <c r="N28" s="523">
        <v>10.469999999999999</v>
      </c>
      <c r="O28" s="459">
        <v>11419.700000000013</v>
      </c>
      <c r="P28" s="459">
        <v>11179.080000000013</v>
      </c>
      <c r="Q28" s="351">
        <v>7025.490000000089</v>
      </c>
      <c r="R28" s="351">
        <v>4153.589999999923</v>
      </c>
      <c r="S28" s="47">
        <v>64.44999999999999</v>
      </c>
      <c r="T28" s="445">
        <v>176.17</v>
      </c>
      <c r="U28" s="314">
        <v>429848</v>
      </c>
      <c r="V28" s="523">
        <v>47401</v>
      </c>
      <c r="W28" s="315">
        <v>178075</v>
      </c>
      <c r="X28" s="523">
        <v>47286</v>
      </c>
      <c r="Y28" s="315">
        <v>251773</v>
      </c>
      <c r="Z28" s="528">
        <v>115</v>
      </c>
      <c r="AA28" s="453">
        <v>3133091</v>
      </c>
      <c r="AB28" s="351">
        <v>2556407</v>
      </c>
      <c r="AC28" s="445">
        <v>576684</v>
      </c>
      <c r="AD28" s="46">
        <v>98</v>
      </c>
      <c r="AE28" s="47">
        <v>4305</v>
      </c>
      <c r="AF28" s="48">
        <v>24206313</v>
      </c>
      <c r="AG28" s="728">
        <v>43.92857142857143</v>
      </c>
      <c r="AH28" s="47">
        <v>247003.193877551</v>
      </c>
      <c r="AI28" s="48">
        <v>5622.836933797909</v>
      </c>
      <c r="AJ28" s="46">
        <v>322</v>
      </c>
      <c r="AK28" s="47">
        <v>1595</v>
      </c>
      <c r="AL28" s="48">
        <v>33023</v>
      </c>
      <c r="AM28" s="831">
        <v>22521</v>
      </c>
      <c r="AN28" s="720">
        <v>20914</v>
      </c>
      <c r="AO28" s="48">
        <v>15581</v>
      </c>
      <c r="AP28" s="772"/>
      <c r="AQ28" s="737">
        <v>1</v>
      </c>
      <c r="AR28" s="732">
        <v>24042</v>
      </c>
      <c r="AS28" s="732">
        <v>5</v>
      </c>
      <c r="AT28" s="736">
        <v>2694</v>
      </c>
      <c r="AU28" s="735">
        <v>2</v>
      </c>
      <c r="AV28" s="732">
        <v>167</v>
      </c>
      <c r="AW28" s="778"/>
      <c r="AX28" s="322">
        <v>8</v>
      </c>
      <c r="AY28" s="323">
        <v>26903</v>
      </c>
      <c r="AZ28" s="342">
        <v>99.64443127523242</v>
      </c>
      <c r="BA28" s="737">
        <v>2</v>
      </c>
      <c r="BB28" s="736">
        <v>96</v>
      </c>
      <c r="BC28" s="840"/>
      <c r="BD28" s="732">
        <v>10</v>
      </c>
      <c r="BE28" s="732">
        <v>26999</v>
      </c>
      <c r="BF28" s="329">
        <v>100</v>
      </c>
      <c r="BG28" s="46">
        <v>25902</v>
      </c>
      <c r="BH28" s="324">
        <v>95.1</v>
      </c>
      <c r="BI28" s="47">
        <v>16441</v>
      </c>
      <c r="BJ28" s="324">
        <v>60.4</v>
      </c>
      <c r="BK28" s="47">
        <v>7704</v>
      </c>
      <c r="BL28" s="342">
        <v>28.299999999999997</v>
      </c>
      <c r="BM28" s="380">
        <v>111</v>
      </c>
      <c r="BN28" s="324">
        <v>0.4</v>
      </c>
      <c r="BO28" s="47">
        <v>1646</v>
      </c>
      <c r="BP28" s="342">
        <v>6</v>
      </c>
      <c r="BQ28" s="341">
        <v>22415</v>
      </c>
      <c r="BR28" s="732">
        <v>10576</v>
      </c>
      <c r="BS28" s="732">
        <v>11839</v>
      </c>
      <c r="BT28" s="736">
        <v>20</v>
      </c>
      <c r="BU28" s="847">
        <v>15289072</v>
      </c>
      <c r="BV28" s="735">
        <v>2837809</v>
      </c>
      <c r="BW28" s="732">
        <v>5677456</v>
      </c>
      <c r="BX28" s="732">
        <v>3088712</v>
      </c>
      <c r="BY28" s="736">
        <v>3685095</v>
      </c>
      <c r="BZ28" s="737">
        <v>14926906</v>
      </c>
      <c r="CA28" s="736">
        <v>2031981</v>
      </c>
      <c r="CB28" s="735">
        <v>3580038</v>
      </c>
      <c r="CC28" s="738">
        <v>833567</v>
      </c>
      <c r="CD28" s="732">
        <v>300425</v>
      </c>
      <c r="CE28" s="732">
        <v>1701090</v>
      </c>
      <c r="CF28" s="732">
        <v>1831858</v>
      </c>
      <c r="CG28" s="736">
        <v>4647947</v>
      </c>
      <c r="CH28" s="512">
        <v>7</v>
      </c>
      <c r="CI28" s="819" t="s">
        <v>100</v>
      </c>
      <c r="CJ28" s="513">
        <v>108</v>
      </c>
      <c r="CK28" s="513">
        <v>1348</v>
      </c>
      <c r="CL28" s="515">
        <v>12</v>
      </c>
      <c r="CM28" s="513">
        <v>3</v>
      </c>
      <c r="CN28" s="513" t="s">
        <v>100</v>
      </c>
      <c r="CO28" s="572">
        <v>63</v>
      </c>
      <c r="CP28" s="576">
        <v>743</v>
      </c>
      <c r="CQ28" s="721">
        <v>11.8</v>
      </c>
      <c r="CR28" s="111">
        <v>7.6</v>
      </c>
      <c r="CS28" s="750">
        <v>21</v>
      </c>
      <c r="CT28" s="751">
        <v>19</v>
      </c>
      <c r="CU28" s="751">
        <v>7</v>
      </c>
      <c r="CV28" s="752">
        <v>8</v>
      </c>
      <c r="CW28" s="65">
        <v>49</v>
      </c>
      <c r="CX28" s="69">
        <v>1</v>
      </c>
      <c r="CY28" s="70">
        <v>61</v>
      </c>
      <c r="CZ28" s="735">
        <v>13</v>
      </c>
      <c r="DA28" s="736">
        <v>47456</v>
      </c>
    </row>
    <row r="29" spans="1:105" s="14" customFormat="1" ht="15.75" customHeight="1">
      <c r="A29" s="895" t="s">
        <v>78</v>
      </c>
      <c r="B29" s="1050"/>
      <c r="C29" s="314">
        <v>66519.39</v>
      </c>
      <c r="D29" s="523">
        <v>668.33</v>
      </c>
      <c r="E29" s="315">
        <v>63197.06</v>
      </c>
      <c r="F29" s="523">
        <v>354.61</v>
      </c>
      <c r="G29" s="315">
        <v>17160.82</v>
      </c>
      <c r="H29" s="523">
        <v>309.61</v>
      </c>
      <c r="I29" s="315">
        <v>46036.24</v>
      </c>
      <c r="J29" s="523">
        <v>45</v>
      </c>
      <c r="K29" s="562">
        <v>47.32</v>
      </c>
      <c r="L29" s="528">
        <v>209.15</v>
      </c>
      <c r="M29" s="314">
        <v>3275.01</v>
      </c>
      <c r="N29" s="523">
        <v>104.57000000000002</v>
      </c>
      <c r="O29" s="459">
        <v>25416.47000000014</v>
      </c>
      <c r="P29" s="459">
        <v>25257.450000000143</v>
      </c>
      <c r="Q29" s="351">
        <v>13713.430000000111</v>
      </c>
      <c r="R29" s="351">
        <v>11544.020000000033</v>
      </c>
      <c r="S29" s="47" t="s">
        <v>533</v>
      </c>
      <c r="T29" s="445">
        <v>159.02</v>
      </c>
      <c r="U29" s="314">
        <v>7459808</v>
      </c>
      <c r="V29" s="523">
        <v>64323</v>
      </c>
      <c r="W29" s="315">
        <v>3065041</v>
      </c>
      <c r="X29" s="523">
        <v>57402</v>
      </c>
      <c r="Y29" s="315">
        <v>4394767</v>
      </c>
      <c r="Z29" s="528">
        <v>6921</v>
      </c>
      <c r="AA29" s="453">
        <v>5911451</v>
      </c>
      <c r="AB29" s="351">
        <v>4171149</v>
      </c>
      <c r="AC29" s="445">
        <v>1740302</v>
      </c>
      <c r="AD29" s="46">
        <v>66</v>
      </c>
      <c r="AE29" s="47">
        <v>1528</v>
      </c>
      <c r="AF29" s="48">
        <v>1454061</v>
      </c>
      <c r="AG29" s="728">
        <v>23.151515151515152</v>
      </c>
      <c r="AH29" s="47">
        <v>22031.227272727272</v>
      </c>
      <c r="AI29" s="48">
        <v>951.6106020942408</v>
      </c>
      <c r="AJ29" s="46">
        <v>401</v>
      </c>
      <c r="AK29" s="47">
        <v>1946</v>
      </c>
      <c r="AL29" s="48">
        <v>22780</v>
      </c>
      <c r="AM29" s="831">
        <v>35268</v>
      </c>
      <c r="AN29" s="720">
        <v>23488</v>
      </c>
      <c r="AO29" s="48">
        <v>15966</v>
      </c>
      <c r="AP29" s="772"/>
      <c r="AQ29" s="737">
        <v>2</v>
      </c>
      <c r="AR29" s="732">
        <v>11825</v>
      </c>
      <c r="AS29" s="732">
        <v>14</v>
      </c>
      <c r="AT29" s="736">
        <v>6038</v>
      </c>
      <c r="AU29" s="735">
        <v>8</v>
      </c>
      <c r="AV29" s="732">
        <v>1483</v>
      </c>
      <c r="AW29" s="778"/>
      <c r="AX29" s="322">
        <v>24</v>
      </c>
      <c r="AY29" s="323">
        <v>19346</v>
      </c>
      <c r="AZ29" s="342">
        <v>66.99449388786924</v>
      </c>
      <c r="BA29" s="737">
        <v>8</v>
      </c>
      <c r="BB29" s="736">
        <v>237</v>
      </c>
      <c r="BC29" s="840"/>
      <c r="BD29" s="732">
        <v>32</v>
      </c>
      <c r="BE29" s="732">
        <v>19583</v>
      </c>
      <c r="BF29" s="329">
        <v>67.81521626207709</v>
      </c>
      <c r="BG29" s="46">
        <v>21156</v>
      </c>
      <c r="BH29" s="324">
        <v>71.89999999999999</v>
      </c>
      <c r="BI29" s="47">
        <v>10517</v>
      </c>
      <c r="BJ29" s="324">
        <v>35.8</v>
      </c>
      <c r="BK29" s="47">
        <v>4806</v>
      </c>
      <c r="BL29" s="342">
        <v>16.3</v>
      </c>
      <c r="BM29" s="380">
        <v>161</v>
      </c>
      <c r="BN29" s="324">
        <v>0.5</v>
      </c>
      <c r="BO29" s="47">
        <v>5672</v>
      </c>
      <c r="BP29" s="342">
        <v>19.3</v>
      </c>
      <c r="BQ29" s="341">
        <v>24855</v>
      </c>
      <c r="BR29" s="732">
        <v>11471</v>
      </c>
      <c r="BS29" s="732">
        <v>13384</v>
      </c>
      <c r="BT29" s="736">
        <v>22</v>
      </c>
      <c r="BU29" s="847">
        <v>19129761</v>
      </c>
      <c r="BV29" s="735">
        <v>2631152</v>
      </c>
      <c r="BW29" s="732">
        <v>9776842</v>
      </c>
      <c r="BX29" s="732">
        <v>2789197</v>
      </c>
      <c r="BY29" s="736">
        <v>3932570</v>
      </c>
      <c r="BZ29" s="737">
        <v>18707163</v>
      </c>
      <c r="CA29" s="736">
        <v>2629731</v>
      </c>
      <c r="CB29" s="735">
        <v>4819676</v>
      </c>
      <c r="CC29" s="738">
        <v>876143</v>
      </c>
      <c r="CD29" s="732">
        <v>897635</v>
      </c>
      <c r="CE29" s="732">
        <v>1632191</v>
      </c>
      <c r="CF29" s="732">
        <v>1408984</v>
      </c>
      <c r="CG29" s="736">
        <v>6442803</v>
      </c>
      <c r="CH29" s="512">
        <v>7</v>
      </c>
      <c r="CI29" s="819" t="s">
        <v>100</v>
      </c>
      <c r="CJ29" s="513">
        <v>113</v>
      </c>
      <c r="CK29" s="513">
        <v>1273</v>
      </c>
      <c r="CL29" s="515">
        <v>11.3</v>
      </c>
      <c r="CM29" s="513">
        <v>5</v>
      </c>
      <c r="CN29" s="513" t="s">
        <v>100</v>
      </c>
      <c r="CO29" s="572">
        <v>79</v>
      </c>
      <c r="CP29" s="576">
        <v>674</v>
      </c>
      <c r="CQ29" s="721">
        <v>8.5</v>
      </c>
      <c r="CR29" s="111">
        <v>16.8</v>
      </c>
      <c r="CS29" s="750">
        <v>23</v>
      </c>
      <c r="CT29" s="751">
        <v>37</v>
      </c>
      <c r="CU29" s="751">
        <v>14</v>
      </c>
      <c r="CV29" s="752">
        <v>17</v>
      </c>
      <c r="CW29" s="65">
        <v>84</v>
      </c>
      <c r="CX29" s="69">
        <v>3</v>
      </c>
      <c r="CY29" s="64">
        <v>115</v>
      </c>
      <c r="CZ29" s="735">
        <v>10</v>
      </c>
      <c r="DA29" s="736">
        <v>23118</v>
      </c>
    </row>
    <row r="30" spans="1:105" s="14" customFormat="1" ht="15.75" customHeight="1">
      <c r="A30" s="892" t="s">
        <v>48</v>
      </c>
      <c r="B30" s="893"/>
      <c r="C30" s="314">
        <v>10477.1</v>
      </c>
      <c r="D30" s="521" t="s">
        <v>439</v>
      </c>
      <c r="E30" s="315">
        <v>10028.15</v>
      </c>
      <c r="F30" s="521" t="s">
        <v>439</v>
      </c>
      <c r="G30" s="315">
        <v>2600.31</v>
      </c>
      <c r="H30" s="521" t="s">
        <v>439</v>
      </c>
      <c r="I30" s="315">
        <v>7427.84</v>
      </c>
      <c r="J30" s="521" t="s">
        <v>439</v>
      </c>
      <c r="K30" s="562">
        <v>6.01</v>
      </c>
      <c r="L30" s="529" t="s">
        <v>439</v>
      </c>
      <c r="M30" s="314">
        <v>442.94</v>
      </c>
      <c r="N30" s="521" t="s">
        <v>439</v>
      </c>
      <c r="O30" s="459">
        <v>4165.169999999986</v>
      </c>
      <c r="P30" s="459">
        <v>4145.869999999986</v>
      </c>
      <c r="Q30" s="351">
        <v>2759.0199999999877</v>
      </c>
      <c r="R30" s="351">
        <v>1386.849999999999</v>
      </c>
      <c r="S30" s="47" t="s">
        <v>533</v>
      </c>
      <c r="T30" s="445">
        <v>19.299999999999997</v>
      </c>
      <c r="U30" s="314">
        <v>1427881</v>
      </c>
      <c r="V30" s="521" t="s">
        <v>439</v>
      </c>
      <c r="W30" s="315">
        <v>420470</v>
      </c>
      <c r="X30" s="521" t="s">
        <v>439</v>
      </c>
      <c r="Y30" s="315">
        <v>1007411</v>
      </c>
      <c r="Z30" s="529" t="s">
        <v>439</v>
      </c>
      <c r="AA30" s="453">
        <v>701291</v>
      </c>
      <c r="AB30" s="351">
        <v>388197</v>
      </c>
      <c r="AC30" s="445">
        <v>313094</v>
      </c>
      <c r="AD30" s="46">
        <v>16</v>
      </c>
      <c r="AE30" s="47">
        <v>988</v>
      </c>
      <c r="AF30" s="48">
        <v>2270512</v>
      </c>
      <c r="AG30" s="728">
        <v>61.75</v>
      </c>
      <c r="AH30" s="47">
        <v>141907</v>
      </c>
      <c r="AI30" s="48">
        <v>2298.089068825911</v>
      </c>
      <c r="AJ30" s="46">
        <v>67</v>
      </c>
      <c r="AK30" s="47">
        <v>205</v>
      </c>
      <c r="AL30" s="48">
        <v>4084</v>
      </c>
      <c r="AM30" s="831">
        <v>4143</v>
      </c>
      <c r="AN30" s="720">
        <v>4613</v>
      </c>
      <c r="AO30" s="48">
        <v>3121</v>
      </c>
      <c r="AP30" s="772"/>
      <c r="AQ30" s="737">
        <v>1</v>
      </c>
      <c r="AR30" s="732">
        <v>4828</v>
      </c>
      <c r="AS30" s="732">
        <v>3</v>
      </c>
      <c r="AT30" s="736">
        <v>379</v>
      </c>
      <c r="AU30" s="735">
        <v>6</v>
      </c>
      <c r="AV30" s="732">
        <v>341</v>
      </c>
      <c r="AW30" s="778"/>
      <c r="AX30" s="322">
        <v>10</v>
      </c>
      <c r="AY30" s="323">
        <v>5548</v>
      </c>
      <c r="AZ30" s="342">
        <v>94.06578501186843</v>
      </c>
      <c r="BA30" s="737">
        <v>2</v>
      </c>
      <c r="BB30" s="736">
        <v>38</v>
      </c>
      <c r="BC30" s="840"/>
      <c r="BD30" s="732">
        <v>12</v>
      </c>
      <c r="BE30" s="732">
        <v>5586</v>
      </c>
      <c r="BF30" s="329">
        <v>94.71007121057986</v>
      </c>
      <c r="BG30" s="46">
        <v>4012</v>
      </c>
      <c r="BH30" s="324">
        <v>68.4</v>
      </c>
      <c r="BI30" s="47">
        <v>3013</v>
      </c>
      <c r="BJ30" s="324">
        <v>51.300000000000004</v>
      </c>
      <c r="BK30" s="47" t="s">
        <v>520</v>
      </c>
      <c r="BL30" s="876" t="s">
        <v>520</v>
      </c>
      <c r="BM30" s="46" t="s">
        <v>100</v>
      </c>
      <c r="BN30" s="878" t="s">
        <v>520</v>
      </c>
      <c r="BO30" s="47">
        <v>999</v>
      </c>
      <c r="BP30" s="342">
        <v>17</v>
      </c>
      <c r="BQ30" s="341">
        <v>5027</v>
      </c>
      <c r="BR30" s="737">
        <v>2312</v>
      </c>
      <c r="BS30" s="732">
        <v>2715</v>
      </c>
      <c r="BT30" s="736">
        <v>12</v>
      </c>
      <c r="BU30" s="847">
        <v>4444954</v>
      </c>
      <c r="BV30" s="735">
        <v>711399</v>
      </c>
      <c r="BW30" s="732">
        <v>1989581</v>
      </c>
      <c r="BX30" s="732">
        <v>567000</v>
      </c>
      <c r="BY30" s="736">
        <v>1176974</v>
      </c>
      <c r="BZ30" s="737">
        <v>4354391</v>
      </c>
      <c r="CA30" s="736">
        <v>877207</v>
      </c>
      <c r="CB30" s="735">
        <v>801175</v>
      </c>
      <c r="CC30" s="738">
        <v>108074</v>
      </c>
      <c r="CD30" s="732">
        <v>226366</v>
      </c>
      <c r="CE30" s="732">
        <v>535785</v>
      </c>
      <c r="CF30" s="732">
        <v>568132</v>
      </c>
      <c r="CG30" s="736">
        <v>1237652</v>
      </c>
      <c r="CH30" s="512">
        <v>1</v>
      </c>
      <c r="CI30" s="819" t="s">
        <v>100</v>
      </c>
      <c r="CJ30" s="513">
        <v>18</v>
      </c>
      <c r="CK30" s="513">
        <v>244</v>
      </c>
      <c r="CL30" s="515">
        <v>13.6</v>
      </c>
      <c r="CM30" s="513">
        <v>1</v>
      </c>
      <c r="CN30" s="513" t="s">
        <v>100</v>
      </c>
      <c r="CO30" s="572">
        <v>17</v>
      </c>
      <c r="CP30" s="576">
        <v>141</v>
      </c>
      <c r="CQ30" s="721">
        <v>8.3</v>
      </c>
      <c r="CR30" s="111" t="s">
        <v>556</v>
      </c>
      <c r="CS30" s="750">
        <v>5</v>
      </c>
      <c r="CT30" s="751">
        <v>1</v>
      </c>
      <c r="CU30" s="751">
        <v>2</v>
      </c>
      <c r="CV30" s="752">
        <v>2</v>
      </c>
      <c r="CW30" s="65">
        <v>5</v>
      </c>
      <c r="CX30" s="69" t="s">
        <v>520</v>
      </c>
      <c r="CY30" s="70">
        <v>5</v>
      </c>
      <c r="CZ30" s="735">
        <v>4</v>
      </c>
      <c r="DA30" s="736">
        <v>5867</v>
      </c>
    </row>
    <row r="31" spans="1:105" s="14" customFormat="1" ht="15.75" customHeight="1">
      <c r="A31" s="892" t="s">
        <v>49</v>
      </c>
      <c r="B31" s="893"/>
      <c r="C31" s="314">
        <v>17850.81</v>
      </c>
      <c r="D31" s="521" t="s">
        <v>439</v>
      </c>
      <c r="E31" s="315">
        <v>17284.97</v>
      </c>
      <c r="F31" s="521" t="s">
        <v>439</v>
      </c>
      <c r="G31" s="315">
        <v>8245.29</v>
      </c>
      <c r="H31" s="521" t="s">
        <v>439</v>
      </c>
      <c r="I31" s="315">
        <v>9039.68</v>
      </c>
      <c r="J31" s="521" t="s">
        <v>439</v>
      </c>
      <c r="K31" s="443">
        <v>13.94</v>
      </c>
      <c r="L31" s="529" t="s">
        <v>439</v>
      </c>
      <c r="M31" s="314">
        <v>551.9</v>
      </c>
      <c r="N31" s="521" t="s">
        <v>439</v>
      </c>
      <c r="O31" s="459">
        <v>6499.420000000112</v>
      </c>
      <c r="P31" s="459">
        <v>6482.670000000112</v>
      </c>
      <c r="Q31" s="351">
        <v>4614.640000000135</v>
      </c>
      <c r="R31" s="351">
        <v>1868.0299999999772</v>
      </c>
      <c r="S31" s="47" t="s">
        <v>533</v>
      </c>
      <c r="T31" s="445">
        <v>16.75</v>
      </c>
      <c r="U31" s="314">
        <v>3194170</v>
      </c>
      <c r="V31" s="521" t="s">
        <v>439</v>
      </c>
      <c r="W31" s="315">
        <v>2017072</v>
      </c>
      <c r="X31" s="521" t="s">
        <v>439</v>
      </c>
      <c r="Y31" s="315">
        <v>1177098</v>
      </c>
      <c r="Z31" s="529" t="s">
        <v>439</v>
      </c>
      <c r="AA31" s="453">
        <v>1578201</v>
      </c>
      <c r="AB31" s="351">
        <v>1322722</v>
      </c>
      <c r="AC31" s="445">
        <v>255479</v>
      </c>
      <c r="AD31" s="46">
        <v>4</v>
      </c>
      <c r="AE31" s="47">
        <v>93</v>
      </c>
      <c r="AF31" s="48">
        <v>51301</v>
      </c>
      <c r="AG31" s="728">
        <v>23.25</v>
      </c>
      <c r="AH31" s="47">
        <v>12825.25</v>
      </c>
      <c r="AI31" s="48">
        <v>551.6236559139785</v>
      </c>
      <c r="AJ31" s="46">
        <v>30</v>
      </c>
      <c r="AK31" s="47">
        <v>91</v>
      </c>
      <c r="AL31" s="48">
        <v>1103</v>
      </c>
      <c r="AM31" s="831">
        <v>1238</v>
      </c>
      <c r="AN31" s="720">
        <v>1947</v>
      </c>
      <c r="AO31" s="48">
        <v>1362</v>
      </c>
      <c r="AP31" s="772"/>
      <c r="AQ31" s="737" t="s">
        <v>100</v>
      </c>
      <c r="AR31" s="732" t="s">
        <v>520</v>
      </c>
      <c r="AS31" s="732">
        <v>6</v>
      </c>
      <c r="AT31" s="736">
        <v>2371</v>
      </c>
      <c r="AU31" s="735" t="s">
        <v>100</v>
      </c>
      <c r="AV31" s="732" t="s">
        <v>100</v>
      </c>
      <c r="AW31" s="778"/>
      <c r="AX31" s="322">
        <v>6</v>
      </c>
      <c r="AY31" s="323">
        <v>2371</v>
      </c>
      <c r="AZ31" s="342">
        <v>91.15724721261054</v>
      </c>
      <c r="BA31" s="737">
        <v>3</v>
      </c>
      <c r="BB31" s="736">
        <v>166</v>
      </c>
      <c r="BC31" s="840"/>
      <c r="BD31" s="732">
        <v>9</v>
      </c>
      <c r="BE31" s="732">
        <v>2537</v>
      </c>
      <c r="BF31" s="329">
        <v>97.53940792003077</v>
      </c>
      <c r="BG31" s="46">
        <v>2633</v>
      </c>
      <c r="BH31" s="324">
        <v>96.8</v>
      </c>
      <c r="BI31" s="47">
        <v>1122</v>
      </c>
      <c r="BJ31" s="324">
        <v>41.3</v>
      </c>
      <c r="BK31" s="47">
        <v>1228</v>
      </c>
      <c r="BL31" s="342">
        <v>45.2</v>
      </c>
      <c r="BM31" s="46" t="s">
        <v>100</v>
      </c>
      <c r="BN31" s="878" t="s">
        <v>520</v>
      </c>
      <c r="BO31" s="47">
        <v>283</v>
      </c>
      <c r="BP31" s="342">
        <v>10.4</v>
      </c>
      <c r="BQ31" s="341">
        <v>2382</v>
      </c>
      <c r="BR31" s="737">
        <v>1119</v>
      </c>
      <c r="BS31" s="732">
        <v>1263</v>
      </c>
      <c r="BT31" s="736">
        <v>8</v>
      </c>
      <c r="BU31" s="847">
        <v>2614480</v>
      </c>
      <c r="BV31" s="735">
        <v>178315</v>
      </c>
      <c r="BW31" s="732">
        <v>1656288</v>
      </c>
      <c r="BX31" s="732">
        <v>345992</v>
      </c>
      <c r="BY31" s="736">
        <v>433885</v>
      </c>
      <c r="BZ31" s="737">
        <v>2512851</v>
      </c>
      <c r="CA31" s="736">
        <v>671290</v>
      </c>
      <c r="CB31" s="735">
        <v>398160</v>
      </c>
      <c r="CC31" s="738">
        <v>206717</v>
      </c>
      <c r="CD31" s="732">
        <v>19876</v>
      </c>
      <c r="CE31" s="732">
        <v>214762</v>
      </c>
      <c r="CF31" s="732">
        <v>169755</v>
      </c>
      <c r="CG31" s="736">
        <v>832291</v>
      </c>
      <c r="CH31" s="512">
        <v>1</v>
      </c>
      <c r="CI31" s="819" t="s">
        <v>100</v>
      </c>
      <c r="CJ31" s="513">
        <v>13</v>
      </c>
      <c r="CK31" s="513">
        <v>68</v>
      </c>
      <c r="CL31" s="515">
        <v>5.2</v>
      </c>
      <c r="CM31" s="513">
        <v>1</v>
      </c>
      <c r="CN31" s="513" t="s">
        <v>100</v>
      </c>
      <c r="CO31" s="572">
        <v>10</v>
      </c>
      <c r="CP31" s="576">
        <v>47</v>
      </c>
      <c r="CQ31" s="721">
        <v>4.7</v>
      </c>
      <c r="CR31" s="111" t="s">
        <v>555</v>
      </c>
      <c r="CS31" s="750">
        <v>3</v>
      </c>
      <c r="CT31" s="751">
        <v>2</v>
      </c>
      <c r="CU31" s="751" t="s">
        <v>523</v>
      </c>
      <c r="CV31" s="752">
        <v>1</v>
      </c>
      <c r="CW31" s="65">
        <v>1</v>
      </c>
      <c r="CX31" s="69" t="s">
        <v>520</v>
      </c>
      <c r="CY31" s="70">
        <v>3</v>
      </c>
      <c r="CZ31" s="735" t="s">
        <v>520</v>
      </c>
      <c r="DA31" s="736" t="s">
        <v>520</v>
      </c>
    </row>
    <row r="32" spans="1:105" s="14" customFormat="1" ht="15.75" customHeight="1">
      <c r="A32" s="892" t="s">
        <v>455</v>
      </c>
      <c r="B32" s="893"/>
      <c r="C32" s="314">
        <v>18232.73</v>
      </c>
      <c r="D32" s="523">
        <v>3.12</v>
      </c>
      <c r="E32" s="315">
        <v>17009.95</v>
      </c>
      <c r="F32" s="523">
        <v>3.12</v>
      </c>
      <c r="G32" s="315">
        <v>5673.27</v>
      </c>
      <c r="H32" s="523">
        <v>3.12</v>
      </c>
      <c r="I32" s="315">
        <v>11336.68</v>
      </c>
      <c r="J32" s="521" t="s">
        <v>439</v>
      </c>
      <c r="K32" s="819" t="s">
        <v>100</v>
      </c>
      <c r="L32" s="529" t="s">
        <v>439</v>
      </c>
      <c r="M32" s="314">
        <v>1222.78</v>
      </c>
      <c r="N32" s="521" t="s">
        <v>439</v>
      </c>
      <c r="O32" s="459">
        <v>7034.600000000063</v>
      </c>
      <c r="P32" s="459">
        <v>7014.080000000064</v>
      </c>
      <c r="Q32" s="351">
        <v>4528.650000000061</v>
      </c>
      <c r="R32" s="351">
        <v>2485.4300000000035</v>
      </c>
      <c r="S32" s="47" t="s">
        <v>533</v>
      </c>
      <c r="T32" s="445">
        <v>20.519999999999996</v>
      </c>
      <c r="U32" s="314">
        <v>2772939</v>
      </c>
      <c r="V32" s="523">
        <v>1791</v>
      </c>
      <c r="W32" s="315">
        <v>1112023</v>
      </c>
      <c r="X32" s="523">
        <v>1791</v>
      </c>
      <c r="Y32" s="315">
        <v>1660916</v>
      </c>
      <c r="Z32" s="529" t="s">
        <v>439</v>
      </c>
      <c r="AA32" s="453">
        <v>1764922</v>
      </c>
      <c r="AB32" s="351">
        <v>1397275</v>
      </c>
      <c r="AC32" s="445">
        <v>367647</v>
      </c>
      <c r="AD32" s="46">
        <v>13</v>
      </c>
      <c r="AE32" s="47">
        <v>154</v>
      </c>
      <c r="AF32" s="48">
        <v>63942</v>
      </c>
      <c r="AG32" s="728">
        <v>11.846153846153847</v>
      </c>
      <c r="AH32" s="47">
        <v>4918.615384615385</v>
      </c>
      <c r="AI32" s="48">
        <v>415.2077922077922</v>
      </c>
      <c r="AJ32" s="46">
        <v>40</v>
      </c>
      <c r="AK32" s="47">
        <v>135</v>
      </c>
      <c r="AL32" s="48">
        <v>1168</v>
      </c>
      <c r="AM32" s="831">
        <v>1910</v>
      </c>
      <c r="AN32" s="720">
        <v>2858</v>
      </c>
      <c r="AO32" s="48">
        <v>1783</v>
      </c>
      <c r="AP32" s="772"/>
      <c r="AQ32" s="737" t="s">
        <v>100</v>
      </c>
      <c r="AR32" s="732" t="s">
        <v>520</v>
      </c>
      <c r="AS32" s="732">
        <v>4</v>
      </c>
      <c r="AT32" s="736">
        <v>3590</v>
      </c>
      <c r="AU32" s="735">
        <v>1</v>
      </c>
      <c r="AV32" s="732" t="s">
        <v>520</v>
      </c>
      <c r="AW32" s="778"/>
      <c r="AX32" s="322">
        <v>5</v>
      </c>
      <c r="AY32" s="323">
        <v>3590</v>
      </c>
      <c r="AZ32" s="342">
        <v>95.70781125033324</v>
      </c>
      <c r="BA32" s="737" t="s">
        <v>100</v>
      </c>
      <c r="BB32" s="736" t="s">
        <v>100</v>
      </c>
      <c r="BC32" s="840"/>
      <c r="BD32" s="732">
        <v>5</v>
      </c>
      <c r="BE32" s="732">
        <v>3590</v>
      </c>
      <c r="BF32" s="329">
        <v>95.70781125033324</v>
      </c>
      <c r="BG32" s="46">
        <v>3565</v>
      </c>
      <c r="BH32" s="324">
        <v>93.60000000000001</v>
      </c>
      <c r="BI32" s="47">
        <v>2805</v>
      </c>
      <c r="BJ32" s="324">
        <v>73.7</v>
      </c>
      <c r="BK32" s="47">
        <v>263</v>
      </c>
      <c r="BL32" s="342">
        <v>6.9</v>
      </c>
      <c r="BM32" s="46" t="s">
        <v>100</v>
      </c>
      <c r="BN32" s="878" t="s">
        <v>520</v>
      </c>
      <c r="BO32" s="47">
        <v>497</v>
      </c>
      <c r="BP32" s="342">
        <v>13.100000000000001</v>
      </c>
      <c r="BQ32" s="341">
        <v>3319</v>
      </c>
      <c r="BR32" s="737">
        <v>1563</v>
      </c>
      <c r="BS32" s="732">
        <v>1756</v>
      </c>
      <c r="BT32" s="736">
        <v>10</v>
      </c>
      <c r="BU32" s="847">
        <v>3830031</v>
      </c>
      <c r="BV32" s="735">
        <v>238159</v>
      </c>
      <c r="BW32" s="732">
        <v>2068352</v>
      </c>
      <c r="BX32" s="732">
        <v>560836</v>
      </c>
      <c r="BY32" s="736">
        <v>962684</v>
      </c>
      <c r="BZ32" s="737">
        <v>3700861</v>
      </c>
      <c r="CA32" s="736">
        <v>688560</v>
      </c>
      <c r="CB32" s="735">
        <v>634551</v>
      </c>
      <c r="CC32" s="738">
        <v>377870</v>
      </c>
      <c r="CD32" s="732">
        <v>336680</v>
      </c>
      <c r="CE32" s="732">
        <v>370297</v>
      </c>
      <c r="CF32" s="732">
        <v>336056</v>
      </c>
      <c r="CG32" s="736">
        <v>956847</v>
      </c>
      <c r="CH32" s="512">
        <v>1</v>
      </c>
      <c r="CI32" s="819" t="s">
        <v>100</v>
      </c>
      <c r="CJ32" s="513">
        <v>16</v>
      </c>
      <c r="CK32" s="513">
        <v>122</v>
      </c>
      <c r="CL32" s="515">
        <v>7.6</v>
      </c>
      <c r="CM32" s="513">
        <v>1</v>
      </c>
      <c r="CN32" s="513" t="s">
        <v>100</v>
      </c>
      <c r="CO32" s="572">
        <v>11</v>
      </c>
      <c r="CP32" s="576">
        <v>76</v>
      </c>
      <c r="CQ32" s="721">
        <v>6.9</v>
      </c>
      <c r="CR32" s="111" t="s">
        <v>555</v>
      </c>
      <c r="CS32" s="750">
        <v>2</v>
      </c>
      <c r="CT32" s="751" t="s">
        <v>523</v>
      </c>
      <c r="CU32" s="751">
        <v>1</v>
      </c>
      <c r="CV32" s="752">
        <v>1</v>
      </c>
      <c r="CW32" s="65">
        <v>1</v>
      </c>
      <c r="CX32" s="69" t="s">
        <v>520</v>
      </c>
      <c r="CY32" s="70">
        <v>1</v>
      </c>
      <c r="CZ32" s="735" t="s">
        <v>520</v>
      </c>
      <c r="DA32" s="736" t="s">
        <v>520</v>
      </c>
    </row>
    <row r="33" spans="1:105" s="14" customFormat="1" ht="15.75" customHeight="1">
      <c r="A33" s="892" t="s">
        <v>79</v>
      </c>
      <c r="B33" s="893"/>
      <c r="C33" s="314">
        <v>2423.28</v>
      </c>
      <c r="D33" s="523">
        <v>156.69</v>
      </c>
      <c r="E33" s="315">
        <v>2309.4300000000003</v>
      </c>
      <c r="F33" s="523">
        <v>96.89</v>
      </c>
      <c r="G33" s="315">
        <v>2147.84</v>
      </c>
      <c r="H33" s="523">
        <v>96.89</v>
      </c>
      <c r="I33" s="315">
        <v>161.59</v>
      </c>
      <c r="J33" s="521" t="s">
        <v>439</v>
      </c>
      <c r="K33" s="819" t="s">
        <v>100</v>
      </c>
      <c r="L33" s="529">
        <v>1.52</v>
      </c>
      <c r="M33" s="314">
        <v>113.85</v>
      </c>
      <c r="N33" s="521">
        <v>58.279999999999994</v>
      </c>
      <c r="O33" s="459">
        <v>10976.909999999989</v>
      </c>
      <c r="P33" s="459">
        <v>10928.53999999999</v>
      </c>
      <c r="Q33" s="351">
        <v>7783.169999999994</v>
      </c>
      <c r="R33" s="351">
        <v>3145.369999999996</v>
      </c>
      <c r="S33" s="47">
        <v>1.8199999999999998</v>
      </c>
      <c r="T33" s="445">
        <v>46.55</v>
      </c>
      <c r="U33" s="314">
        <v>714391</v>
      </c>
      <c r="V33" s="523">
        <v>36410</v>
      </c>
      <c r="W33" s="315">
        <v>641648</v>
      </c>
      <c r="X33" s="523">
        <v>36400</v>
      </c>
      <c r="Y33" s="315">
        <v>72743</v>
      </c>
      <c r="Z33" s="529">
        <v>10</v>
      </c>
      <c r="AA33" s="453">
        <v>2862508</v>
      </c>
      <c r="AB33" s="351">
        <v>2492559</v>
      </c>
      <c r="AC33" s="445">
        <v>369949</v>
      </c>
      <c r="AD33" s="46">
        <v>33</v>
      </c>
      <c r="AE33" s="47">
        <v>737</v>
      </c>
      <c r="AF33" s="48">
        <v>702424</v>
      </c>
      <c r="AG33" s="728">
        <v>22.333333333333332</v>
      </c>
      <c r="AH33" s="47">
        <v>21285.575757575756</v>
      </c>
      <c r="AI33" s="48">
        <v>953.0854816824966</v>
      </c>
      <c r="AJ33" s="46">
        <v>186</v>
      </c>
      <c r="AK33" s="47">
        <v>801</v>
      </c>
      <c r="AL33" s="48">
        <v>12084</v>
      </c>
      <c r="AM33" s="831">
        <v>14199</v>
      </c>
      <c r="AN33" s="720">
        <v>15620</v>
      </c>
      <c r="AO33" s="48">
        <v>9813</v>
      </c>
      <c r="AP33" s="772"/>
      <c r="AQ33" s="737">
        <v>1</v>
      </c>
      <c r="AR33" s="732">
        <v>5345</v>
      </c>
      <c r="AS33" s="732">
        <v>5</v>
      </c>
      <c r="AT33" s="736">
        <v>8399</v>
      </c>
      <c r="AU33" s="735">
        <v>2</v>
      </c>
      <c r="AV33" s="732">
        <v>64</v>
      </c>
      <c r="AW33" s="778"/>
      <c r="AX33" s="322">
        <v>8</v>
      </c>
      <c r="AY33" s="323">
        <v>13808</v>
      </c>
      <c r="AZ33" s="342">
        <v>75.39587201048377</v>
      </c>
      <c r="BA33" s="737">
        <v>1</v>
      </c>
      <c r="BB33" s="736">
        <v>68</v>
      </c>
      <c r="BC33" s="840"/>
      <c r="BD33" s="732">
        <v>9</v>
      </c>
      <c r="BE33" s="732">
        <v>13876</v>
      </c>
      <c r="BF33" s="329">
        <v>75.76717265479961</v>
      </c>
      <c r="BG33" s="46">
        <v>17325</v>
      </c>
      <c r="BH33" s="324">
        <v>92.10000000000001</v>
      </c>
      <c r="BI33" s="47">
        <v>12997</v>
      </c>
      <c r="BJ33" s="324">
        <v>69.1</v>
      </c>
      <c r="BK33" s="47">
        <v>2802</v>
      </c>
      <c r="BL33" s="342">
        <v>14.899999999999999</v>
      </c>
      <c r="BM33" s="46" t="s">
        <v>100</v>
      </c>
      <c r="BN33" s="878" t="s">
        <v>520</v>
      </c>
      <c r="BO33" s="47">
        <v>1526</v>
      </c>
      <c r="BP33" s="342">
        <v>8.1</v>
      </c>
      <c r="BQ33" s="341">
        <v>16239</v>
      </c>
      <c r="BR33" s="737">
        <v>7500</v>
      </c>
      <c r="BS33" s="732">
        <v>8739</v>
      </c>
      <c r="BT33" s="736">
        <v>20</v>
      </c>
      <c r="BU33" s="847">
        <v>11394986</v>
      </c>
      <c r="BV33" s="735">
        <v>1387988</v>
      </c>
      <c r="BW33" s="732">
        <v>5563777</v>
      </c>
      <c r="BX33" s="732">
        <v>1827762</v>
      </c>
      <c r="BY33" s="736">
        <v>2615459</v>
      </c>
      <c r="BZ33" s="737">
        <v>11186077</v>
      </c>
      <c r="CA33" s="736">
        <v>2702304</v>
      </c>
      <c r="CB33" s="735">
        <v>2664112</v>
      </c>
      <c r="CC33" s="738">
        <v>663609</v>
      </c>
      <c r="CD33" s="732">
        <v>462948</v>
      </c>
      <c r="CE33" s="732">
        <v>814409</v>
      </c>
      <c r="CF33" s="732">
        <v>891675</v>
      </c>
      <c r="CG33" s="736">
        <v>2987020</v>
      </c>
      <c r="CH33" s="512">
        <v>6</v>
      </c>
      <c r="CI33" s="819" t="s">
        <v>100</v>
      </c>
      <c r="CJ33" s="513">
        <v>73</v>
      </c>
      <c r="CK33" s="513">
        <v>685</v>
      </c>
      <c r="CL33" s="515">
        <v>9.4</v>
      </c>
      <c r="CM33" s="513">
        <v>3</v>
      </c>
      <c r="CN33" s="513" t="s">
        <v>100</v>
      </c>
      <c r="CO33" s="572">
        <v>44</v>
      </c>
      <c r="CP33" s="576">
        <v>437</v>
      </c>
      <c r="CQ33" s="721">
        <v>9.9</v>
      </c>
      <c r="CR33" s="111" t="s">
        <v>555</v>
      </c>
      <c r="CS33" s="750">
        <v>12</v>
      </c>
      <c r="CT33" s="751">
        <v>9</v>
      </c>
      <c r="CU33" s="751">
        <v>4</v>
      </c>
      <c r="CV33" s="752">
        <v>5</v>
      </c>
      <c r="CW33" s="65">
        <v>43</v>
      </c>
      <c r="CX33" s="69">
        <v>1</v>
      </c>
      <c r="CY33" s="70">
        <v>63</v>
      </c>
      <c r="CZ33" s="735">
        <v>8</v>
      </c>
      <c r="DA33" s="736">
        <v>6809</v>
      </c>
    </row>
    <row r="34" spans="1:105" s="14" customFormat="1" ht="15.75" customHeight="1">
      <c r="A34" s="892" t="s">
        <v>83</v>
      </c>
      <c r="B34" s="893"/>
      <c r="C34" s="314">
        <v>3802.55</v>
      </c>
      <c r="D34" s="523">
        <v>593.4200000000001</v>
      </c>
      <c r="E34" s="315">
        <v>3734.67</v>
      </c>
      <c r="F34" s="523">
        <v>220.93</v>
      </c>
      <c r="G34" s="315">
        <v>1003.11</v>
      </c>
      <c r="H34" s="523">
        <v>217.13</v>
      </c>
      <c r="I34" s="315">
        <v>2731.56</v>
      </c>
      <c r="J34" s="521">
        <v>3.8</v>
      </c>
      <c r="K34" s="819" t="s">
        <v>100</v>
      </c>
      <c r="L34" s="529">
        <v>247.17</v>
      </c>
      <c r="M34" s="314">
        <v>67.88</v>
      </c>
      <c r="N34" s="521">
        <v>125.32000000000002</v>
      </c>
      <c r="O34" s="459">
        <v>14732.060000000001</v>
      </c>
      <c r="P34" s="459">
        <v>14594.920000000002</v>
      </c>
      <c r="Q34" s="351">
        <v>8240.919999999995</v>
      </c>
      <c r="R34" s="351">
        <v>6354.000000000008</v>
      </c>
      <c r="S34" s="47">
        <v>0.8200000000000001</v>
      </c>
      <c r="T34" s="445">
        <v>136.32</v>
      </c>
      <c r="U34" s="314">
        <v>687295</v>
      </c>
      <c r="V34" s="523">
        <v>58650</v>
      </c>
      <c r="W34" s="315">
        <v>284249</v>
      </c>
      <c r="X34" s="523">
        <v>54616</v>
      </c>
      <c r="Y34" s="315">
        <v>403046</v>
      </c>
      <c r="Z34" s="529">
        <v>4034</v>
      </c>
      <c r="AA34" s="453">
        <v>3229921</v>
      </c>
      <c r="AB34" s="351">
        <v>2323173</v>
      </c>
      <c r="AC34" s="445">
        <v>906748</v>
      </c>
      <c r="AD34" s="46">
        <v>21</v>
      </c>
      <c r="AE34" s="47">
        <v>486</v>
      </c>
      <c r="AF34" s="48">
        <v>310512</v>
      </c>
      <c r="AG34" s="728">
        <v>23.142857142857142</v>
      </c>
      <c r="AH34" s="47">
        <v>14786.285714285714</v>
      </c>
      <c r="AI34" s="48">
        <v>638.9135802469136</v>
      </c>
      <c r="AJ34" s="46">
        <v>88</v>
      </c>
      <c r="AK34" s="47">
        <v>352</v>
      </c>
      <c r="AL34" s="48">
        <v>5440</v>
      </c>
      <c r="AM34" s="831">
        <v>5940</v>
      </c>
      <c r="AN34" s="720">
        <v>6355</v>
      </c>
      <c r="AO34" s="48">
        <v>4100</v>
      </c>
      <c r="AP34" s="772"/>
      <c r="AQ34" s="737" t="s">
        <v>100</v>
      </c>
      <c r="AR34" s="732" t="s">
        <v>520</v>
      </c>
      <c r="AS34" s="732">
        <v>3</v>
      </c>
      <c r="AT34" s="736">
        <v>7945</v>
      </c>
      <c r="AU34" s="735" t="s">
        <v>100</v>
      </c>
      <c r="AV34" s="732" t="s">
        <v>100</v>
      </c>
      <c r="AW34" s="778"/>
      <c r="AX34" s="322">
        <v>3</v>
      </c>
      <c r="AY34" s="323">
        <v>7945</v>
      </c>
      <c r="AZ34" s="342">
        <v>100</v>
      </c>
      <c r="BA34" s="737" t="s">
        <v>100</v>
      </c>
      <c r="BB34" s="736" t="s">
        <v>100</v>
      </c>
      <c r="BC34" s="840"/>
      <c r="BD34" s="732">
        <v>3</v>
      </c>
      <c r="BE34" s="732">
        <v>7945</v>
      </c>
      <c r="BF34" s="329">
        <v>100</v>
      </c>
      <c r="BG34" s="46">
        <v>7972</v>
      </c>
      <c r="BH34" s="324">
        <v>97.1</v>
      </c>
      <c r="BI34" s="47">
        <v>5598</v>
      </c>
      <c r="BJ34" s="324">
        <v>68.2</v>
      </c>
      <c r="BK34" s="47">
        <v>1413</v>
      </c>
      <c r="BL34" s="342">
        <v>17.2</v>
      </c>
      <c r="BM34" s="46">
        <v>865</v>
      </c>
      <c r="BN34" s="324">
        <v>10.5</v>
      </c>
      <c r="BO34" s="47">
        <v>96</v>
      </c>
      <c r="BP34" s="342">
        <v>1.2</v>
      </c>
      <c r="BQ34" s="341">
        <v>7012</v>
      </c>
      <c r="BR34" s="732">
        <v>3267</v>
      </c>
      <c r="BS34" s="732">
        <v>3745</v>
      </c>
      <c r="BT34" s="736">
        <v>14</v>
      </c>
      <c r="BU34" s="847">
        <v>6767140</v>
      </c>
      <c r="BV34" s="735">
        <v>566442</v>
      </c>
      <c r="BW34" s="732">
        <v>3512291</v>
      </c>
      <c r="BX34" s="732">
        <v>920351</v>
      </c>
      <c r="BY34" s="736">
        <v>1768056</v>
      </c>
      <c r="BZ34" s="737">
        <v>6321728</v>
      </c>
      <c r="CA34" s="736">
        <v>1074933</v>
      </c>
      <c r="CB34" s="735">
        <v>1196544</v>
      </c>
      <c r="CC34" s="738">
        <v>540781</v>
      </c>
      <c r="CD34" s="732">
        <v>489588</v>
      </c>
      <c r="CE34" s="732">
        <v>869836</v>
      </c>
      <c r="CF34" s="732">
        <v>491914</v>
      </c>
      <c r="CG34" s="736">
        <v>1658132</v>
      </c>
      <c r="CH34" s="512">
        <v>3</v>
      </c>
      <c r="CI34" s="819" t="s">
        <v>100</v>
      </c>
      <c r="CJ34" s="513">
        <v>33</v>
      </c>
      <c r="CK34" s="513">
        <v>297</v>
      </c>
      <c r="CL34" s="515">
        <v>9</v>
      </c>
      <c r="CM34" s="513">
        <v>2</v>
      </c>
      <c r="CN34" s="513" t="s">
        <v>100</v>
      </c>
      <c r="CO34" s="572">
        <v>25</v>
      </c>
      <c r="CP34" s="576">
        <v>200</v>
      </c>
      <c r="CQ34" s="721">
        <v>8</v>
      </c>
      <c r="CR34" s="111" t="s">
        <v>555</v>
      </c>
      <c r="CS34" s="750">
        <v>6</v>
      </c>
      <c r="CT34" s="751">
        <v>1</v>
      </c>
      <c r="CU34" s="751">
        <v>1</v>
      </c>
      <c r="CV34" s="752">
        <v>1</v>
      </c>
      <c r="CW34" s="65">
        <v>9</v>
      </c>
      <c r="CX34" s="69" t="s">
        <v>520</v>
      </c>
      <c r="CY34" s="70">
        <v>13</v>
      </c>
      <c r="CZ34" s="735">
        <v>3</v>
      </c>
      <c r="DA34" s="736">
        <v>7143</v>
      </c>
    </row>
    <row r="35" spans="1:105" s="14" customFormat="1" ht="15.75" customHeight="1">
      <c r="A35" s="892" t="s">
        <v>51</v>
      </c>
      <c r="B35" s="893"/>
      <c r="C35" s="314">
        <v>8705.869999999999</v>
      </c>
      <c r="D35" s="523">
        <v>138.48000000000002</v>
      </c>
      <c r="E35" s="315">
        <v>8383.029999999999</v>
      </c>
      <c r="F35" s="523">
        <v>35.04</v>
      </c>
      <c r="G35" s="315">
        <v>4744.74</v>
      </c>
      <c r="H35" s="523">
        <v>35.04</v>
      </c>
      <c r="I35" s="315">
        <v>3638.29</v>
      </c>
      <c r="J35" s="521" t="s">
        <v>439</v>
      </c>
      <c r="K35" s="443">
        <v>3.26</v>
      </c>
      <c r="L35" s="528">
        <v>85.89</v>
      </c>
      <c r="M35" s="314">
        <v>319.58</v>
      </c>
      <c r="N35" s="523">
        <v>17.549999999999997</v>
      </c>
      <c r="O35" s="459">
        <v>9181.780000000104</v>
      </c>
      <c r="P35" s="459">
        <v>9173.200000000104</v>
      </c>
      <c r="Q35" s="351">
        <v>7581.270000000115</v>
      </c>
      <c r="R35" s="351">
        <v>1591.9299999999894</v>
      </c>
      <c r="S35" s="47" t="s">
        <v>533</v>
      </c>
      <c r="T35" s="445">
        <v>8.58</v>
      </c>
      <c r="U35" s="314">
        <v>1629383</v>
      </c>
      <c r="V35" s="523">
        <v>13764</v>
      </c>
      <c r="W35" s="315">
        <v>1036436</v>
      </c>
      <c r="X35" s="523">
        <v>13546</v>
      </c>
      <c r="Y35" s="315">
        <v>592947</v>
      </c>
      <c r="Z35" s="528">
        <v>218</v>
      </c>
      <c r="AA35" s="453">
        <v>2595865</v>
      </c>
      <c r="AB35" s="351">
        <v>2382955</v>
      </c>
      <c r="AC35" s="445">
        <v>212910</v>
      </c>
      <c r="AD35" s="46">
        <v>22</v>
      </c>
      <c r="AE35" s="47">
        <v>665</v>
      </c>
      <c r="AF35" s="48">
        <v>730403</v>
      </c>
      <c r="AG35" s="728">
        <v>30.227272727272727</v>
      </c>
      <c r="AH35" s="47">
        <v>33200.13636363636</v>
      </c>
      <c r="AI35" s="48">
        <v>1098.3503759398495</v>
      </c>
      <c r="AJ35" s="46">
        <v>138</v>
      </c>
      <c r="AK35" s="47">
        <v>726</v>
      </c>
      <c r="AL35" s="48">
        <v>10610</v>
      </c>
      <c r="AM35" s="831">
        <v>19005</v>
      </c>
      <c r="AN35" s="720">
        <v>7945</v>
      </c>
      <c r="AO35" s="48">
        <v>5563</v>
      </c>
      <c r="AP35" s="772"/>
      <c r="AQ35" s="737">
        <v>1</v>
      </c>
      <c r="AR35" s="732">
        <v>9242</v>
      </c>
      <c r="AS35" s="732">
        <v>2</v>
      </c>
      <c r="AT35" s="736">
        <v>824</v>
      </c>
      <c r="AU35" s="735">
        <v>1</v>
      </c>
      <c r="AV35" s="732">
        <v>79</v>
      </c>
      <c r="AW35" s="778"/>
      <c r="AX35" s="322">
        <v>4</v>
      </c>
      <c r="AY35" s="323">
        <v>10145</v>
      </c>
      <c r="AZ35" s="342">
        <v>99.41205291523762</v>
      </c>
      <c r="BA35" s="737">
        <v>1</v>
      </c>
      <c r="BB35" s="736">
        <v>60</v>
      </c>
      <c r="BC35" s="840"/>
      <c r="BD35" s="732">
        <v>5</v>
      </c>
      <c r="BE35" s="732">
        <v>10205</v>
      </c>
      <c r="BF35" s="329">
        <v>100</v>
      </c>
      <c r="BG35" s="46">
        <v>8429</v>
      </c>
      <c r="BH35" s="324">
        <v>79.7</v>
      </c>
      <c r="BI35" s="47">
        <v>7496</v>
      </c>
      <c r="BJ35" s="324">
        <v>70.89999999999999</v>
      </c>
      <c r="BK35" s="47" t="s">
        <v>520</v>
      </c>
      <c r="BL35" s="876" t="s">
        <v>520</v>
      </c>
      <c r="BM35" s="46" t="s">
        <v>100</v>
      </c>
      <c r="BN35" s="878" t="s">
        <v>520</v>
      </c>
      <c r="BO35" s="47">
        <v>933</v>
      </c>
      <c r="BP35" s="342">
        <v>8.799999999999999</v>
      </c>
      <c r="BQ35" s="341">
        <v>9283</v>
      </c>
      <c r="BR35" s="732">
        <v>4253</v>
      </c>
      <c r="BS35" s="732">
        <v>5030</v>
      </c>
      <c r="BT35" s="736">
        <v>16</v>
      </c>
      <c r="BU35" s="847">
        <v>5965549</v>
      </c>
      <c r="BV35" s="735">
        <v>807289</v>
      </c>
      <c r="BW35" s="732">
        <v>2806453</v>
      </c>
      <c r="BX35" s="732">
        <v>1072314</v>
      </c>
      <c r="BY35" s="736">
        <v>1279493</v>
      </c>
      <c r="BZ35" s="737">
        <v>5740405</v>
      </c>
      <c r="CA35" s="736">
        <v>939035</v>
      </c>
      <c r="CB35" s="735">
        <v>1307708</v>
      </c>
      <c r="CC35" s="738">
        <v>235398</v>
      </c>
      <c r="CD35" s="732">
        <v>258569</v>
      </c>
      <c r="CE35" s="732">
        <v>752012</v>
      </c>
      <c r="CF35" s="732">
        <v>472579</v>
      </c>
      <c r="CG35" s="736">
        <v>1775104</v>
      </c>
      <c r="CH35" s="512">
        <v>2</v>
      </c>
      <c r="CI35" s="819" t="s">
        <v>100</v>
      </c>
      <c r="CJ35" s="513">
        <v>30</v>
      </c>
      <c r="CK35" s="513">
        <v>342</v>
      </c>
      <c r="CL35" s="515">
        <v>11.4</v>
      </c>
      <c r="CM35" s="513">
        <v>1</v>
      </c>
      <c r="CN35" s="513" t="s">
        <v>100</v>
      </c>
      <c r="CO35" s="572">
        <v>21</v>
      </c>
      <c r="CP35" s="576">
        <v>235</v>
      </c>
      <c r="CQ35" s="721">
        <v>11.2</v>
      </c>
      <c r="CR35" s="111" t="s">
        <v>555</v>
      </c>
      <c r="CS35" s="750">
        <v>8</v>
      </c>
      <c r="CT35" s="751">
        <v>5</v>
      </c>
      <c r="CU35" s="753">
        <v>3</v>
      </c>
      <c r="CV35" s="726">
        <v>7</v>
      </c>
      <c r="CW35" s="65">
        <v>27</v>
      </c>
      <c r="CX35" s="69">
        <v>1</v>
      </c>
      <c r="CY35" s="70">
        <v>30</v>
      </c>
      <c r="CZ35" s="735">
        <v>5</v>
      </c>
      <c r="DA35" s="736">
        <v>35273</v>
      </c>
    </row>
    <row r="36" spans="1:105" s="14" customFormat="1" ht="15.75" customHeight="1">
      <c r="A36" s="892" t="s">
        <v>52</v>
      </c>
      <c r="B36" s="893"/>
      <c r="C36" s="821" t="s">
        <v>100</v>
      </c>
      <c r="D36" s="521" t="s">
        <v>439</v>
      </c>
      <c r="E36" s="822" t="s">
        <v>100</v>
      </c>
      <c r="F36" s="521" t="s">
        <v>439</v>
      </c>
      <c r="G36" s="822" t="s">
        <v>100</v>
      </c>
      <c r="H36" s="521" t="s">
        <v>439</v>
      </c>
      <c r="I36" s="822" t="s">
        <v>100</v>
      </c>
      <c r="J36" s="521" t="s">
        <v>439</v>
      </c>
      <c r="K36" s="819" t="s">
        <v>100</v>
      </c>
      <c r="L36" s="529" t="s">
        <v>439</v>
      </c>
      <c r="M36" s="821" t="s">
        <v>100</v>
      </c>
      <c r="N36" s="521" t="s">
        <v>439</v>
      </c>
      <c r="O36" s="459">
        <v>304.5399999999997</v>
      </c>
      <c r="P36" s="459">
        <v>304.5399999999997</v>
      </c>
      <c r="Q36" s="351">
        <v>251.44999999999968</v>
      </c>
      <c r="R36" s="351">
        <v>53.09</v>
      </c>
      <c r="S36" s="47" t="s">
        <v>533</v>
      </c>
      <c r="T36" s="381" t="s">
        <v>533</v>
      </c>
      <c r="U36" s="821" t="s">
        <v>100</v>
      </c>
      <c r="V36" s="521" t="s">
        <v>439</v>
      </c>
      <c r="W36" s="822" t="s">
        <v>100</v>
      </c>
      <c r="X36" s="521" t="s">
        <v>439</v>
      </c>
      <c r="Y36" s="822" t="s">
        <v>100</v>
      </c>
      <c r="Z36" s="529" t="s">
        <v>439</v>
      </c>
      <c r="AA36" s="453">
        <v>91490</v>
      </c>
      <c r="AB36" s="351">
        <v>84222</v>
      </c>
      <c r="AC36" s="445">
        <v>7268</v>
      </c>
      <c r="AD36" s="46">
        <v>13</v>
      </c>
      <c r="AE36" s="47">
        <v>288</v>
      </c>
      <c r="AF36" s="48">
        <v>256580</v>
      </c>
      <c r="AG36" s="728">
        <v>22.153846153846153</v>
      </c>
      <c r="AH36" s="47">
        <v>19736.923076923078</v>
      </c>
      <c r="AI36" s="48">
        <v>890.9027777777778</v>
      </c>
      <c r="AJ36" s="46">
        <v>88</v>
      </c>
      <c r="AK36" s="47">
        <v>374</v>
      </c>
      <c r="AL36" s="48">
        <v>4071</v>
      </c>
      <c r="AM36" s="831">
        <v>7729</v>
      </c>
      <c r="AN36" s="720">
        <v>5062</v>
      </c>
      <c r="AO36" s="48">
        <v>3597</v>
      </c>
      <c r="AP36" s="772"/>
      <c r="AQ36" s="737">
        <v>1</v>
      </c>
      <c r="AR36" s="732">
        <v>6415</v>
      </c>
      <c r="AS36" s="732" t="s">
        <v>100</v>
      </c>
      <c r="AT36" s="736" t="s">
        <v>100</v>
      </c>
      <c r="AU36" s="735">
        <v>1</v>
      </c>
      <c r="AV36" s="732" t="s">
        <v>520</v>
      </c>
      <c r="AW36" s="778"/>
      <c r="AX36" s="322">
        <v>2</v>
      </c>
      <c r="AY36" s="323">
        <v>6415</v>
      </c>
      <c r="AZ36" s="342">
        <v>99.67371037911747</v>
      </c>
      <c r="BA36" s="737" t="s">
        <v>100</v>
      </c>
      <c r="BB36" s="736" t="s">
        <v>100</v>
      </c>
      <c r="BC36" s="840"/>
      <c r="BD36" s="732">
        <v>2</v>
      </c>
      <c r="BE36" s="732">
        <v>6415</v>
      </c>
      <c r="BF36" s="329">
        <v>99.67371037911747</v>
      </c>
      <c r="BG36" s="46">
        <v>6406</v>
      </c>
      <c r="BH36" s="324">
        <v>98.6</v>
      </c>
      <c r="BI36" s="47">
        <v>6323</v>
      </c>
      <c r="BJ36" s="324">
        <v>97.3</v>
      </c>
      <c r="BK36" s="47" t="s">
        <v>520</v>
      </c>
      <c r="BL36" s="876" t="s">
        <v>520</v>
      </c>
      <c r="BM36" s="46" t="s">
        <v>100</v>
      </c>
      <c r="BN36" s="878" t="s">
        <v>520</v>
      </c>
      <c r="BO36" s="47">
        <v>83</v>
      </c>
      <c r="BP36" s="342">
        <v>1.3</v>
      </c>
      <c r="BQ36" s="341">
        <v>5557</v>
      </c>
      <c r="BR36" s="732">
        <v>2559</v>
      </c>
      <c r="BS36" s="732">
        <v>2998</v>
      </c>
      <c r="BT36" s="736">
        <v>12</v>
      </c>
      <c r="BU36" s="847">
        <v>3168166</v>
      </c>
      <c r="BV36" s="735">
        <v>501184</v>
      </c>
      <c r="BW36" s="732">
        <v>1604625</v>
      </c>
      <c r="BX36" s="732">
        <v>469102</v>
      </c>
      <c r="BY36" s="736">
        <v>593255</v>
      </c>
      <c r="BZ36" s="737">
        <v>2946872</v>
      </c>
      <c r="CA36" s="736">
        <v>777479</v>
      </c>
      <c r="CB36" s="735">
        <v>732611</v>
      </c>
      <c r="CC36" s="738">
        <v>109669</v>
      </c>
      <c r="CD36" s="732">
        <v>31795</v>
      </c>
      <c r="CE36" s="732">
        <v>314429</v>
      </c>
      <c r="CF36" s="732">
        <v>218520</v>
      </c>
      <c r="CG36" s="736">
        <v>762369</v>
      </c>
      <c r="CH36" s="512">
        <v>1</v>
      </c>
      <c r="CI36" s="819" t="s">
        <v>100</v>
      </c>
      <c r="CJ36" s="513">
        <v>23</v>
      </c>
      <c r="CK36" s="513">
        <v>287</v>
      </c>
      <c r="CL36" s="515">
        <v>12</v>
      </c>
      <c r="CM36" s="513">
        <v>1</v>
      </c>
      <c r="CN36" s="513" t="s">
        <v>100</v>
      </c>
      <c r="CO36" s="572">
        <v>17</v>
      </c>
      <c r="CP36" s="576">
        <v>145</v>
      </c>
      <c r="CQ36" s="721">
        <v>8.5</v>
      </c>
      <c r="CR36" s="111" t="s">
        <v>555</v>
      </c>
      <c r="CS36" s="750">
        <v>6</v>
      </c>
      <c r="CT36" s="751">
        <v>7</v>
      </c>
      <c r="CU36" s="753">
        <v>2</v>
      </c>
      <c r="CV36" s="726">
        <v>2</v>
      </c>
      <c r="CW36" s="65">
        <v>6</v>
      </c>
      <c r="CX36" s="69" t="s">
        <v>520</v>
      </c>
      <c r="CY36" s="70">
        <v>8</v>
      </c>
      <c r="CZ36" s="735">
        <v>1</v>
      </c>
      <c r="DA36" s="736">
        <v>1</v>
      </c>
    </row>
    <row r="37" spans="1:105" s="14" customFormat="1" ht="15.75" customHeight="1">
      <c r="A37" s="892" t="s">
        <v>53</v>
      </c>
      <c r="B37" s="893"/>
      <c r="C37" s="316">
        <v>1038.8799999999999</v>
      </c>
      <c r="D37" s="521">
        <v>68.33</v>
      </c>
      <c r="E37" s="561">
        <v>995.29</v>
      </c>
      <c r="F37" s="521" t="s">
        <v>439</v>
      </c>
      <c r="G37" s="561">
        <v>537.04</v>
      </c>
      <c r="H37" s="521" t="s">
        <v>439</v>
      </c>
      <c r="I37" s="561">
        <v>458.25</v>
      </c>
      <c r="J37" s="521" t="s">
        <v>439</v>
      </c>
      <c r="K37" s="819" t="s">
        <v>100</v>
      </c>
      <c r="L37" s="529">
        <v>0.11</v>
      </c>
      <c r="M37" s="316">
        <v>43.59</v>
      </c>
      <c r="N37" s="521">
        <v>68.22</v>
      </c>
      <c r="O37" s="459">
        <v>1573.8599999999947</v>
      </c>
      <c r="P37" s="459">
        <v>1545.8299999999947</v>
      </c>
      <c r="Q37" s="351">
        <v>1173.4899999999952</v>
      </c>
      <c r="R37" s="351">
        <v>372.33999999999946</v>
      </c>
      <c r="S37" s="47" t="s">
        <v>533</v>
      </c>
      <c r="T37" s="445">
        <v>28.03</v>
      </c>
      <c r="U37" s="316">
        <v>239038</v>
      </c>
      <c r="V37" s="521" t="s">
        <v>439</v>
      </c>
      <c r="W37" s="561">
        <v>160902</v>
      </c>
      <c r="X37" s="521" t="s">
        <v>439</v>
      </c>
      <c r="Y37" s="561">
        <v>78136</v>
      </c>
      <c r="Z37" s="529" t="s">
        <v>439</v>
      </c>
      <c r="AA37" s="453">
        <v>421909</v>
      </c>
      <c r="AB37" s="351">
        <v>377645</v>
      </c>
      <c r="AC37" s="445">
        <v>44264</v>
      </c>
      <c r="AD37" s="46">
        <v>8</v>
      </c>
      <c r="AE37" s="47">
        <v>631</v>
      </c>
      <c r="AF37" s="48">
        <v>846015</v>
      </c>
      <c r="AG37" s="728">
        <v>78.875</v>
      </c>
      <c r="AH37" s="47">
        <v>105751.875</v>
      </c>
      <c r="AI37" s="48">
        <v>1340.7527733755942</v>
      </c>
      <c r="AJ37" s="46">
        <v>46</v>
      </c>
      <c r="AK37" s="47">
        <v>338</v>
      </c>
      <c r="AL37" s="48">
        <v>7448</v>
      </c>
      <c r="AM37" s="831">
        <v>13034</v>
      </c>
      <c r="AN37" s="720">
        <v>4228</v>
      </c>
      <c r="AO37" s="48">
        <v>2896</v>
      </c>
      <c r="AP37" s="772"/>
      <c r="AQ37" s="737">
        <v>1</v>
      </c>
      <c r="AR37" s="732">
        <v>5324</v>
      </c>
      <c r="AS37" s="732" t="s">
        <v>100</v>
      </c>
      <c r="AT37" s="736" t="s">
        <v>100</v>
      </c>
      <c r="AU37" s="735" t="s">
        <v>100</v>
      </c>
      <c r="AV37" s="732" t="s">
        <v>100</v>
      </c>
      <c r="AW37" s="778"/>
      <c r="AX37" s="322">
        <v>1</v>
      </c>
      <c r="AY37" s="323">
        <v>5324</v>
      </c>
      <c r="AZ37" s="342">
        <v>99.27279507738206</v>
      </c>
      <c r="BA37" s="737" t="s">
        <v>100</v>
      </c>
      <c r="BB37" s="736" t="s">
        <v>100</v>
      </c>
      <c r="BC37" s="840"/>
      <c r="BD37" s="732">
        <v>1</v>
      </c>
      <c r="BE37" s="732">
        <v>5324</v>
      </c>
      <c r="BF37" s="329">
        <v>99.27279507738206</v>
      </c>
      <c r="BG37" s="46">
        <v>5280</v>
      </c>
      <c r="BH37" s="324">
        <v>99.8</v>
      </c>
      <c r="BI37" s="47">
        <v>5113</v>
      </c>
      <c r="BJ37" s="324">
        <v>96.7</v>
      </c>
      <c r="BK37" s="47" t="s">
        <v>520</v>
      </c>
      <c r="BL37" s="876" t="s">
        <v>520</v>
      </c>
      <c r="BM37" s="46" t="s">
        <v>100</v>
      </c>
      <c r="BN37" s="878" t="s">
        <v>520</v>
      </c>
      <c r="BO37" s="47">
        <v>167</v>
      </c>
      <c r="BP37" s="342">
        <v>3.2</v>
      </c>
      <c r="BQ37" s="341">
        <v>4501</v>
      </c>
      <c r="BR37" s="732">
        <v>2112</v>
      </c>
      <c r="BS37" s="732">
        <v>2389</v>
      </c>
      <c r="BT37" s="736">
        <v>12</v>
      </c>
      <c r="BU37" s="847">
        <v>3981284</v>
      </c>
      <c r="BV37" s="735">
        <v>430993</v>
      </c>
      <c r="BW37" s="732">
        <v>1688981</v>
      </c>
      <c r="BX37" s="732">
        <v>639930</v>
      </c>
      <c r="BY37" s="736">
        <v>1221380</v>
      </c>
      <c r="BZ37" s="737">
        <v>3800179</v>
      </c>
      <c r="CA37" s="736">
        <v>473398</v>
      </c>
      <c r="CB37" s="735">
        <v>780479</v>
      </c>
      <c r="CC37" s="738">
        <v>132248</v>
      </c>
      <c r="CD37" s="732">
        <v>4865</v>
      </c>
      <c r="CE37" s="732">
        <v>446876</v>
      </c>
      <c r="CF37" s="732">
        <v>989918</v>
      </c>
      <c r="CG37" s="736">
        <v>972395</v>
      </c>
      <c r="CH37" s="512">
        <v>1</v>
      </c>
      <c r="CI37" s="819" t="s">
        <v>100</v>
      </c>
      <c r="CJ37" s="513">
        <v>18</v>
      </c>
      <c r="CK37" s="513">
        <v>236</v>
      </c>
      <c r="CL37" s="515">
        <v>13.1</v>
      </c>
      <c r="CM37" s="513">
        <v>1</v>
      </c>
      <c r="CN37" s="513" t="s">
        <v>100</v>
      </c>
      <c r="CO37" s="572">
        <v>15</v>
      </c>
      <c r="CP37" s="576">
        <v>144</v>
      </c>
      <c r="CQ37" s="721">
        <v>9.6</v>
      </c>
      <c r="CR37" s="111" t="s">
        <v>555</v>
      </c>
      <c r="CS37" s="750">
        <v>3</v>
      </c>
      <c r="CT37" s="751">
        <v>1</v>
      </c>
      <c r="CU37" s="753">
        <v>4</v>
      </c>
      <c r="CV37" s="726">
        <v>3</v>
      </c>
      <c r="CW37" s="65">
        <v>12</v>
      </c>
      <c r="CX37" s="69" t="s">
        <v>520</v>
      </c>
      <c r="CY37" s="70">
        <v>13</v>
      </c>
      <c r="CZ37" s="735">
        <v>5</v>
      </c>
      <c r="DA37" s="736">
        <v>15600</v>
      </c>
    </row>
    <row r="38" spans="1:105" s="14" customFormat="1" ht="15.75" customHeight="1">
      <c r="A38" s="892" t="s">
        <v>54</v>
      </c>
      <c r="B38" s="893"/>
      <c r="C38" s="821" t="s">
        <v>100</v>
      </c>
      <c r="D38" s="521" t="s">
        <v>439</v>
      </c>
      <c r="E38" s="822" t="s">
        <v>100</v>
      </c>
      <c r="F38" s="521" t="s">
        <v>439</v>
      </c>
      <c r="G38" s="822" t="s">
        <v>100</v>
      </c>
      <c r="H38" s="521" t="s">
        <v>439</v>
      </c>
      <c r="I38" s="822" t="s">
        <v>100</v>
      </c>
      <c r="J38" s="521" t="s">
        <v>439</v>
      </c>
      <c r="K38" s="819" t="s">
        <v>100</v>
      </c>
      <c r="L38" s="529" t="s">
        <v>439</v>
      </c>
      <c r="M38" s="821" t="s">
        <v>100</v>
      </c>
      <c r="N38" s="521" t="s">
        <v>439</v>
      </c>
      <c r="O38" s="459">
        <v>368.55000000000007</v>
      </c>
      <c r="P38" s="459">
        <v>360.39000000000004</v>
      </c>
      <c r="Q38" s="351">
        <v>360.39000000000004</v>
      </c>
      <c r="R38" s="47" t="s">
        <v>453</v>
      </c>
      <c r="S38" s="47" t="s">
        <v>533</v>
      </c>
      <c r="T38" s="445">
        <v>8.16</v>
      </c>
      <c r="U38" s="821" t="s">
        <v>100</v>
      </c>
      <c r="V38" s="521" t="s">
        <v>439</v>
      </c>
      <c r="W38" s="822" t="s">
        <v>100</v>
      </c>
      <c r="X38" s="521" t="s">
        <v>439</v>
      </c>
      <c r="Y38" s="822" t="s">
        <v>100</v>
      </c>
      <c r="Z38" s="529" t="s">
        <v>439</v>
      </c>
      <c r="AA38" s="453">
        <v>41929</v>
      </c>
      <c r="AB38" s="351">
        <v>27096</v>
      </c>
      <c r="AC38" s="445">
        <v>14833</v>
      </c>
      <c r="AD38" s="46">
        <v>7</v>
      </c>
      <c r="AE38" s="47">
        <v>241</v>
      </c>
      <c r="AF38" s="48">
        <v>982245</v>
      </c>
      <c r="AG38" s="728">
        <v>34.42857142857143</v>
      </c>
      <c r="AH38" s="47">
        <v>140320.7142857143</v>
      </c>
      <c r="AI38" s="48">
        <v>4075.705394190871</v>
      </c>
      <c r="AJ38" s="46">
        <v>33</v>
      </c>
      <c r="AK38" s="47">
        <v>216</v>
      </c>
      <c r="AL38" s="48">
        <v>9160</v>
      </c>
      <c r="AM38" s="831">
        <v>2788</v>
      </c>
      <c r="AN38" s="720">
        <v>3948</v>
      </c>
      <c r="AO38" s="48">
        <v>1495</v>
      </c>
      <c r="AP38" s="772"/>
      <c r="AQ38" s="737" t="s">
        <v>100</v>
      </c>
      <c r="AR38" s="732" t="s">
        <v>520</v>
      </c>
      <c r="AS38" s="732">
        <v>1</v>
      </c>
      <c r="AT38" s="736">
        <v>3088</v>
      </c>
      <c r="AU38" s="735" t="s">
        <v>100</v>
      </c>
      <c r="AV38" s="732" t="s">
        <v>100</v>
      </c>
      <c r="AW38" s="778"/>
      <c r="AX38" s="322">
        <v>1</v>
      </c>
      <c r="AY38" s="323">
        <v>3088</v>
      </c>
      <c r="AZ38" s="342">
        <v>100</v>
      </c>
      <c r="BA38" s="737" t="s">
        <v>100</v>
      </c>
      <c r="BB38" s="736" t="s">
        <v>100</v>
      </c>
      <c r="BC38" s="840"/>
      <c r="BD38" s="732">
        <v>1</v>
      </c>
      <c r="BE38" s="732">
        <v>3088</v>
      </c>
      <c r="BF38" s="329">
        <v>100</v>
      </c>
      <c r="BG38" s="46">
        <v>3244</v>
      </c>
      <c r="BH38" s="324">
        <v>100</v>
      </c>
      <c r="BI38" s="47">
        <v>3244</v>
      </c>
      <c r="BJ38" s="324">
        <v>100</v>
      </c>
      <c r="BK38" s="47" t="s">
        <v>520</v>
      </c>
      <c r="BL38" s="876" t="s">
        <v>520</v>
      </c>
      <c r="BM38" s="46" t="s">
        <v>100</v>
      </c>
      <c r="BN38" s="878" t="s">
        <v>520</v>
      </c>
      <c r="BO38" s="47" t="s">
        <v>520</v>
      </c>
      <c r="BP38" s="876" t="s">
        <v>520</v>
      </c>
      <c r="BQ38" s="341">
        <v>2528</v>
      </c>
      <c r="BR38" s="732">
        <v>1230</v>
      </c>
      <c r="BS38" s="732">
        <v>1298</v>
      </c>
      <c r="BT38" s="736">
        <v>12</v>
      </c>
      <c r="BU38" s="847">
        <v>5695715</v>
      </c>
      <c r="BV38" s="735">
        <v>678527</v>
      </c>
      <c r="BW38" s="732">
        <v>1360446</v>
      </c>
      <c r="BX38" s="732">
        <v>1325086</v>
      </c>
      <c r="BY38" s="736">
        <v>2331656</v>
      </c>
      <c r="BZ38" s="737">
        <v>5304376</v>
      </c>
      <c r="CA38" s="736">
        <v>727699</v>
      </c>
      <c r="CB38" s="735">
        <v>512968</v>
      </c>
      <c r="CC38" s="738">
        <v>757902</v>
      </c>
      <c r="CD38" s="732">
        <v>201101</v>
      </c>
      <c r="CE38" s="732">
        <v>405681</v>
      </c>
      <c r="CF38" s="732">
        <v>1361197</v>
      </c>
      <c r="CG38" s="736">
        <v>1337828</v>
      </c>
      <c r="CH38" s="512">
        <v>1</v>
      </c>
      <c r="CI38" s="819" t="s">
        <v>100</v>
      </c>
      <c r="CJ38" s="513">
        <v>17</v>
      </c>
      <c r="CK38" s="513">
        <v>196</v>
      </c>
      <c r="CL38" s="515">
        <v>11.5</v>
      </c>
      <c r="CM38" s="513">
        <v>1</v>
      </c>
      <c r="CN38" s="513" t="s">
        <v>100</v>
      </c>
      <c r="CO38" s="572">
        <v>12</v>
      </c>
      <c r="CP38" s="576">
        <v>104</v>
      </c>
      <c r="CQ38" s="721">
        <v>8.7</v>
      </c>
      <c r="CR38" s="111" t="s">
        <v>555</v>
      </c>
      <c r="CS38" s="750">
        <v>2</v>
      </c>
      <c r="CT38" s="751">
        <v>1</v>
      </c>
      <c r="CU38" s="753">
        <v>2</v>
      </c>
      <c r="CV38" s="726">
        <v>2</v>
      </c>
      <c r="CW38" s="65">
        <v>11</v>
      </c>
      <c r="CX38" s="69" t="s">
        <v>520</v>
      </c>
      <c r="CY38" s="70">
        <v>16</v>
      </c>
      <c r="CZ38" s="735">
        <v>3</v>
      </c>
      <c r="DA38" s="736">
        <v>37958</v>
      </c>
    </row>
    <row r="39" spans="1:105" s="14" customFormat="1" ht="15.75" customHeight="1">
      <c r="A39" s="892" t="s">
        <v>86</v>
      </c>
      <c r="B39" s="893"/>
      <c r="C39" s="314">
        <v>4331.35</v>
      </c>
      <c r="D39" s="521" t="s">
        <v>439</v>
      </c>
      <c r="E39" s="561">
        <v>4118.59</v>
      </c>
      <c r="F39" s="521" t="s">
        <v>439</v>
      </c>
      <c r="G39" s="561">
        <v>1108.35</v>
      </c>
      <c r="H39" s="521" t="s">
        <v>439</v>
      </c>
      <c r="I39" s="561">
        <v>3010.24</v>
      </c>
      <c r="J39" s="521" t="s">
        <v>439</v>
      </c>
      <c r="K39" s="819" t="s">
        <v>100</v>
      </c>
      <c r="L39" s="529" t="s">
        <v>439</v>
      </c>
      <c r="M39" s="314">
        <v>212.76</v>
      </c>
      <c r="N39" s="521" t="s">
        <v>439</v>
      </c>
      <c r="O39" s="459">
        <v>3060.369999999992</v>
      </c>
      <c r="P39" s="459">
        <v>3052.1799999999917</v>
      </c>
      <c r="Q39" s="351">
        <v>2054.789999999992</v>
      </c>
      <c r="R39" s="351">
        <v>997.3899999999999</v>
      </c>
      <c r="S39" s="47" t="s">
        <v>533</v>
      </c>
      <c r="T39" s="445">
        <v>8.19</v>
      </c>
      <c r="U39" s="316">
        <v>582594</v>
      </c>
      <c r="V39" s="521" t="s">
        <v>439</v>
      </c>
      <c r="W39" s="561">
        <v>253752</v>
      </c>
      <c r="X39" s="521" t="s">
        <v>439</v>
      </c>
      <c r="Y39" s="561">
        <v>328842</v>
      </c>
      <c r="Z39" s="529" t="s">
        <v>439</v>
      </c>
      <c r="AA39" s="453">
        <v>903747</v>
      </c>
      <c r="AB39" s="351">
        <v>764347</v>
      </c>
      <c r="AC39" s="445">
        <v>139400</v>
      </c>
      <c r="AD39" s="46">
        <v>57</v>
      </c>
      <c r="AE39" s="47">
        <v>1409</v>
      </c>
      <c r="AF39" s="48">
        <v>1151108</v>
      </c>
      <c r="AG39" s="728">
        <v>24.719298245614034</v>
      </c>
      <c r="AH39" s="47">
        <v>20194.877192982458</v>
      </c>
      <c r="AI39" s="48">
        <v>816.9680624556423</v>
      </c>
      <c r="AJ39" s="46">
        <v>238</v>
      </c>
      <c r="AK39" s="47">
        <v>936</v>
      </c>
      <c r="AL39" s="48">
        <v>23235</v>
      </c>
      <c r="AM39" s="831">
        <v>20777</v>
      </c>
      <c r="AN39" s="720">
        <v>17808</v>
      </c>
      <c r="AO39" s="48">
        <v>7092</v>
      </c>
      <c r="AP39" s="772"/>
      <c r="AQ39" s="737" t="s">
        <v>100</v>
      </c>
      <c r="AR39" s="732" t="s">
        <v>520</v>
      </c>
      <c r="AS39" s="732">
        <v>10</v>
      </c>
      <c r="AT39" s="736">
        <v>11647</v>
      </c>
      <c r="AU39" s="735">
        <v>6</v>
      </c>
      <c r="AV39" s="732">
        <v>337</v>
      </c>
      <c r="AW39" s="778"/>
      <c r="AX39" s="322">
        <v>16</v>
      </c>
      <c r="AY39" s="323">
        <v>11984</v>
      </c>
      <c r="AZ39" s="342">
        <v>56.71288628081965</v>
      </c>
      <c r="BA39" s="737">
        <v>1</v>
      </c>
      <c r="BB39" s="736">
        <v>45</v>
      </c>
      <c r="BC39" s="840"/>
      <c r="BD39" s="732">
        <v>17</v>
      </c>
      <c r="BE39" s="732">
        <v>12029</v>
      </c>
      <c r="BF39" s="329">
        <v>56.92584354739483</v>
      </c>
      <c r="BG39" s="46">
        <v>16318</v>
      </c>
      <c r="BH39" s="324">
        <v>75.9</v>
      </c>
      <c r="BI39" s="47">
        <v>4424</v>
      </c>
      <c r="BJ39" s="324">
        <v>20.599999999999998</v>
      </c>
      <c r="BK39" s="47">
        <v>4476</v>
      </c>
      <c r="BL39" s="342">
        <v>20.8</v>
      </c>
      <c r="BM39" s="46" t="s">
        <v>100</v>
      </c>
      <c r="BN39" s="878" t="s">
        <v>520</v>
      </c>
      <c r="BO39" s="47">
        <v>7418</v>
      </c>
      <c r="BP39" s="342">
        <v>34.5</v>
      </c>
      <c r="BQ39" s="735">
        <v>17974</v>
      </c>
      <c r="BR39" s="732">
        <v>8345</v>
      </c>
      <c r="BS39" s="732">
        <v>9629</v>
      </c>
      <c r="BT39" s="736">
        <v>18</v>
      </c>
      <c r="BU39" s="847">
        <v>12432996</v>
      </c>
      <c r="BV39" s="735">
        <v>1416605</v>
      </c>
      <c r="BW39" s="732">
        <v>6319845</v>
      </c>
      <c r="BX39" s="732">
        <v>1756562</v>
      </c>
      <c r="BY39" s="736">
        <v>2939984</v>
      </c>
      <c r="BZ39" s="737">
        <v>12043319</v>
      </c>
      <c r="CA39" s="736">
        <v>1759245</v>
      </c>
      <c r="CB39" s="735">
        <v>2641281</v>
      </c>
      <c r="CC39" s="738">
        <v>607227</v>
      </c>
      <c r="CD39" s="732">
        <v>481374</v>
      </c>
      <c r="CE39" s="732">
        <v>1034798</v>
      </c>
      <c r="CF39" s="732">
        <v>2072506</v>
      </c>
      <c r="CG39" s="736">
        <v>3446888</v>
      </c>
      <c r="CH39" s="512">
        <v>3</v>
      </c>
      <c r="CI39" s="819" t="s">
        <v>100</v>
      </c>
      <c r="CJ39" s="513">
        <v>70</v>
      </c>
      <c r="CK39" s="513">
        <v>958</v>
      </c>
      <c r="CL39" s="515">
        <v>13.7</v>
      </c>
      <c r="CM39" s="513">
        <v>1</v>
      </c>
      <c r="CN39" s="513" t="s">
        <v>100</v>
      </c>
      <c r="CO39" s="572">
        <v>34</v>
      </c>
      <c r="CP39" s="576">
        <v>525</v>
      </c>
      <c r="CQ39" s="721">
        <v>15.4</v>
      </c>
      <c r="CR39" s="111" t="s">
        <v>555</v>
      </c>
      <c r="CS39" s="750">
        <v>10</v>
      </c>
      <c r="CT39" s="751">
        <v>7</v>
      </c>
      <c r="CU39" s="751">
        <v>5</v>
      </c>
      <c r="CV39" s="752">
        <v>6</v>
      </c>
      <c r="CW39" s="65">
        <v>51</v>
      </c>
      <c r="CX39" s="69">
        <v>1</v>
      </c>
      <c r="CY39" s="70">
        <v>73</v>
      </c>
      <c r="CZ39" s="735">
        <v>8</v>
      </c>
      <c r="DA39" s="736">
        <v>37181</v>
      </c>
    </row>
    <row r="40" spans="1:105" s="14" customFormat="1" ht="15.75" customHeight="1">
      <c r="A40" s="895" t="s">
        <v>55</v>
      </c>
      <c r="B40" s="1050"/>
      <c r="C40" s="314">
        <v>1590.3600000000001</v>
      </c>
      <c r="D40" s="523">
        <v>39.49</v>
      </c>
      <c r="E40" s="315">
        <v>1519.15</v>
      </c>
      <c r="F40" s="523">
        <v>2.72</v>
      </c>
      <c r="G40" s="315">
        <v>833.12</v>
      </c>
      <c r="H40" s="523">
        <v>2.72</v>
      </c>
      <c r="I40" s="315">
        <v>686.03</v>
      </c>
      <c r="J40" s="521" t="s">
        <v>439</v>
      </c>
      <c r="K40" s="819" t="s">
        <v>100</v>
      </c>
      <c r="L40" s="529">
        <v>28.48</v>
      </c>
      <c r="M40" s="314">
        <v>71.21</v>
      </c>
      <c r="N40" s="523">
        <v>8.290000000000003</v>
      </c>
      <c r="O40" s="459">
        <v>13881.720000000145</v>
      </c>
      <c r="P40" s="459">
        <v>13825.710000000145</v>
      </c>
      <c r="Q40" s="351">
        <v>7750.810000000124</v>
      </c>
      <c r="R40" s="351">
        <v>6074.900000000021</v>
      </c>
      <c r="S40" s="47" t="s">
        <v>533</v>
      </c>
      <c r="T40" s="445">
        <v>56.009999999999984</v>
      </c>
      <c r="U40" s="314">
        <v>239324</v>
      </c>
      <c r="V40" s="523">
        <v>588</v>
      </c>
      <c r="W40" s="315">
        <v>168544</v>
      </c>
      <c r="X40" s="523">
        <v>588</v>
      </c>
      <c r="Y40" s="315">
        <v>70780</v>
      </c>
      <c r="Z40" s="529" t="s">
        <v>439</v>
      </c>
      <c r="AA40" s="453">
        <v>3452951</v>
      </c>
      <c r="AB40" s="351">
        <v>2599694</v>
      </c>
      <c r="AC40" s="445">
        <v>853257</v>
      </c>
      <c r="AD40" s="46">
        <v>57</v>
      </c>
      <c r="AE40" s="47">
        <v>1371</v>
      </c>
      <c r="AF40" s="48">
        <v>1445544</v>
      </c>
      <c r="AG40" s="728">
        <v>24.05263157894737</v>
      </c>
      <c r="AH40" s="47">
        <v>25360.42105263158</v>
      </c>
      <c r="AI40" s="48">
        <v>1054.3719912472648</v>
      </c>
      <c r="AJ40" s="46">
        <v>161</v>
      </c>
      <c r="AK40" s="47">
        <v>705</v>
      </c>
      <c r="AL40" s="48">
        <v>10067</v>
      </c>
      <c r="AM40" s="831">
        <v>15718</v>
      </c>
      <c r="AN40" s="720">
        <v>13022</v>
      </c>
      <c r="AO40" s="48">
        <v>8656</v>
      </c>
      <c r="AP40" s="772"/>
      <c r="AQ40" s="737">
        <v>1</v>
      </c>
      <c r="AR40" s="732">
        <v>10749</v>
      </c>
      <c r="AS40" s="732">
        <v>3</v>
      </c>
      <c r="AT40" s="736">
        <v>557</v>
      </c>
      <c r="AU40" s="735" t="s">
        <v>100</v>
      </c>
      <c r="AV40" s="732" t="s">
        <v>520</v>
      </c>
      <c r="AW40" s="778"/>
      <c r="AX40" s="322">
        <v>4</v>
      </c>
      <c r="AY40" s="323">
        <v>11306</v>
      </c>
      <c r="AZ40" s="342">
        <v>69.37047490489631</v>
      </c>
      <c r="BA40" s="737">
        <v>5</v>
      </c>
      <c r="BB40" s="736">
        <v>301</v>
      </c>
      <c r="BC40" s="840"/>
      <c r="BD40" s="732">
        <v>9</v>
      </c>
      <c r="BE40" s="732">
        <v>11607</v>
      </c>
      <c r="BF40" s="329">
        <v>71.21732727942079</v>
      </c>
      <c r="BG40" s="46">
        <v>11382</v>
      </c>
      <c r="BH40" s="324">
        <v>67.7</v>
      </c>
      <c r="BI40" s="47">
        <v>5945</v>
      </c>
      <c r="BJ40" s="324">
        <v>35.3</v>
      </c>
      <c r="BK40" s="47">
        <v>2653</v>
      </c>
      <c r="BL40" s="342">
        <v>15.8</v>
      </c>
      <c r="BM40" s="46" t="s">
        <v>100</v>
      </c>
      <c r="BN40" s="878" t="s">
        <v>520</v>
      </c>
      <c r="BO40" s="47">
        <v>2784</v>
      </c>
      <c r="BP40" s="342">
        <v>16.6</v>
      </c>
      <c r="BQ40" s="341">
        <v>14196</v>
      </c>
      <c r="BR40" s="732">
        <v>6772</v>
      </c>
      <c r="BS40" s="732">
        <v>7424</v>
      </c>
      <c r="BT40" s="736">
        <v>16</v>
      </c>
      <c r="BU40" s="847">
        <v>8348677</v>
      </c>
      <c r="BV40" s="735">
        <v>1105901</v>
      </c>
      <c r="BW40" s="732">
        <v>3937777</v>
      </c>
      <c r="BX40" s="732">
        <v>1514345</v>
      </c>
      <c r="BY40" s="736">
        <v>1790654</v>
      </c>
      <c r="BZ40" s="737">
        <v>7938744</v>
      </c>
      <c r="CA40" s="736">
        <v>1143430</v>
      </c>
      <c r="CB40" s="735">
        <v>2312726</v>
      </c>
      <c r="CC40" s="738">
        <v>632978</v>
      </c>
      <c r="CD40" s="732">
        <v>123851</v>
      </c>
      <c r="CE40" s="732">
        <v>728288</v>
      </c>
      <c r="CF40" s="732">
        <v>815924</v>
      </c>
      <c r="CG40" s="736">
        <v>2181547</v>
      </c>
      <c r="CH40" s="512">
        <v>6</v>
      </c>
      <c r="CI40" s="819" t="s">
        <v>100</v>
      </c>
      <c r="CJ40" s="513">
        <v>66</v>
      </c>
      <c r="CK40" s="513">
        <v>654</v>
      </c>
      <c r="CL40" s="515">
        <v>9.9</v>
      </c>
      <c r="CM40" s="513">
        <v>3</v>
      </c>
      <c r="CN40" s="513" t="s">
        <v>100</v>
      </c>
      <c r="CO40" s="572">
        <v>49</v>
      </c>
      <c r="CP40" s="576">
        <v>420</v>
      </c>
      <c r="CQ40" s="721">
        <v>8.6</v>
      </c>
      <c r="CR40" s="111" t="s">
        <v>555</v>
      </c>
      <c r="CS40" s="750">
        <v>7</v>
      </c>
      <c r="CT40" s="751">
        <v>14</v>
      </c>
      <c r="CU40" s="751">
        <v>5</v>
      </c>
      <c r="CV40" s="752">
        <v>10</v>
      </c>
      <c r="CW40" s="65">
        <v>23</v>
      </c>
      <c r="CX40" s="69" t="s">
        <v>520</v>
      </c>
      <c r="CY40" s="70">
        <v>31</v>
      </c>
      <c r="CZ40" s="735">
        <v>10</v>
      </c>
      <c r="DA40" s="736">
        <v>47004</v>
      </c>
    </row>
    <row r="41" spans="1:105" s="3" customFormat="1" ht="15.75" customHeight="1">
      <c r="A41" s="898" t="s">
        <v>56</v>
      </c>
      <c r="B41" s="1051"/>
      <c r="C41" s="688">
        <v>10008.439999999999</v>
      </c>
      <c r="D41" s="689">
        <v>452.24</v>
      </c>
      <c r="E41" s="690">
        <v>8057.139999999999</v>
      </c>
      <c r="F41" s="689">
        <v>60.72</v>
      </c>
      <c r="G41" s="690">
        <v>1631.85</v>
      </c>
      <c r="H41" s="689">
        <v>60.72</v>
      </c>
      <c r="I41" s="690">
        <v>6425.29</v>
      </c>
      <c r="J41" s="765" t="s">
        <v>439</v>
      </c>
      <c r="K41" s="823" t="s">
        <v>100</v>
      </c>
      <c r="L41" s="691">
        <v>358.73</v>
      </c>
      <c r="M41" s="688">
        <v>1951.3</v>
      </c>
      <c r="N41" s="689">
        <v>32.789999999999964</v>
      </c>
      <c r="O41" s="692">
        <v>8269.870000000104</v>
      </c>
      <c r="P41" s="692">
        <v>8183.080000000105</v>
      </c>
      <c r="Q41" s="693">
        <v>2942.3300000000577</v>
      </c>
      <c r="R41" s="693">
        <v>5240.750000000047</v>
      </c>
      <c r="S41" s="694" t="s">
        <v>533</v>
      </c>
      <c r="T41" s="695">
        <v>86.78999999999999</v>
      </c>
      <c r="U41" s="688">
        <v>949742</v>
      </c>
      <c r="V41" s="689">
        <v>6774</v>
      </c>
      <c r="W41" s="690">
        <v>221713</v>
      </c>
      <c r="X41" s="689">
        <v>6192</v>
      </c>
      <c r="Y41" s="690">
        <v>728029</v>
      </c>
      <c r="Z41" s="691">
        <v>582</v>
      </c>
      <c r="AA41" s="696">
        <v>1665953</v>
      </c>
      <c r="AB41" s="693">
        <v>929638</v>
      </c>
      <c r="AC41" s="695">
        <v>736315</v>
      </c>
      <c r="AD41" s="697">
        <v>4</v>
      </c>
      <c r="AE41" s="694">
        <v>40</v>
      </c>
      <c r="AF41" s="698">
        <v>13866</v>
      </c>
      <c r="AG41" s="827">
        <v>10</v>
      </c>
      <c r="AH41" s="694">
        <v>3466.5</v>
      </c>
      <c r="AI41" s="698">
        <v>346.65</v>
      </c>
      <c r="AJ41" s="697">
        <v>23</v>
      </c>
      <c r="AK41" s="694">
        <v>64</v>
      </c>
      <c r="AL41" s="698">
        <v>791</v>
      </c>
      <c r="AM41" s="835">
        <v>1482</v>
      </c>
      <c r="AN41" s="699">
        <v>2345</v>
      </c>
      <c r="AO41" s="698">
        <v>1462</v>
      </c>
      <c r="AP41" s="773"/>
      <c r="AQ41" s="700" t="s">
        <v>100</v>
      </c>
      <c r="AR41" s="701" t="s">
        <v>520</v>
      </c>
      <c r="AS41" s="701">
        <v>6</v>
      </c>
      <c r="AT41" s="385">
        <v>2757</v>
      </c>
      <c r="AU41" s="384" t="s">
        <v>100</v>
      </c>
      <c r="AV41" s="701" t="s">
        <v>100</v>
      </c>
      <c r="AW41" s="779"/>
      <c r="AX41" s="702">
        <v>6</v>
      </c>
      <c r="AY41" s="535">
        <v>2757</v>
      </c>
      <c r="AZ41" s="534">
        <v>98.99461400359067</v>
      </c>
      <c r="BA41" s="700" t="s">
        <v>100</v>
      </c>
      <c r="BB41" s="385" t="s">
        <v>100</v>
      </c>
      <c r="BC41" s="841"/>
      <c r="BD41" s="701">
        <v>6</v>
      </c>
      <c r="BE41" s="701">
        <v>2757</v>
      </c>
      <c r="BF41" s="703">
        <v>98.99461400359067</v>
      </c>
      <c r="BG41" s="697">
        <v>2277</v>
      </c>
      <c r="BH41" s="704">
        <v>82.1</v>
      </c>
      <c r="BI41" s="694" t="s">
        <v>100</v>
      </c>
      <c r="BJ41" s="704" t="s">
        <v>520</v>
      </c>
      <c r="BK41" s="535" t="s">
        <v>100</v>
      </c>
      <c r="BL41" s="877" t="s">
        <v>520</v>
      </c>
      <c r="BM41" s="697" t="s">
        <v>100</v>
      </c>
      <c r="BN41" s="881" t="s">
        <v>520</v>
      </c>
      <c r="BO41" s="694">
        <v>2277</v>
      </c>
      <c r="BP41" s="534">
        <v>82.1</v>
      </c>
      <c r="BQ41" s="705">
        <v>2345</v>
      </c>
      <c r="BR41" s="701">
        <v>1122</v>
      </c>
      <c r="BS41" s="701">
        <v>1223</v>
      </c>
      <c r="BT41" s="385">
        <v>10</v>
      </c>
      <c r="BU41" s="848">
        <v>3566590</v>
      </c>
      <c r="BV41" s="384">
        <v>166618</v>
      </c>
      <c r="BW41" s="701">
        <v>1798874</v>
      </c>
      <c r="BX41" s="701">
        <v>441266</v>
      </c>
      <c r="BY41" s="385">
        <v>1159832</v>
      </c>
      <c r="BZ41" s="700">
        <v>3492166</v>
      </c>
      <c r="CA41" s="385">
        <v>1093710</v>
      </c>
      <c r="CB41" s="384">
        <v>475971</v>
      </c>
      <c r="CC41" s="706">
        <v>345133</v>
      </c>
      <c r="CD41" s="701">
        <v>269007</v>
      </c>
      <c r="CE41" s="701">
        <v>200527</v>
      </c>
      <c r="CF41" s="701">
        <v>241456</v>
      </c>
      <c r="CG41" s="385">
        <v>866362</v>
      </c>
      <c r="CH41" s="707">
        <v>1</v>
      </c>
      <c r="CI41" s="823" t="s">
        <v>100</v>
      </c>
      <c r="CJ41" s="708">
        <v>13</v>
      </c>
      <c r="CK41" s="708">
        <v>121</v>
      </c>
      <c r="CL41" s="709">
        <v>9.3</v>
      </c>
      <c r="CM41" s="708">
        <v>1</v>
      </c>
      <c r="CN41" s="708" t="s">
        <v>100</v>
      </c>
      <c r="CO41" s="710">
        <v>12</v>
      </c>
      <c r="CP41" s="711">
        <v>80</v>
      </c>
      <c r="CQ41" s="712">
        <v>6.7</v>
      </c>
      <c r="CR41" s="713" t="s">
        <v>555</v>
      </c>
      <c r="CS41" s="714">
        <v>3</v>
      </c>
      <c r="CT41" s="715" t="s">
        <v>523</v>
      </c>
      <c r="CU41" s="715">
        <v>1</v>
      </c>
      <c r="CV41" s="716">
        <v>1</v>
      </c>
      <c r="CW41" s="717">
        <v>3</v>
      </c>
      <c r="CX41" s="718">
        <v>1</v>
      </c>
      <c r="CY41" s="719">
        <v>5</v>
      </c>
      <c r="CZ41" s="384" t="s">
        <v>520</v>
      </c>
      <c r="DA41" s="386" t="s">
        <v>520</v>
      </c>
    </row>
    <row r="42" spans="2:105" s="27" customFormat="1" ht="12" customHeight="1">
      <c r="B42" s="28"/>
      <c r="C42" s="71" t="s">
        <v>563</v>
      </c>
      <c r="D42" s="143"/>
      <c r="E42" s="76"/>
      <c r="F42" s="143"/>
      <c r="G42" s="76"/>
      <c r="H42" s="143"/>
      <c r="I42" s="76"/>
      <c r="J42" s="143"/>
      <c r="K42" s="76"/>
      <c r="L42" s="143"/>
      <c r="M42" s="143"/>
      <c r="N42" s="503"/>
      <c r="O42" s="159"/>
      <c r="P42" s="159"/>
      <c r="Q42" s="159"/>
      <c r="R42" s="160"/>
      <c r="S42" s="160"/>
      <c r="T42" s="159"/>
      <c r="U42" s="76"/>
      <c r="V42" s="143"/>
      <c r="W42" s="76"/>
      <c r="X42" s="143"/>
      <c r="Y42" s="76"/>
      <c r="Z42" s="143"/>
      <c r="AA42" s="159"/>
      <c r="AB42" s="159"/>
      <c r="AC42" s="159"/>
      <c r="AD42" s="71" t="s">
        <v>449</v>
      </c>
      <c r="AJ42" s="71" t="s">
        <v>468</v>
      </c>
      <c r="AK42" s="96"/>
      <c r="AL42" s="96"/>
      <c r="AM42" s="96"/>
      <c r="AN42" s="76" t="s">
        <v>388</v>
      </c>
      <c r="AO42" s="76"/>
      <c r="AP42" s="30" t="s">
        <v>543</v>
      </c>
      <c r="AQ42" s="30"/>
      <c r="AR42" s="30"/>
      <c r="AS42" s="30"/>
      <c r="AT42" s="30"/>
      <c r="AU42" s="79"/>
      <c r="AV42" s="30"/>
      <c r="AW42" s="30"/>
      <c r="AX42" s="30"/>
      <c r="AY42" s="30"/>
      <c r="AZ42" s="502"/>
      <c r="BA42" s="502"/>
      <c r="BB42" s="30"/>
      <c r="BC42" s="30"/>
      <c r="BD42" s="79"/>
      <c r="BE42" s="30"/>
      <c r="BF42" s="30"/>
      <c r="BG42" s="29" t="s">
        <v>380</v>
      </c>
      <c r="BH42" s="30"/>
      <c r="BI42" s="30"/>
      <c r="BJ42" s="30"/>
      <c r="BK42" s="30"/>
      <c r="BL42" s="30"/>
      <c r="BM42" s="30"/>
      <c r="BN42" s="30"/>
      <c r="BO42" s="30"/>
      <c r="BP42" s="30"/>
      <c r="BQ42" s="30" t="s">
        <v>473</v>
      </c>
      <c r="BR42" s="108"/>
      <c r="BS42" s="108"/>
      <c r="BT42" s="108"/>
      <c r="BV42" s="79" t="s">
        <v>381</v>
      </c>
      <c r="BW42" s="108"/>
      <c r="BX42" s="108"/>
      <c r="BY42" s="108"/>
      <c r="BZ42" s="108"/>
      <c r="CA42" s="108"/>
      <c r="CB42" s="108"/>
      <c r="CC42" s="108"/>
      <c r="CD42" s="108"/>
      <c r="CE42" s="108"/>
      <c r="CF42" s="108"/>
      <c r="CG42" s="108"/>
      <c r="CH42" s="71" t="s">
        <v>521</v>
      </c>
      <c r="CI42" s="28"/>
      <c r="CJ42" s="76"/>
      <c r="CK42" s="76"/>
      <c r="CL42" s="77"/>
      <c r="CM42" s="28"/>
      <c r="CN42" s="28"/>
      <c r="CO42" s="76"/>
      <c r="CP42" s="76"/>
      <c r="CQ42" s="77"/>
      <c r="CR42" s="30" t="s">
        <v>382</v>
      </c>
      <c r="CS42" s="119" t="s">
        <v>404</v>
      </c>
      <c r="CT42" s="119"/>
      <c r="CU42" s="119"/>
      <c r="CV42" s="119"/>
      <c r="CW42" s="154" t="s">
        <v>383</v>
      </c>
      <c r="CX42" s="155"/>
      <c r="CY42" s="154"/>
      <c r="CZ42" s="362" t="s">
        <v>544</v>
      </c>
      <c r="DA42" s="156"/>
    </row>
    <row r="43" spans="2:105" s="27" customFormat="1" ht="12" customHeight="1">
      <c r="B43" s="28"/>
      <c r="C43" s="71" t="s">
        <v>524</v>
      </c>
      <c r="D43" s="71"/>
      <c r="E43" s="71"/>
      <c r="F43" s="71"/>
      <c r="G43" s="71"/>
      <c r="H43" s="71"/>
      <c r="I43" s="71"/>
      <c r="J43" s="71"/>
      <c r="K43" s="71"/>
      <c r="L43" s="71"/>
      <c r="M43" s="71"/>
      <c r="N43" s="363"/>
      <c r="O43" s="501"/>
      <c r="P43" s="161"/>
      <c r="Q43" s="161"/>
      <c r="R43" s="161"/>
      <c r="S43" s="161"/>
      <c r="T43" s="161"/>
      <c r="AA43" s="162"/>
      <c r="AB43" s="161"/>
      <c r="AC43" s="161"/>
      <c r="AD43" s="71" t="s">
        <v>466</v>
      </c>
      <c r="AJ43" s="567" t="s">
        <v>470</v>
      </c>
      <c r="AN43" s="33" t="s">
        <v>541</v>
      </c>
      <c r="AO43" s="33"/>
      <c r="AP43" s="32" t="s">
        <v>519</v>
      </c>
      <c r="AQ43" s="30"/>
      <c r="AR43" s="30"/>
      <c r="AS43" s="30"/>
      <c r="AT43" s="30"/>
      <c r="AU43" s="30"/>
      <c r="AV43" s="30"/>
      <c r="AW43" s="30"/>
      <c r="AX43" s="30"/>
      <c r="AY43" s="30"/>
      <c r="AZ43" s="29"/>
      <c r="BA43" s="30"/>
      <c r="BB43" s="30"/>
      <c r="BC43" s="30"/>
      <c r="BD43" s="30"/>
      <c r="BE43" s="30"/>
      <c r="BF43" s="30"/>
      <c r="BG43" s="104"/>
      <c r="BH43" s="30"/>
      <c r="BI43" s="30"/>
      <c r="BJ43" s="30"/>
      <c r="BK43" s="30"/>
      <c r="BL43" s="30"/>
      <c r="BM43" s="30"/>
      <c r="BN43" s="30"/>
      <c r="BO43" s="30"/>
      <c r="BP43" s="30"/>
      <c r="BQ43" s="30" t="s">
        <v>474</v>
      </c>
      <c r="BR43" s="30"/>
      <c r="BS43" s="30"/>
      <c r="BT43" s="30"/>
      <c r="BU43" s="79"/>
      <c r="BV43" s="30"/>
      <c r="BW43" s="30"/>
      <c r="BX43" s="30"/>
      <c r="BY43" s="30"/>
      <c r="BZ43" s="30"/>
      <c r="CA43" s="30"/>
      <c r="CB43" s="30"/>
      <c r="CC43" s="30"/>
      <c r="CD43" s="30"/>
      <c r="CE43" s="30"/>
      <c r="CF43" s="30"/>
      <c r="CG43" s="30"/>
      <c r="CH43" s="72" t="s">
        <v>451</v>
      </c>
      <c r="CR43" s="437" t="s">
        <v>403</v>
      </c>
      <c r="CS43" s="27" t="s">
        <v>385</v>
      </c>
      <c r="CZ43" s="30"/>
      <c r="DA43" s="30"/>
    </row>
    <row r="44" spans="2:105" s="27" customFormat="1" ht="12" customHeight="1">
      <c r="B44" s="28"/>
      <c r="C44" s="27" t="s">
        <v>440</v>
      </c>
      <c r="D44" s="71"/>
      <c r="E44" s="71"/>
      <c r="F44" s="71"/>
      <c r="G44" s="71"/>
      <c r="H44" s="71"/>
      <c r="I44" s="71"/>
      <c r="J44" s="71" t="s">
        <v>362</v>
      </c>
      <c r="K44" s="71"/>
      <c r="L44" s="71"/>
      <c r="M44" s="71"/>
      <c r="N44" s="71"/>
      <c r="AD44" s="71" t="s">
        <v>467</v>
      </c>
      <c r="AJ44" s="72" t="s">
        <v>469</v>
      </c>
      <c r="AN44" s="33" t="s">
        <v>542</v>
      </c>
      <c r="AO44" s="33"/>
      <c r="AP44" s="30" t="s">
        <v>472</v>
      </c>
      <c r="AQ44" s="30"/>
      <c r="AR44" s="30"/>
      <c r="AS44" s="30"/>
      <c r="AT44" s="30"/>
      <c r="AU44" s="30"/>
      <c r="AV44" s="30"/>
      <c r="AW44" s="29"/>
      <c r="AX44" s="30"/>
      <c r="AY44" s="30"/>
      <c r="AZ44" s="30"/>
      <c r="BA44" s="30"/>
      <c r="BB44" s="30"/>
      <c r="BC44" s="29"/>
      <c r="BD44" s="30"/>
      <c r="BE44" s="30"/>
      <c r="BF44" s="30"/>
      <c r="BG44" s="30"/>
      <c r="BH44" s="30"/>
      <c r="BI44" s="30"/>
      <c r="BJ44" s="30"/>
      <c r="BK44" s="30"/>
      <c r="BL44" s="30"/>
      <c r="BM44" s="30"/>
      <c r="BN44" s="30"/>
      <c r="BO44" s="30"/>
      <c r="BP44" s="30"/>
      <c r="BQ44" s="30"/>
      <c r="BR44" s="30"/>
      <c r="BS44" s="30"/>
      <c r="BT44" s="30"/>
      <c r="BU44" s="32"/>
      <c r="BV44" s="30"/>
      <c r="BW44" s="30"/>
      <c r="BX44" s="30"/>
      <c r="BY44" s="30"/>
      <c r="BZ44" s="30"/>
      <c r="CA44" s="30"/>
      <c r="CB44" s="30"/>
      <c r="CC44" s="30"/>
      <c r="CD44" s="30"/>
      <c r="CE44" s="30"/>
      <c r="CF44" s="30"/>
      <c r="CG44" s="30"/>
      <c r="CH44" s="72" t="s">
        <v>452</v>
      </c>
      <c r="CR44" s="79" t="s">
        <v>402</v>
      </c>
      <c r="CS44" s="119" t="s">
        <v>357</v>
      </c>
      <c r="CT44" s="119"/>
      <c r="CU44" s="119"/>
      <c r="CV44" s="119"/>
      <c r="CZ44" s="30"/>
      <c r="DA44" s="30"/>
    </row>
    <row r="45" spans="2:105" s="27" customFormat="1" ht="12" customHeight="1">
      <c r="B45" s="28"/>
      <c r="C45" s="71" t="s">
        <v>361</v>
      </c>
      <c r="AD45" s="86"/>
      <c r="AJ45" s="72" t="s">
        <v>448</v>
      </c>
      <c r="AN45" s="33"/>
      <c r="AO45" s="33"/>
      <c r="AP45" s="49"/>
      <c r="AQ45" s="49"/>
      <c r="AR45" s="49"/>
      <c r="AS45" s="49"/>
      <c r="AT45" s="49"/>
      <c r="AU45" s="49"/>
      <c r="AV45" s="49"/>
      <c r="AW45" s="102"/>
      <c r="AX45" s="49"/>
      <c r="AY45" s="49"/>
      <c r="AZ45" s="49"/>
      <c r="BA45" s="49"/>
      <c r="BB45" s="49"/>
      <c r="BC45" s="102"/>
      <c r="BD45" s="49"/>
      <c r="BE45" s="49"/>
      <c r="BF45" s="49"/>
      <c r="BG45" s="30"/>
      <c r="BH45" s="30"/>
      <c r="BI45" s="30"/>
      <c r="BJ45" s="30"/>
      <c r="BK45" s="30"/>
      <c r="BL45" s="30"/>
      <c r="BM45" s="30"/>
      <c r="BN45" s="30"/>
      <c r="BO45" s="30"/>
      <c r="BP45" s="30"/>
      <c r="BQ45" s="49"/>
      <c r="BR45" s="49"/>
      <c r="BS45" s="49"/>
      <c r="BT45" s="49"/>
      <c r="BU45" s="49"/>
      <c r="BV45" s="49"/>
      <c r="BW45" s="49"/>
      <c r="BX45" s="49"/>
      <c r="BY45" s="49"/>
      <c r="BZ45" s="49"/>
      <c r="CA45" s="49"/>
      <c r="CB45" s="49"/>
      <c r="CC45" s="49"/>
      <c r="CD45" s="49"/>
      <c r="CE45" s="49"/>
      <c r="CF45" s="49"/>
      <c r="CG45" s="49"/>
      <c r="CR45" s="79"/>
      <c r="CS45" s="119" t="s">
        <v>386</v>
      </c>
      <c r="CT45" s="119"/>
      <c r="CU45" s="119"/>
      <c r="CV45" s="119"/>
      <c r="CZ45" s="30"/>
      <c r="DA45" s="31"/>
    </row>
    <row r="46" spans="2:105" s="27" customFormat="1" ht="12" customHeight="1">
      <c r="B46" s="28"/>
      <c r="D46" s="143"/>
      <c r="E46" s="76"/>
      <c r="F46" s="143"/>
      <c r="G46" s="76"/>
      <c r="H46" s="143"/>
      <c r="I46" s="76"/>
      <c r="J46" s="143"/>
      <c r="K46" s="76"/>
      <c r="L46" s="143"/>
      <c r="M46" s="143"/>
      <c r="N46" s="143"/>
      <c r="O46" s="76"/>
      <c r="P46" s="76"/>
      <c r="Q46" s="76"/>
      <c r="AJ46" s="27" t="s">
        <v>517</v>
      </c>
      <c r="AN46" s="33"/>
      <c r="AO46" s="33"/>
      <c r="AP46" s="49"/>
      <c r="AQ46" s="49"/>
      <c r="AR46" s="49"/>
      <c r="AS46" s="49"/>
      <c r="AT46" s="49"/>
      <c r="AU46" s="49"/>
      <c r="AV46" s="49"/>
      <c r="AW46" s="102"/>
      <c r="AX46" s="49"/>
      <c r="AY46" s="49"/>
      <c r="AZ46" s="49"/>
      <c r="BA46" s="49"/>
      <c r="BB46" s="49"/>
      <c r="BC46" s="102"/>
      <c r="BD46" s="49"/>
      <c r="BE46" s="49"/>
      <c r="BF46" s="49"/>
      <c r="BG46" s="30"/>
      <c r="BH46" s="30"/>
      <c r="BI46" s="30"/>
      <c r="BJ46" s="30"/>
      <c r="BK46" s="30"/>
      <c r="BL46" s="30"/>
      <c r="BM46" s="30"/>
      <c r="BN46" s="30"/>
      <c r="BO46" s="30"/>
      <c r="BP46" s="30"/>
      <c r="BQ46" s="49"/>
      <c r="BR46" s="49"/>
      <c r="BS46" s="49"/>
      <c r="BT46" s="49"/>
      <c r="BU46" s="49"/>
      <c r="BV46" s="49"/>
      <c r="BW46" s="49"/>
      <c r="BX46" s="49"/>
      <c r="BY46" s="49"/>
      <c r="BZ46" s="49"/>
      <c r="CA46" s="49"/>
      <c r="CB46" s="49"/>
      <c r="CC46" s="49"/>
      <c r="CD46" s="49"/>
      <c r="CE46" s="49"/>
      <c r="CF46" s="49"/>
      <c r="CG46" s="49"/>
      <c r="CR46" s="30"/>
      <c r="CS46" s="119" t="s">
        <v>387</v>
      </c>
      <c r="CT46" s="119"/>
      <c r="CU46" s="119"/>
      <c r="CV46" s="119"/>
      <c r="CZ46" s="30"/>
      <c r="DA46" s="31"/>
    </row>
    <row r="47" spans="2:105" s="27" customFormat="1" ht="12" customHeight="1">
      <c r="B47" s="28"/>
      <c r="C47" s="71"/>
      <c r="AJ47" s="27" t="s">
        <v>518</v>
      </c>
      <c r="AN47" s="33"/>
      <c r="AO47" s="33"/>
      <c r="AP47" s="49"/>
      <c r="AQ47" s="49"/>
      <c r="AR47" s="49"/>
      <c r="AS47" s="49"/>
      <c r="AT47" s="49"/>
      <c r="AU47" s="49"/>
      <c r="AV47" s="49"/>
      <c r="AW47" s="102"/>
      <c r="AX47" s="49"/>
      <c r="AY47" s="49"/>
      <c r="AZ47" s="49"/>
      <c r="BA47" s="49"/>
      <c r="BB47" s="49"/>
      <c r="BC47" s="102"/>
      <c r="BD47" s="49"/>
      <c r="BE47" s="49"/>
      <c r="BF47" s="49"/>
      <c r="BG47" s="30"/>
      <c r="BH47" s="30"/>
      <c r="BI47" s="30"/>
      <c r="BJ47" s="30"/>
      <c r="BK47" s="30"/>
      <c r="BL47" s="30"/>
      <c r="BM47" s="30"/>
      <c r="BN47" s="30"/>
      <c r="BO47" s="30"/>
      <c r="BP47" s="30"/>
      <c r="BQ47" s="49"/>
      <c r="BR47" s="49"/>
      <c r="BS47" s="49"/>
      <c r="BT47" s="49"/>
      <c r="BU47" s="49"/>
      <c r="BV47" s="49"/>
      <c r="BW47" s="49"/>
      <c r="BX47" s="49"/>
      <c r="BY47" s="49"/>
      <c r="BZ47" s="49"/>
      <c r="CA47" s="49"/>
      <c r="CB47" s="49"/>
      <c r="CC47" s="49"/>
      <c r="CD47" s="49"/>
      <c r="CE47" s="49"/>
      <c r="CF47" s="49"/>
      <c r="CG47" s="49"/>
      <c r="CH47" s="71"/>
      <c r="CL47" s="78"/>
      <c r="CR47" s="30"/>
      <c r="CS47" s="119" t="s">
        <v>371</v>
      </c>
      <c r="CT47" s="119"/>
      <c r="CU47" s="119"/>
      <c r="CV47" s="119"/>
      <c r="CZ47" s="30"/>
      <c r="DA47" s="31"/>
    </row>
    <row r="48" spans="2:105" s="27" customFormat="1" ht="12" customHeight="1">
      <c r="B48" s="28"/>
      <c r="C48" s="71"/>
      <c r="AJ48" s="72" t="s">
        <v>471</v>
      </c>
      <c r="AN48" s="33"/>
      <c r="AO48" s="33"/>
      <c r="AP48" s="49"/>
      <c r="AQ48" s="49"/>
      <c r="AR48" s="49"/>
      <c r="AS48" s="49"/>
      <c r="AT48" s="49"/>
      <c r="AU48" s="49"/>
      <c r="AV48" s="49"/>
      <c r="AW48" s="102"/>
      <c r="AX48" s="49"/>
      <c r="AY48" s="49"/>
      <c r="AZ48" s="49"/>
      <c r="BA48" s="49"/>
      <c r="BB48" s="49"/>
      <c r="BC48" s="102"/>
      <c r="BD48" s="49"/>
      <c r="BE48" s="49"/>
      <c r="BF48" s="49"/>
      <c r="BG48" s="30"/>
      <c r="BH48" s="30"/>
      <c r="BI48" s="30"/>
      <c r="BJ48" s="30"/>
      <c r="BK48" s="30"/>
      <c r="BL48" s="30"/>
      <c r="BM48" s="30"/>
      <c r="BN48" s="30"/>
      <c r="BO48" s="30"/>
      <c r="BP48" s="30"/>
      <c r="BQ48" s="49"/>
      <c r="BR48" s="49"/>
      <c r="BS48" s="49"/>
      <c r="BT48" s="49"/>
      <c r="BU48" s="49"/>
      <c r="BV48" s="49"/>
      <c r="BW48" s="49"/>
      <c r="BX48" s="49"/>
      <c r="BY48" s="49"/>
      <c r="BZ48" s="49"/>
      <c r="CA48" s="49"/>
      <c r="CB48" s="49"/>
      <c r="CC48" s="49"/>
      <c r="CD48" s="49"/>
      <c r="CE48" s="49"/>
      <c r="CF48" s="49"/>
      <c r="CG48" s="49"/>
      <c r="CH48" s="71"/>
      <c r="CL48" s="78"/>
      <c r="CR48" s="30"/>
      <c r="CT48" s="119"/>
      <c r="CU48" s="119"/>
      <c r="CV48" s="119"/>
      <c r="CZ48" s="30"/>
      <c r="DA48" s="31"/>
    </row>
    <row r="49" spans="2:105" s="27" customFormat="1" ht="12" customHeight="1">
      <c r="B49" s="28"/>
      <c r="AN49" s="33"/>
      <c r="AO49" s="33"/>
      <c r="AP49" s="49"/>
      <c r="AQ49" s="49"/>
      <c r="AR49" s="49"/>
      <c r="AS49" s="49"/>
      <c r="AT49" s="49"/>
      <c r="AU49" s="49"/>
      <c r="AV49" s="49"/>
      <c r="AW49" s="102"/>
      <c r="AX49" s="49"/>
      <c r="AY49" s="49"/>
      <c r="AZ49" s="49"/>
      <c r="BA49" s="49"/>
      <c r="BB49" s="49"/>
      <c r="BC49" s="102"/>
      <c r="BD49" s="49"/>
      <c r="BE49" s="49"/>
      <c r="BF49" s="49"/>
      <c r="BG49" s="30"/>
      <c r="BH49" s="30"/>
      <c r="BI49" s="30"/>
      <c r="BJ49" s="30"/>
      <c r="BK49" s="30"/>
      <c r="BL49" s="30"/>
      <c r="BM49" s="30"/>
      <c r="BN49" s="30"/>
      <c r="BO49" s="30"/>
      <c r="BP49" s="30"/>
      <c r="BQ49" s="49"/>
      <c r="BR49" s="49"/>
      <c r="BS49" s="49"/>
      <c r="BT49" s="49"/>
      <c r="BU49" s="49"/>
      <c r="BV49" s="49"/>
      <c r="BW49" s="49"/>
      <c r="BX49" s="49"/>
      <c r="BY49" s="49"/>
      <c r="BZ49" s="49"/>
      <c r="CA49" s="49"/>
      <c r="CB49" s="49"/>
      <c r="CC49" s="49"/>
      <c r="CD49" s="49"/>
      <c r="CE49" s="49"/>
      <c r="CF49" s="49"/>
      <c r="CG49" s="49"/>
      <c r="CL49" s="78"/>
      <c r="CR49" s="30"/>
      <c r="CS49" s="119"/>
      <c r="CT49" s="119"/>
      <c r="CU49" s="119"/>
      <c r="CV49" s="119"/>
      <c r="CZ49" s="30"/>
      <c r="DA49" s="31"/>
    </row>
    <row r="50" spans="2:105" s="27" customFormat="1" ht="12" customHeight="1">
      <c r="B50" s="28"/>
      <c r="AK50" s="27" t="s">
        <v>401</v>
      </c>
      <c r="AN50" s="33"/>
      <c r="AO50" s="33"/>
      <c r="AP50" s="49"/>
      <c r="AQ50" s="49"/>
      <c r="AR50" s="49"/>
      <c r="AS50" s="49"/>
      <c r="AT50" s="49"/>
      <c r="AU50" s="49"/>
      <c r="AV50" s="49"/>
      <c r="AW50" s="102"/>
      <c r="AX50" s="49"/>
      <c r="AY50" s="49"/>
      <c r="AZ50" s="49"/>
      <c r="BA50" s="49"/>
      <c r="BB50" s="49"/>
      <c r="BC50" s="102"/>
      <c r="BD50" s="49"/>
      <c r="BE50" s="49"/>
      <c r="BF50" s="49"/>
      <c r="BG50" s="30"/>
      <c r="BH50" s="30"/>
      <c r="BI50" s="30"/>
      <c r="BJ50" s="30"/>
      <c r="BK50" s="30"/>
      <c r="BL50" s="30"/>
      <c r="BM50" s="30"/>
      <c r="BN50" s="30"/>
      <c r="BO50" s="30"/>
      <c r="BP50" s="30"/>
      <c r="BQ50" s="49"/>
      <c r="BR50" s="49"/>
      <c r="BS50" s="49"/>
      <c r="BT50" s="49"/>
      <c r="BU50" s="49"/>
      <c r="BV50" s="49"/>
      <c r="BW50" s="49"/>
      <c r="BX50" s="49"/>
      <c r="BY50" s="49"/>
      <c r="BZ50" s="49"/>
      <c r="CA50" s="49"/>
      <c r="CB50" s="49"/>
      <c r="CC50" s="49"/>
      <c r="CD50" s="49"/>
      <c r="CE50" s="49"/>
      <c r="CF50" s="49"/>
      <c r="CG50" s="49"/>
      <c r="CL50" s="78"/>
      <c r="CR50" s="30"/>
      <c r="CS50" s="119"/>
      <c r="CT50" s="119"/>
      <c r="CU50" s="119"/>
      <c r="CV50" s="119"/>
      <c r="CZ50" s="30"/>
      <c r="DA50" s="31"/>
    </row>
    <row r="51" spans="2:105" s="27" customFormat="1" ht="12" customHeight="1">
      <c r="B51" s="28"/>
      <c r="AN51" s="33"/>
      <c r="AO51" s="33"/>
      <c r="AP51" s="49"/>
      <c r="AQ51" s="49"/>
      <c r="AR51" s="49"/>
      <c r="AS51" s="49"/>
      <c r="AT51" s="49"/>
      <c r="AU51" s="49"/>
      <c r="AV51" s="49"/>
      <c r="AW51" s="102"/>
      <c r="AX51" s="49"/>
      <c r="AY51" s="49"/>
      <c r="AZ51" s="49"/>
      <c r="BA51" s="49"/>
      <c r="BB51" s="49"/>
      <c r="BC51" s="102"/>
      <c r="BD51" s="49"/>
      <c r="BE51" s="49"/>
      <c r="BF51" s="49"/>
      <c r="BG51" s="30"/>
      <c r="BH51" s="30"/>
      <c r="BI51" s="30"/>
      <c r="BJ51" s="30"/>
      <c r="BK51" s="30"/>
      <c r="BL51" s="30"/>
      <c r="BM51" s="30"/>
      <c r="BN51" s="30"/>
      <c r="BO51" s="30"/>
      <c r="BP51" s="30"/>
      <c r="BQ51" s="49"/>
      <c r="BR51" s="49"/>
      <c r="BS51" s="49"/>
      <c r="BT51" s="49"/>
      <c r="BU51" s="49"/>
      <c r="BV51" s="49"/>
      <c r="BW51" s="49"/>
      <c r="BX51" s="49"/>
      <c r="BY51" s="49"/>
      <c r="BZ51" s="49"/>
      <c r="CA51" s="49"/>
      <c r="CB51" s="49"/>
      <c r="CC51" s="49"/>
      <c r="CD51" s="49"/>
      <c r="CE51" s="49"/>
      <c r="CF51" s="49"/>
      <c r="CG51" s="49"/>
      <c r="CL51" s="78"/>
      <c r="CR51" s="30"/>
      <c r="CZ51" s="30"/>
      <c r="DA51" s="31"/>
    </row>
    <row r="52" spans="2:105" s="27" customFormat="1" ht="12" customHeight="1">
      <c r="B52" s="28"/>
      <c r="AN52" s="33"/>
      <c r="AO52" s="33"/>
      <c r="AP52" s="49"/>
      <c r="AQ52" s="49"/>
      <c r="AR52" s="49"/>
      <c r="AS52" s="49"/>
      <c r="AT52" s="49"/>
      <c r="AU52" s="49"/>
      <c r="AV52" s="49"/>
      <c r="AW52" s="102"/>
      <c r="AX52" s="49"/>
      <c r="AY52" s="49"/>
      <c r="AZ52" s="49"/>
      <c r="BA52" s="49"/>
      <c r="BB52" s="49"/>
      <c r="BC52" s="102"/>
      <c r="BD52" s="49"/>
      <c r="BE52" s="49"/>
      <c r="BF52" s="49"/>
      <c r="BG52" s="30"/>
      <c r="BH52" s="30"/>
      <c r="BI52" s="30"/>
      <c r="BJ52" s="30"/>
      <c r="BK52" s="30"/>
      <c r="BL52" s="30"/>
      <c r="BM52" s="30"/>
      <c r="BN52" s="30"/>
      <c r="BO52" s="30"/>
      <c r="BP52" s="30"/>
      <c r="BQ52" s="49"/>
      <c r="BR52" s="49"/>
      <c r="BS52" s="49"/>
      <c r="BT52" s="49"/>
      <c r="BU52" s="49"/>
      <c r="BV52" s="49"/>
      <c r="BW52" s="49"/>
      <c r="BX52" s="49"/>
      <c r="BY52" s="49"/>
      <c r="BZ52" s="49"/>
      <c r="CA52" s="49"/>
      <c r="CB52" s="49"/>
      <c r="CC52" s="49"/>
      <c r="CD52" s="49"/>
      <c r="CE52" s="49"/>
      <c r="CF52" s="49"/>
      <c r="CG52" s="49"/>
      <c r="CL52" s="78"/>
      <c r="CR52" s="30"/>
      <c r="CS52" s="119"/>
      <c r="CT52" s="119"/>
      <c r="CU52" s="119"/>
      <c r="CV52" s="119"/>
      <c r="CZ52" s="30"/>
      <c r="DA52" s="31"/>
    </row>
    <row r="53" spans="2:105" s="27" customFormat="1" ht="12" customHeight="1">
      <c r="B53" s="28"/>
      <c r="AN53" s="33"/>
      <c r="AO53" s="33"/>
      <c r="AP53" s="49"/>
      <c r="AQ53" s="49"/>
      <c r="AR53" s="49"/>
      <c r="AS53" s="49"/>
      <c r="AT53" s="49"/>
      <c r="AU53" s="49"/>
      <c r="AV53" s="49"/>
      <c r="AW53" s="102"/>
      <c r="AX53" s="49"/>
      <c r="AY53" s="49"/>
      <c r="AZ53" s="49"/>
      <c r="BA53" s="49"/>
      <c r="BB53" s="49"/>
      <c r="BC53" s="102"/>
      <c r="BD53" s="49"/>
      <c r="BE53" s="49"/>
      <c r="BF53" s="49"/>
      <c r="BG53" s="30"/>
      <c r="BH53" s="30"/>
      <c r="BI53" s="30"/>
      <c r="BJ53" s="30"/>
      <c r="BK53" s="30"/>
      <c r="BL53" s="30"/>
      <c r="BM53" s="30"/>
      <c r="BN53" s="30"/>
      <c r="BO53" s="30"/>
      <c r="BP53" s="30"/>
      <c r="BQ53" s="49"/>
      <c r="BR53" s="49"/>
      <c r="BS53" s="49"/>
      <c r="BT53" s="49"/>
      <c r="BU53" s="49"/>
      <c r="BV53" s="49"/>
      <c r="BW53" s="49"/>
      <c r="BX53" s="49"/>
      <c r="BY53" s="49"/>
      <c r="BZ53" s="49"/>
      <c r="CA53" s="49"/>
      <c r="CB53" s="49"/>
      <c r="CC53" s="49"/>
      <c r="CD53" s="49"/>
      <c r="CE53" s="49"/>
      <c r="CF53" s="49"/>
      <c r="CG53" s="49"/>
      <c r="CL53" s="78"/>
      <c r="CR53" s="30"/>
      <c r="CS53" s="119"/>
      <c r="CT53" s="119"/>
      <c r="CU53" s="119"/>
      <c r="CV53" s="119"/>
      <c r="CZ53" s="30"/>
      <c r="DA53" s="31"/>
    </row>
    <row r="54" spans="2:104" s="31" customFormat="1" ht="12" customHeight="1">
      <c r="B54" s="33"/>
      <c r="C54" s="27"/>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7"/>
      <c r="AK54" s="33"/>
      <c r="AL54" s="33"/>
      <c r="AM54" s="33"/>
      <c r="AN54" s="33"/>
      <c r="AO54" s="33"/>
      <c r="AP54" s="49"/>
      <c r="AQ54" s="49"/>
      <c r="AR54" s="49"/>
      <c r="AS54" s="49"/>
      <c r="AT54" s="49"/>
      <c r="AU54" s="49"/>
      <c r="AV54" s="49"/>
      <c r="AW54" s="102"/>
      <c r="AX54" s="49"/>
      <c r="AY54" s="49"/>
      <c r="AZ54" s="49"/>
      <c r="BA54" s="49"/>
      <c r="BB54" s="49"/>
      <c r="BC54" s="102"/>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33"/>
      <c r="CI54" s="33"/>
      <c r="CJ54" s="33"/>
      <c r="CK54" s="33"/>
      <c r="CL54" s="33"/>
      <c r="CM54" s="33"/>
      <c r="CN54" s="33"/>
      <c r="CO54" s="33"/>
      <c r="CP54" s="33"/>
      <c r="CQ54" s="33"/>
      <c r="CR54" s="49"/>
      <c r="CS54" s="120"/>
      <c r="CT54" s="120"/>
      <c r="CU54" s="120"/>
      <c r="CV54" s="120"/>
      <c r="CW54" s="33"/>
      <c r="CX54" s="33"/>
      <c r="CY54" s="33"/>
      <c r="CZ54" s="49"/>
    </row>
    <row r="55" spans="2:104" s="31" customFormat="1" ht="12"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49"/>
      <c r="AQ55" s="49"/>
      <c r="AR55" s="49"/>
      <c r="AS55" s="49"/>
      <c r="AT55" s="49"/>
      <c r="AU55" s="49"/>
      <c r="AV55" s="49"/>
      <c r="AW55" s="102"/>
      <c r="AX55" s="49"/>
      <c r="AY55" s="49"/>
      <c r="AZ55" s="49"/>
      <c r="BA55" s="49"/>
      <c r="BB55" s="49"/>
      <c r="BC55" s="102"/>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33"/>
      <c r="CI55" s="33"/>
      <c r="CJ55" s="33"/>
      <c r="CK55" s="33"/>
      <c r="CL55" s="33"/>
      <c r="CM55" s="33"/>
      <c r="CN55" s="33"/>
      <c r="CO55" s="33"/>
      <c r="CP55" s="33"/>
      <c r="CQ55" s="33"/>
      <c r="CR55" s="49"/>
      <c r="CS55" s="120"/>
      <c r="CT55" s="120"/>
      <c r="CU55" s="120"/>
      <c r="CV55" s="120"/>
      <c r="CW55" s="33"/>
      <c r="CX55" s="33"/>
      <c r="CY55" s="33"/>
      <c r="CZ55" s="49"/>
    </row>
    <row r="56" spans="2:104" s="31" customFormat="1" ht="12"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49"/>
      <c r="AQ56" s="49"/>
      <c r="AR56" s="49"/>
      <c r="AS56" s="49"/>
      <c r="AT56" s="49"/>
      <c r="AU56" s="49"/>
      <c r="AV56" s="49"/>
      <c r="AW56" s="102"/>
      <c r="AX56" s="49"/>
      <c r="AY56" s="49"/>
      <c r="AZ56" s="49"/>
      <c r="BA56" s="49"/>
      <c r="BB56" s="49"/>
      <c r="BC56" s="102"/>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33"/>
      <c r="CI56" s="33"/>
      <c r="CJ56" s="33"/>
      <c r="CK56" s="33"/>
      <c r="CL56" s="33"/>
      <c r="CM56" s="33"/>
      <c r="CN56" s="33"/>
      <c r="CO56" s="33"/>
      <c r="CP56" s="33"/>
      <c r="CQ56" s="33"/>
      <c r="CR56" s="49"/>
      <c r="CS56" s="120"/>
      <c r="CT56" s="120"/>
      <c r="CU56" s="120"/>
      <c r="CV56" s="120"/>
      <c r="CW56" s="33"/>
      <c r="CX56" s="33"/>
      <c r="CY56" s="33"/>
      <c r="CZ56" s="49"/>
    </row>
    <row r="57" spans="3:36" ht="12" customHeight="1">
      <c r="C57" s="33"/>
      <c r="AJ57" s="33"/>
    </row>
  </sheetData>
  <sheetProtection/>
  <protectedRanges>
    <protectedRange sqref="CH8:CO41" name="範囲1"/>
  </protectedRanges>
  <mergeCells count="146">
    <mergeCell ref="A3:B3"/>
    <mergeCell ref="C1:L1"/>
    <mergeCell ref="A37:B37"/>
    <mergeCell ref="A38:B38"/>
    <mergeCell ref="A39:B39"/>
    <mergeCell ref="A40:B40"/>
    <mergeCell ref="A41:B41"/>
    <mergeCell ref="A31:B31"/>
    <mergeCell ref="A32:B32"/>
    <mergeCell ref="A33:B33"/>
    <mergeCell ref="A34:B34"/>
    <mergeCell ref="A35:B35"/>
    <mergeCell ref="A22:B22"/>
    <mergeCell ref="A23:B23"/>
    <mergeCell ref="A24:B24"/>
    <mergeCell ref="A36:B36"/>
    <mergeCell ref="A25:B25"/>
    <mergeCell ref="A26:B26"/>
    <mergeCell ref="A27:B27"/>
    <mergeCell ref="A28:B28"/>
    <mergeCell ref="A29:B29"/>
    <mergeCell ref="A30:B30"/>
    <mergeCell ref="A16:B16"/>
    <mergeCell ref="A17:B17"/>
    <mergeCell ref="A18:B18"/>
    <mergeCell ref="A19:B19"/>
    <mergeCell ref="A20:B20"/>
    <mergeCell ref="A21:B21"/>
    <mergeCell ref="A10:B10"/>
    <mergeCell ref="A11:B11"/>
    <mergeCell ref="A12:B12"/>
    <mergeCell ref="A13:B13"/>
    <mergeCell ref="A14:B14"/>
    <mergeCell ref="A15:B15"/>
    <mergeCell ref="A7:B7"/>
    <mergeCell ref="U7:V7"/>
    <mergeCell ref="W7:X7"/>
    <mergeCell ref="Y7:Z7"/>
    <mergeCell ref="A8:B8"/>
    <mergeCell ref="A9:B9"/>
    <mergeCell ref="A6:B6"/>
    <mergeCell ref="U6:V6"/>
    <mergeCell ref="W6:X6"/>
    <mergeCell ref="Y6:Z6"/>
    <mergeCell ref="AW6:AX6"/>
    <mergeCell ref="CM6:CN6"/>
    <mergeCell ref="CT4:CT5"/>
    <mergeCell ref="CU4:CU5"/>
    <mergeCell ref="CV4:CV5"/>
    <mergeCell ref="E5:F5"/>
    <mergeCell ref="G5:H5"/>
    <mergeCell ref="I5:J5"/>
    <mergeCell ref="CF4:CF5"/>
    <mergeCell ref="CJ4:CJ5"/>
    <mergeCell ref="CK4:CK5"/>
    <mergeCell ref="CO4:CO5"/>
    <mergeCell ref="CP4:CP5"/>
    <mergeCell ref="CS4:CS5"/>
    <mergeCell ref="BV4:BV5"/>
    <mergeCell ref="BW4:BW5"/>
    <mergeCell ref="BZ4:BZ5"/>
    <mergeCell ref="CB4:CB5"/>
    <mergeCell ref="CD4:CD5"/>
    <mergeCell ref="CE4:CE5"/>
    <mergeCell ref="BX4:BX5"/>
    <mergeCell ref="BF4:BF5"/>
    <mergeCell ref="BL4:BL5"/>
    <mergeCell ref="BM4:BM5"/>
    <mergeCell ref="BN4:BN5"/>
    <mergeCell ref="BU4:BU5"/>
    <mergeCell ref="BO4:BO5"/>
    <mergeCell ref="BP4:BP5"/>
    <mergeCell ref="BK4:BK5"/>
    <mergeCell ref="BQ3:BQ4"/>
    <mergeCell ref="BO2:BP3"/>
    <mergeCell ref="AY4:AY5"/>
    <mergeCell ref="AZ4:AZ5"/>
    <mergeCell ref="BA4:BA5"/>
    <mergeCell ref="BB4:BB5"/>
    <mergeCell ref="BC4:BD5"/>
    <mergeCell ref="BE4:BE5"/>
    <mergeCell ref="CW3:CW4"/>
    <mergeCell ref="CX3:CX4"/>
    <mergeCell ref="CY3:CY4"/>
    <mergeCell ref="CZ3:CZ4"/>
    <mergeCell ref="DA3:DA4"/>
    <mergeCell ref="E4:J4"/>
    <mergeCell ref="K4:K5"/>
    <mergeCell ref="L4:L5"/>
    <mergeCell ref="AP4:AQ5"/>
    <mergeCell ref="AR4:AR5"/>
    <mergeCell ref="CU2:CV3"/>
    <mergeCell ref="C3:L3"/>
    <mergeCell ref="P3:R4"/>
    <mergeCell ref="T3:T5"/>
    <mergeCell ref="AD3:AD4"/>
    <mergeCell ref="AE3:AE4"/>
    <mergeCell ref="AJ3:AJ4"/>
    <mergeCell ref="AK3:AK4"/>
    <mergeCell ref="AM3:AM4"/>
    <mergeCell ref="AN3:AN4"/>
    <mergeCell ref="CS2:CT3"/>
    <mergeCell ref="AD1:AF1"/>
    <mergeCell ref="AG1:AI1"/>
    <mergeCell ref="AJ1:AL1"/>
    <mergeCell ref="AP1:AT1"/>
    <mergeCell ref="BC1:BF1"/>
    <mergeCell ref="BI2:BJ3"/>
    <mergeCell ref="BK2:BL3"/>
    <mergeCell ref="BM2:BN3"/>
    <mergeCell ref="BG4:BG5"/>
    <mergeCell ref="BH4:BH5"/>
    <mergeCell ref="BI4:BI5"/>
    <mergeCell ref="BJ4:BJ5"/>
    <mergeCell ref="BR3:BR4"/>
    <mergeCell ref="CH2:CL3"/>
    <mergeCell ref="C2:L2"/>
    <mergeCell ref="M2:N2"/>
    <mergeCell ref="O2:T2"/>
    <mergeCell ref="BC2:BF3"/>
    <mergeCell ref="AP3:AR3"/>
    <mergeCell ref="AV4:AV5"/>
    <mergeCell ref="AS3:AT3"/>
    <mergeCell ref="AU3:AV3"/>
    <mergeCell ref="AW3:AZ3"/>
    <mergeCell ref="AW4:AX5"/>
    <mergeCell ref="CB2:CG3"/>
    <mergeCell ref="CB1:CG1"/>
    <mergeCell ref="AI2:AI5"/>
    <mergeCell ref="AN1:AO1"/>
    <mergeCell ref="AS4:AS5"/>
    <mergeCell ref="AT4:AT5"/>
    <mergeCell ref="AU4:AU5"/>
    <mergeCell ref="BG2:BH3"/>
    <mergeCell ref="AU1:BB1"/>
    <mergeCell ref="BS3:BS4"/>
    <mergeCell ref="AP2:AT2"/>
    <mergeCell ref="AU2:AZ2"/>
    <mergeCell ref="BG1:BL1"/>
    <mergeCell ref="BM1:BP1"/>
    <mergeCell ref="CM2:CQ3"/>
    <mergeCell ref="CH1:CQ1"/>
    <mergeCell ref="BU2:BU3"/>
    <mergeCell ref="BV2:BY3"/>
    <mergeCell ref="BV1:CA1"/>
    <mergeCell ref="BZ2:CA3"/>
  </mergeCells>
  <printOptions/>
  <pageMargins left="0.7874015748031497" right="0.7874015748031497" top="0.5905511811023623" bottom="0.5905511811023623" header="0.31496062992125984" footer="0.31496062992125984"/>
  <pageSetup horizontalDpi="600" verticalDpi="600" orientation="portrait" paperSize="9" scale="88" r:id="rId1"/>
  <colBreaks count="13" manualBreakCount="13">
    <brk id="12" max="111" man="1"/>
    <brk id="20" max="111" man="1"/>
    <brk id="26" max="65535" man="1"/>
    <brk id="32" max="65535" man="1"/>
    <brk id="38" max="65535" man="1"/>
    <brk id="46" max="65535" man="1"/>
    <brk id="54" max="65535" man="1"/>
    <brk id="64" max="65535" man="1"/>
    <brk id="73" max="65535" man="1"/>
    <brk id="79" max="65535" man="1"/>
    <brk id="85" max="111" man="1"/>
    <brk id="95" max="65535" man="1"/>
    <brk id="10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秋田県</cp:lastModifiedBy>
  <cp:lastPrinted>2014-03-07T07:46:16Z</cp:lastPrinted>
  <dcterms:created xsi:type="dcterms:W3CDTF">2011-01-07T00:31:10Z</dcterms:created>
  <dcterms:modified xsi:type="dcterms:W3CDTF">2014-03-07T08:16:37Z</dcterms:modified>
  <cp:category/>
  <cp:version/>
  <cp:contentType/>
  <cp:contentStatus/>
</cp:coreProperties>
</file>