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5" yWindow="-15" windowWidth="10245" windowHeight="8280"/>
  </bookViews>
  <sheets>
    <sheet name="01_事業別出演数 (掲載用）" sheetId="3" r:id="rId1"/>
  </sheets>
  <definedNames>
    <definedName name="_xlnm.Print_Area" localSheetId="0">'01_事業別出演数 (掲載用）'!$A$1:$S$82</definedName>
    <definedName name="_xlnm.Print_Titles" localSheetId="0">'01_事業別出演数 (掲載用）'!$1:$4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<sst xmlns="http://schemas.openxmlformats.org/spreadsheetml/2006/main" xmlns:r="http://schemas.openxmlformats.org/officeDocument/2006/relationships" count="105" uniqueCount="105">
  <si>
    <t>事業名</t>
    <rPh sb="0" eb="2">
      <t>ジギョウ</t>
    </rPh>
    <rPh sb="2" eb="3">
      <t>メイ</t>
    </rPh>
    <phoneticPr fontId="1"/>
  </si>
  <si>
    <t>川柳の祭典</t>
  </si>
  <si>
    <t>佐藤貞子～秋田おばこ物語～</t>
  </si>
  <si>
    <t>一般出演</t>
    <rPh sb="0" eb="2">
      <t>イッパン</t>
    </rPh>
    <rPh sb="2" eb="4">
      <t>シュツエン</t>
    </rPh>
    <phoneticPr fontId="1"/>
  </si>
  <si>
    <t>推薦</t>
    <rPh sb="0" eb="2">
      <t>スイセン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</si>
  <si>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</si>
  <si>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</si>
  <si>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海外</t>
    <rPh sb="0" eb="2">
      <t>カイガイ</t>
    </rPh>
    <phoneticPr fontId="1"/>
  </si>
  <si>
    <t>吹奏楽の祭典</t>
  </si>
  <si>
    <t>特別出演</t>
    <rPh sb="0" eb="2">
      <t>トクベツ</t>
    </rPh>
    <rPh sb="2" eb="4">
      <t>シュツエン</t>
    </rPh>
    <phoneticPr fontId="1"/>
  </si>
  <si>
    <t>ピアノとオルガンの祭典あきたinアトリオン</t>
  </si>
  <si>
    <t>全国吟詠剣詩舞道祭</t>
  </si>
  <si>
    <t>計</t>
    <rPh sb="0" eb="1">
      <t>ケイ</t>
    </rPh>
    <phoneticPr fontId="1"/>
  </si>
  <si>
    <t>合計</t>
    <rPh sb="0" eb="2">
      <t>ゴウケイ</t>
    </rPh>
    <phoneticPr fontId="1"/>
  </si>
  <si>
    <t>一般</t>
    <rPh sb="0" eb="2">
      <t>イッパン</t>
    </rPh>
    <phoneticPr fontId="1"/>
  </si>
  <si>
    <t>フィナーレイベント・閉会式</t>
  </si>
  <si>
    <t>現代舞踊の祭典</t>
  </si>
  <si>
    <t>田沢湖・角館短歌大会</t>
  </si>
  <si>
    <t>公募出演</t>
    <rPh sb="0" eb="2">
      <t>コウボ</t>
    </rPh>
    <rPh sb="2" eb="4">
      <t>シュツエン</t>
    </rPh>
    <phoneticPr fontId="1"/>
  </si>
  <si>
    <t>総計</t>
    <rPh sb="0" eb="2">
      <t>ソウケイ</t>
    </rPh>
    <phoneticPr fontId="1"/>
  </si>
  <si>
    <t>邦楽の祭典</t>
    <rPh sb="0" eb="2">
      <t>ホウガク</t>
    </rPh>
    <rPh sb="3" eb="5">
      <t>サイテン</t>
    </rPh>
    <phoneticPr fontId="1"/>
  </si>
  <si>
    <t>囲碁サミット2014in大仙</t>
  </si>
  <si>
    <t>開会式・オープニングフェスティバル</t>
  </si>
  <si>
    <t>子ども邦舞邦楽フェスティバル</t>
  </si>
  <si>
    <t>食文化シンポジウム</t>
  </si>
  <si>
    <t>秋田文化フォーラム</t>
  </si>
  <si>
    <t>国際文化フェスティバル</t>
  </si>
  <si>
    <t>茶道フェスティバル</t>
  </si>
  <si>
    <t>小倉百人一首かるた競技全国大会</t>
  </si>
  <si>
    <t>華道フェスティバル</t>
  </si>
  <si>
    <t>合唱の祭典</t>
  </si>
  <si>
    <t>オーケストラの祭典</t>
  </si>
  <si>
    <t>東海林太郎音楽祭</t>
  </si>
  <si>
    <t>能狂言の祭典</t>
  </si>
  <si>
    <t>市民ミュージカルフェスティバル</t>
  </si>
  <si>
    <t>日本舞踊の祭典</t>
  </si>
  <si>
    <t>増田のまちなみと蔵史（くらし）めぐり</t>
  </si>
  <si>
    <t>民俗芸能の祭典</t>
  </si>
  <si>
    <t>民謡・民舞の祭典</t>
  </si>
  <si>
    <t>太鼓の祭典</t>
  </si>
  <si>
    <t>アクアJAZZフェスティバルinMISATO</t>
  </si>
  <si>
    <t>ダンスフェスティバルin横手</t>
  </si>
  <si>
    <t>後三年合戦絵詞の世界</t>
  </si>
  <si>
    <t>国際マンガフェスティバルinアキタ</t>
  </si>
  <si>
    <t>ゼロダテ美術展</t>
  </si>
  <si>
    <t>鳥海山伝承芸能の祭典</t>
  </si>
  <si>
    <t>ゴスペル音楽祭in大館</t>
  </si>
  <si>
    <t>全国ナマハゲの祭典</t>
  </si>
  <si>
    <t>湯沢に集う音楽の祭典</t>
  </si>
  <si>
    <t>秋田の美×写真の力</t>
  </si>
  <si>
    <t>神楽フェスティバル</t>
  </si>
  <si>
    <t>人形劇フェスティバル</t>
  </si>
  <si>
    <t>科学フェスティバル</t>
  </si>
  <si>
    <t>チェンソーアートフェスティバル</t>
  </si>
  <si>
    <t>獅子舞フェスティバル</t>
  </si>
  <si>
    <t>ミュージックフェスティバル</t>
  </si>
  <si>
    <t>自然と暮らす・日本の原風景写真コンテスト</t>
  </si>
  <si>
    <t>現代詩フェスティバル</t>
  </si>
  <si>
    <t>ご当地ヒーロー文化祭</t>
  </si>
  <si>
    <t>奥の細道全国俳句大会</t>
  </si>
  <si>
    <t>秋田の文学について知ろう</t>
  </si>
  <si>
    <t>アートｄeまちあるき</t>
  </si>
  <si>
    <t>江戸に花開いた秋田の文化</t>
  </si>
  <si>
    <t>大正琴の祭典</t>
  </si>
  <si>
    <t>演劇フェスティバル</t>
  </si>
  <si>
    <t>白神山地きりえの祭典</t>
  </si>
  <si>
    <t>地歌舞伎の祭典</t>
  </si>
  <si>
    <t>キルトフェスティバルinみたね</t>
  </si>
  <si>
    <t>秋田白神子どもの俳句フェスタ</t>
  </si>
  <si>
    <t>願人坊主が伝えた民俗芸能の祭典</t>
  </si>
  <si>
    <t>彫刻フェスティバル</t>
  </si>
  <si>
    <t>「日本で最も美しい村」昔っこの祭典</t>
  </si>
  <si>
    <t>大地に学ぼうジオパークの祭典</t>
  </si>
  <si>
    <t>食文化フォーラム(県北地域）</t>
  </si>
  <si>
    <t>食文化フォーラム(県南地域）</t>
  </si>
  <si>
    <t>美術展（日本画・洋画・彫刻・工芸・書・写真）</t>
  </si>
  <si>
    <t>延べ数(単位：団体）</t>
    <rPh sb="0" eb="1">
      <t>ノ</t>
    </rPh>
    <rPh sb="2" eb="3">
      <t>スウ</t>
    </rPh>
    <rPh sb="4" eb="6">
      <t>タンイ</t>
    </rPh>
    <rPh sb="7" eb="9">
      <t>ダンタイ</t>
    </rPh>
    <phoneticPr fontId="1"/>
  </si>
  <si>
    <t>分　野</t>
    <rPh sb="0" eb="1">
      <t>ブン</t>
    </rPh>
    <rPh sb="2" eb="3">
      <t>ノ</t>
    </rPh>
    <phoneticPr fontId="1"/>
  </si>
  <si>
    <t>シンポジウム「古代秋田に集った人々」</t>
  </si>
  <si>
    <t>国指定名勝　旧池田氏庭園「秋の園遊会」</t>
  </si>
  <si>
    <t>第29回国民文化祭・あきた2014　事業別出演団体数</t>
  </si>
  <si>
    <t>KAMIKOANIプロジェクト秋田2014</t>
  </si>
  <si>
    <t>歴史文化</t>
    <rPh sb="0" eb="2">
      <t>レキシ</t>
    </rPh>
    <rPh sb="2" eb="4">
      <t>ブンカ</t>
    </rPh>
    <phoneticPr fontId="1"/>
  </si>
  <si>
    <t>生活文化</t>
    <rPh sb="0" eb="2">
      <t>セイカツ</t>
    </rPh>
    <rPh sb="2" eb="4">
      <t>ブンカ</t>
    </rPh>
    <phoneticPr fontId="1"/>
  </si>
  <si>
    <t>美術</t>
    <rPh sb="0" eb="2">
      <t>ビジュツ</t>
    </rPh>
    <phoneticPr fontId="1"/>
  </si>
  <si>
    <t>伝統芸能</t>
    <rPh sb="0" eb="2">
      <t>デントウ</t>
    </rPh>
    <rPh sb="2" eb="4">
      <t>ゲイノウ</t>
    </rPh>
    <phoneticPr fontId="1"/>
  </si>
  <si>
    <t>音楽</t>
    <rPh sb="0" eb="2">
      <t>オンガク</t>
    </rPh>
    <phoneticPr fontId="1"/>
  </si>
  <si>
    <t>演劇</t>
    <rPh sb="0" eb="2">
      <t>エンゲキ</t>
    </rPh>
    <phoneticPr fontId="1"/>
  </si>
  <si>
    <t>舞踊・舞踏</t>
    <rPh sb="0" eb="2">
      <t>ブヨウ</t>
    </rPh>
    <rPh sb="3" eb="5">
      <t>ブトウ</t>
    </rPh>
    <phoneticPr fontId="1"/>
  </si>
  <si>
    <t>文芸</t>
    <rPh sb="0" eb="2">
      <t>ブンゲイ</t>
    </rPh>
    <phoneticPr fontId="1"/>
  </si>
  <si>
    <t>文化一般</t>
    <rPh sb="0" eb="2">
      <t>ブンカ</t>
    </rPh>
    <rPh sb="2" eb="4">
      <t>イッパン</t>
    </rPh>
    <phoneticPr fontId="1"/>
  </si>
  <si>
    <t>国際交流</t>
    <rPh sb="0" eb="2">
      <t>コクサイ</t>
    </rPh>
    <rPh sb="2" eb="4">
      <t>コウリュウ</t>
    </rPh>
    <phoneticPr fontId="1"/>
  </si>
  <si>
    <t>内陸線アート</t>
  </si>
  <si>
    <t>マーチングバンド・バトントワーリングの祭典</t>
  </si>
  <si>
    <t>総合フェス</t>
    <rPh sb="0" eb="2">
      <t>ソウゴウ</t>
    </rPh>
    <phoneticPr fontId="1"/>
  </si>
  <si>
    <t>ＪＯＭＯＮ ＡＲＴ フェスタ</t>
  </si>
  <si>
    <t>シンポ</t>
  </si>
  <si>
    <t>アートプロ</t>
  </si>
  <si>
    <t>文化庁メディア芸術祭秋田展</t>
    <rPh sb="10" eb="12">
      <t>アキタ</t>
    </rPh>
    <rPh sb="12" eb="13">
      <t>テン</t>
    </rPh>
    <phoneticPr fontId="1"/>
  </si>
  <si>
    <t>舞踏・舞踊フェスティバル in AKITA</t>
    <rPh sb="0" eb="2">
      <t>ブトウ</t>
    </rPh>
    <rPh sb="3" eb="5">
      <t>ブヨウ</t>
    </rPh>
    <phoneticPr fontId="1"/>
  </si>
  <si>
    <t>全国朝市サミット2014in五城目</t>
  </si>
  <si>
    <t>盆踊りフェスティバルinうご</t>
  </si>
  <si>
    <t>※県・市町村主催事業、県民参加事業110事業のうち、県民参加事業（34事業）は内訳が不明なため、合計から除く。</t>
    <rPh sb="1" eb="2">
      <t>ケン</t>
    </rPh>
    <rPh sb="3" eb="6">
      <t>シチョウソン</t>
    </rPh>
    <rPh sb="6" eb="8">
      <t>シュサイ</t>
    </rPh>
    <rPh sb="8" eb="10">
      <t>ジギョウ</t>
    </rPh>
    <rPh sb="11" eb="13">
      <t>ケンミン</t>
    </rPh>
    <rPh sb="13" eb="15">
      <t>サンカ</t>
    </rPh>
    <rPh sb="15" eb="17">
      <t>ジギョウ</t>
    </rPh>
    <rPh sb="20" eb="22">
      <t>ジギョウ</t>
    </rPh>
    <rPh sb="26" eb="28">
      <t>ケンミン</t>
    </rPh>
    <rPh sb="28" eb="30">
      <t>サンカ</t>
    </rPh>
    <rPh sb="30" eb="32">
      <t>ジギョウ</t>
    </rPh>
    <rPh sb="35" eb="37">
      <t>ジギョウ</t>
    </rPh>
    <rPh sb="39" eb="41">
      <t>ウチワケ</t>
    </rPh>
    <rPh sb="42" eb="44">
      <t>フメイ</t>
    </rPh>
    <rPh sb="48" eb="50">
      <t>ゴウケイ</t>
    </rPh>
    <rPh sb="52" eb="53">
      <t>ノゾ</t>
    </rPh>
    <phoneticPr fontId="1"/>
  </si>
  <si>
    <t>高橋宏幸賞 感想文・感想画 全国コンクール</t>
  </si>
  <si>
    <t>うるし・うるわし 湯沢、漆の祭典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</si>
</sst>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7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7"/>
      <color auto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38" fontId="2" fillId="2" borderId="3" xfId="1" applyFont="1" applyFill="1" applyBorder="1">
      <alignment vertical="center"/>
    </xf>
    <xf numFmtId="38" fontId="2" fillId="2" borderId="1" xfId="1" applyFont="1" applyFill="1" applyBorder="1">
      <alignment vertical="center"/>
    </xf>
    <xf numFmtId="38" fontId="2" fillId="0" borderId="1" xfId="1" applyFont="1" applyBorder="1">
      <alignment vertical="center"/>
    </xf>
    <xf numFmtId="0" fontId="2" fillId="0" borderId="1" xfId="0" applyFont="1" applyBorder="1">
      <alignment vertical="center"/>
    </xf>
    <xf numFmtId="38" fontId="2" fillId="0" borderId="1" xfId="1" applyFont="1" applyBorder="1" applyAlignment="1">
      <alignment vertical="center" shrinkToFit="1"/>
    </xf>
    <xf numFmtId="38" fontId="4" fillId="0" borderId="1" xfId="1" applyFont="1" applyFill="1" applyBorder="1" applyAlignment="1">
      <alignment vertical="center" shrinkToFit="1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38" fontId="4" fillId="2" borderId="1" xfId="1" applyFont="1" applyFill="1" applyBorder="1">
      <alignment vertical="center"/>
    </xf>
    <xf numFmtId="0" fontId="2" fillId="0" borderId="8" xfId="0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82"/>
  <sheetViews>
    <sheetView tabSelected="1" view="pageBreakPreview" zoomScaleSheetLayoutView="100" workbookViewId="0">
      <pane ySplit="4" topLeftCell="A62" activePane="bottomLeft" state="frozen"/>
      <selection pane="bottomLeft" activeCell="A11" sqref="A11:XFD11"/>
    </sheetView>
  </sheetViews>
  <sheetFormatPr defaultRowHeight="13.5"/>
  <cols>
    <col min="1" max="1" width="5.625" style="1" customWidth="1"/>
    <col min="2" max="2" width="21.875" style="1" customWidth="1"/>
    <col min="3" max="19" width="4.375" style="1" customWidth="1"/>
  </cols>
  <sheetData>
    <row r="1" spans="1:19" ht="18.75" customHeight="1">
      <c r="A1" s="2" t="s">
        <v>80</v>
      </c>
      <c r="Q1" s="26" t="s">
        <v>76</v>
      </c>
      <c r="R1" s="26"/>
      <c r="S1" s="26"/>
    </row>
    <row r="2" spans="1:19" ht="18.75" customHeight="1">
      <c r="A2" s="3" t="s">
        <v>77</v>
      </c>
      <c r="B2" s="3" t="s">
        <v>0</v>
      </c>
      <c r="C2" s="3" t="s">
        <v>3</v>
      </c>
      <c r="D2" s="3"/>
      <c r="E2" s="3"/>
      <c r="F2" s="3"/>
      <c r="G2" s="3"/>
      <c r="H2" s="3" t="s">
        <v>9</v>
      </c>
      <c r="I2" s="3"/>
      <c r="J2" s="3"/>
      <c r="K2" s="3"/>
      <c r="L2" s="3" t="s">
        <v>18</v>
      </c>
      <c r="M2" s="3"/>
      <c r="N2" s="3"/>
      <c r="O2" s="3"/>
      <c r="P2" s="3" t="s">
        <v>13</v>
      </c>
      <c r="Q2" s="3"/>
      <c r="R2" s="3"/>
      <c r="S2" s="3" t="s">
        <v>19</v>
      </c>
    </row>
    <row r="3" spans="1:19" ht="18.75" customHeight="1">
      <c r="A3" s="3"/>
      <c r="B3" s="3"/>
      <c r="C3" s="3" t="s">
        <v>4</v>
      </c>
      <c r="D3" s="3"/>
      <c r="E3" s="3" t="s">
        <v>14</v>
      </c>
      <c r="F3" s="3"/>
      <c r="G3" s="22" t="s">
        <v>12</v>
      </c>
      <c r="H3" s="24" t="s">
        <v>5</v>
      </c>
      <c r="I3" s="24" t="s">
        <v>6</v>
      </c>
      <c r="J3" s="24" t="s">
        <v>7</v>
      </c>
      <c r="K3" s="3" t="s">
        <v>12</v>
      </c>
      <c r="L3" s="24" t="s">
        <v>5</v>
      </c>
      <c r="M3" s="24" t="s">
        <v>6</v>
      </c>
      <c r="N3" s="24" t="s">
        <v>7</v>
      </c>
      <c r="O3" s="3" t="s">
        <v>12</v>
      </c>
      <c r="P3" s="24" t="s">
        <v>5</v>
      </c>
      <c r="Q3" s="24" t="s">
        <v>6</v>
      </c>
      <c r="R3" s="24" t="s">
        <v>7</v>
      </c>
      <c r="S3" s="3"/>
    </row>
    <row r="4" spans="1:19" ht="18.75" customHeight="1">
      <c r="A4" s="4"/>
      <c r="B4" s="4"/>
      <c r="C4" s="13" t="s">
        <v>5</v>
      </c>
      <c r="D4" s="13" t="s">
        <v>6</v>
      </c>
      <c r="E4" s="13" t="s">
        <v>5</v>
      </c>
      <c r="F4" s="13" t="s">
        <v>6</v>
      </c>
      <c r="G4" s="23"/>
      <c r="H4" s="13"/>
      <c r="I4" s="13"/>
      <c r="J4" s="13"/>
      <c r="K4" s="4"/>
      <c r="L4" s="13"/>
      <c r="M4" s="13"/>
      <c r="N4" s="13"/>
      <c r="O4" s="4"/>
      <c r="P4" s="13"/>
      <c r="Q4" s="13"/>
      <c r="R4" s="13"/>
      <c r="S4" s="4"/>
    </row>
    <row r="5" spans="1:19" ht="18.75" customHeight="1">
      <c r="A5" s="5" t="s">
        <v>94</v>
      </c>
      <c r="B5" s="9" t="s">
        <v>22</v>
      </c>
      <c r="C5" s="14"/>
      <c r="D5" s="14"/>
      <c r="E5" s="14">
        <v>27</v>
      </c>
      <c r="F5" s="14"/>
      <c r="G5" s="14">
        <f t="shared" ref="G5:G68" si="0">SUM(C5:F5)</f>
        <v>27</v>
      </c>
      <c r="H5" s="14">
        <v>2</v>
      </c>
      <c r="I5" s="14">
        <v>4</v>
      </c>
      <c r="J5" s="14"/>
      <c r="K5" s="14">
        <f t="shared" ref="K5:K68" si="1">SUM(H5:J5)</f>
        <v>6</v>
      </c>
      <c r="L5" s="14"/>
      <c r="M5" s="14"/>
      <c r="N5" s="14"/>
      <c r="O5" s="14">
        <f t="shared" ref="O5:O68" si="2">SUM(L5:N5)</f>
        <v>0</v>
      </c>
      <c r="P5" s="14">
        <f t="shared" ref="P5:Q68" si="3">SUM(H5,E5,C5,L5)</f>
        <v>29</v>
      </c>
      <c r="Q5" s="14">
        <f t="shared" si="3"/>
        <v>4</v>
      </c>
      <c r="R5" s="14">
        <f t="shared" ref="R5:R68" si="4">SUM(J5,N5)</f>
        <v>0</v>
      </c>
      <c r="S5" s="14">
        <f t="shared" ref="S5:S68" si="5">SUM(P5:R5)</f>
        <v>33</v>
      </c>
    </row>
    <row r="6" spans="1:19" ht="18.75" customHeight="1">
      <c r="A6" s="6" t="s">
        <v>94</v>
      </c>
      <c r="B6" s="10" t="s">
        <v>15</v>
      </c>
      <c r="C6" s="15"/>
      <c r="D6" s="15"/>
      <c r="E6" s="15">
        <v>56</v>
      </c>
      <c r="F6" s="15"/>
      <c r="G6" s="15">
        <f t="shared" si="0"/>
        <v>56</v>
      </c>
      <c r="H6" s="15">
        <v>3</v>
      </c>
      <c r="I6" s="15">
        <v>4</v>
      </c>
      <c r="J6" s="15">
        <v>1</v>
      </c>
      <c r="K6" s="15">
        <f t="shared" si="1"/>
        <v>8</v>
      </c>
      <c r="L6" s="15">
        <v>1</v>
      </c>
      <c r="M6" s="15"/>
      <c r="N6" s="15"/>
      <c r="O6" s="15">
        <f t="shared" si="2"/>
        <v>1</v>
      </c>
      <c r="P6" s="15">
        <f t="shared" si="3"/>
        <v>60</v>
      </c>
      <c r="Q6" s="15">
        <f t="shared" si="3"/>
        <v>4</v>
      </c>
      <c r="R6" s="15">
        <f t="shared" si="4"/>
        <v>1</v>
      </c>
      <c r="S6" s="15">
        <f t="shared" si="5"/>
        <v>65</v>
      </c>
    </row>
    <row r="7" spans="1:19" ht="18.75" customHeight="1">
      <c r="A7" s="6" t="s">
        <v>96</v>
      </c>
      <c r="B7" s="10" t="s">
        <v>24</v>
      </c>
      <c r="C7" s="15"/>
      <c r="D7" s="15"/>
      <c r="E7" s="15">
        <v>3</v>
      </c>
      <c r="F7" s="15"/>
      <c r="G7" s="15">
        <f t="shared" si="0"/>
        <v>3</v>
      </c>
      <c r="H7" s="15">
        <v>4</v>
      </c>
      <c r="I7" s="15">
        <v>4</v>
      </c>
      <c r="J7" s="15"/>
      <c r="K7" s="15">
        <f t="shared" si="1"/>
        <v>8</v>
      </c>
      <c r="L7" s="15"/>
      <c r="M7" s="15"/>
      <c r="N7" s="15"/>
      <c r="O7" s="15">
        <f t="shared" si="2"/>
        <v>0</v>
      </c>
      <c r="P7" s="15">
        <f t="shared" si="3"/>
        <v>7</v>
      </c>
      <c r="Q7" s="15">
        <f t="shared" si="3"/>
        <v>4</v>
      </c>
      <c r="R7" s="15">
        <f t="shared" si="4"/>
        <v>0</v>
      </c>
      <c r="S7" s="15">
        <f t="shared" si="5"/>
        <v>11</v>
      </c>
    </row>
    <row r="8" spans="1:19" ht="18.75" customHeight="1">
      <c r="A8" s="6" t="s">
        <v>96</v>
      </c>
      <c r="B8" s="10" t="s">
        <v>73</v>
      </c>
      <c r="C8" s="15"/>
      <c r="D8" s="15"/>
      <c r="E8" s="15">
        <v>4</v>
      </c>
      <c r="F8" s="15"/>
      <c r="G8" s="15">
        <f t="shared" si="0"/>
        <v>4</v>
      </c>
      <c r="H8" s="15"/>
      <c r="I8" s="25">
        <v>1</v>
      </c>
      <c r="J8" s="15"/>
      <c r="K8" s="15">
        <f t="shared" si="1"/>
        <v>1</v>
      </c>
      <c r="L8" s="15"/>
      <c r="M8" s="15"/>
      <c r="N8" s="15"/>
      <c r="O8" s="15">
        <f t="shared" si="2"/>
        <v>0</v>
      </c>
      <c r="P8" s="15">
        <f t="shared" si="3"/>
        <v>4</v>
      </c>
      <c r="Q8" s="15">
        <f t="shared" si="3"/>
        <v>1</v>
      </c>
      <c r="R8" s="15">
        <f t="shared" si="4"/>
        <v>0</v>
      </c>
      <c r="S8" s="15">
        <f t="shared" si="5"/>
        <v>5</v>
      </c>
    </row>
    <row r="9" spans="1:19" ht="18.75" customHeight="1">
      <c r="A9" s="6" t="s">
        <v>96</v>
      </c>
      <c r="B9" s="10" t="s">
        <v>74</v>
      </c>
      <c r="C9" s="15"/>
      <c r="D9" s="15"/>
      <c r="E9" s="15"/>
      <c r="F9" s="15"/>
      <c r="G9" s="15">
        <f t="shared" si="0"/>
        <v>0</v>
      </c>
      <c r="H9" s="15">
        <v>6</v>
      </c>
      <c r="I9" s="15">
        <v>4</v>
      </c>
      <c r="J9" s="15"/>
      <c r="K9" s="15">
        <f t="shared" si="1"/>
        <v>10</v>
      </c>
      <c r="L9" s="15"/>
      <c r="M9" s="15"/>
      <c r="N9" s="15"/>
      <c r="O9" s="15">
        <f t="shared" si="2"/>
        <v>0</v>
      </c>
      <c r="P9" s="15">
        <f t="shared" si="3"/>
        <v>6</v>
      </c>
      <c r="Q9" s="15">
        <f t="shared" si="3"/>
        <v>4</v>
      </c>
      <c r="R9" s="15">
        <f t="shared" si="4"/>
        <v>0</v>
      </c>
      <c r="S9" s="15">
        <f t="shared" si="5"/>
        <v>10</v>
      </c>
    </row>
    <row r="10" spans="1:19" ht="18.75" customHeight="1">
      <c r="A10" s="6" t="s">
        <v>96</v>
      </c>
      <c r="B10" s="10" t="s">
        <v>25</v>
      </c>
      <c r="C10" s="15"/>
      <c r="D10" s="15"/>
      <c r="E10" s="15">
        <v>1</v>
      </c>
      <c r="F10" s="15"/>
      <c r="G10" s="15">
        <f t="shared" si="0"/>
        <v>1</v>
      </c>
      <c r="H10" s="15">
        <v>3</v>
      </c>
      <c r="I10" s="15">
        <v>3</v>
      </c>
      <c r="J10" s="15"/>
      <c r="K10" s="15">
        <f t="shared" si="1"/>
        <v>6</v>
      </c>
      <c r="L10" s="15"/>
      <c r="M10" s="15"/>
      <c r="N10" s="15"/>
      <c r="O10" s="15">
        <f t="shared" si="2"/>
        <v>0</v>
      </c>
      <c r="P10" s="15">
        <f t="shared" si="3"/>
        <v>4</v>
      </c>
      <c r="Q10" s="15">
        <f t="shared" si="3"/>
        <v>3</v>
      </c>
      <c r="R10" s="15">
        <f t="shared" si="4"/>
        <v>0</v>
      </c>
      <c r="S10" s="15">
        <f t="shared" si="5"/>
        <v>7</v>
      </c>
    </row>
    <row r="11" spans="1:19" ht="18.75" customHeight="1">
      <c r="A11" s="6" t="s">
        <v>91</v>
      </c>
      <c r="B11" s="10" t="s">
        <v>26</v>
      </c>
      <c r="C11" s="15"/>
      <c r="D11" s="15"/>
      <c r="E11" s="15">
        <v>57</v>
      </c>
      <c r="F11" s="15">
        <v>3</v>
      </c>
      <c r="G11" s="15">
        <f t="shared" si="0"/>
        <v>60</v>
      </c>
      <c r="H11" s="15"/>
      <c r="I11" s="15">
        <v>4</v>
      </c>
      <c r="J11" s="15">
        <v>15</v>
      </c>
      <c r="K11" s="15">
        <f t="shared" si="1"/>
        <v>19</v>
      </c>
      <c r="L11" s="15"/>
      <c r="M11" s="15"/>
      <c r="N11" s="15"/>
      <c r="O11" s="15">
        <f t="shared" si="2"/>
        <v>0</v>
      </c>
      <c r="P11" s="15">
        <f t="shared" si="3"/>
        <v>57</v>
      </c>
      <c r="Q11" s="15">
        <f t="shared" si="3"/>
        <v>7</v>
      </c>
      <c r="R11" s="15">
        <f t="shared" si="4"/>
        <v>15</v>
      </c>
      <c r="S11" s="15">
        <f t="shared" si="5"/>
        <v>79</v>
      </c>
    </row>
    <row r="12" spans="1:19" ht="18.75" customHeight="1">
      <c r="A12" s="6" t="s">
        <v>83</v>
      </c>
      <c r="B12" s="10" t="s">
        <v>27</v>
      </c>
      <c r="C12" s="15"/>
      <c r="D12" s="15"/>
      <c r="E12" s="15">
        <v>20</v>
      </c>
      <c r="F12" s="15"/>
      <c r="G12" s="15">
        <f t="shared" si="0"/>
        <v>20</v>
      </c>
      <c r="H12" s="15"/>
      <c r="I12" s="15"/>
      <c r="J12" s="15"/>
      <c r="K12" s="15">
        <f t="shared" si="1"/>
        <v>0</v>
      </c>
      <c r="L12" s="15"/>
      <c r="M12" s="15"/>
      <c r="N12" s="15"/>
      <c r="O12" s="15">
        <f t="shared" si="2"/>
        <v>0</v>
      </c>
      <c r="P12" s="15">
        <f t="shared" si="3"/>
        <v>20</v>
      </c>
      <c r="Q12" s="15">
        <f t="shared" si="3"/>
        <v>0</v>
      </c>
      <c r="R12" s="15">
        <f t="shared" si="4"/>
        <v>0</v>
      </c>
      <c r="S12" s="15">
        <f t="shared" si="5"/>
        <v>20</v>
      </c>
    </row>
    <row r="13" spans="1:19" ht="18.75" customHeight="1">
      <c r="A13" s="6" t="s">
        <v>83</v>
      </c>
      <c r="B13" s="10" t="s">
        <v>29</v>
      </c>
      <c r="C13" s="15"/>
      <c r="D13" s="15"/>
      <c r="E13" s="15">
        <v>18</v>
      </c>
      <c r="F13" s="15"/>
      <c r="G13" s="15">
        <f t="shared" si="0"/>
        <v>18</v>
      </c>
      <c r="H13" s="15">
        <v>4</v>
      </c>
      <c r="I13" s="15">
        <v>1</v>
      </c>
      <c r="J13" s="15"/>
      <c r="K13" s="15">
        <f t="shared" si="1"/>
        <v>5</v>
      </c>
      <c r="L13" s="15">
        <v>40</v>
      </c>
      <c r="M13" s="15">
        <v>4</v>
      </c>
      <c r="N13" s="15"/>
      <c r="O13" s="15">
        <f t="shared" si="2"/>
        <v>44</v>
      </c>
      <c r="P13" s="15">
        <f t="shared" si="3"/>
        <v>62</v>
      </c>
      <c r="Q13" s="15">
        <f t="shared" si="3"/>
        <v>5</v>
      </c>
      <c r="R13" s="15">
        <f t="shared" si="4"/>
        <v>0</v>
      </c>
      <c r="S13" s="15">
        <f t="shared" si="5"/>
        <v>67</v>
      </c>
    </row>
    <row r="14" spans="1:19" ht="18.75" customHeight="1">
      <c r="A14" s="6" t="s">
        <v>82</v>
      </c>
      <c r="B14" s="10" t="s">
        <v>95</v>
      </c>
      <c r="C14" s="16"/>
      <c r="D14" s="16"/>
      <c r="E14" s="16">
        <v>7</v>
      </c>
      <c r="F14" s="16"/>
      <c r="G14" s="16">
        <f t="shared" si="0"/>
        <v>7</v>
      </c>
      <c r="H14" s="16">
        <v>1</v>
      </c>
      <c r="I14" s="16">
        <v>5</v>
      </c>
      <c r="J14" s="16"/>
      <c r="K14" s="16">
        <f t="shared" si="1"/>
        <v>6</v>
      </c>
      <c r="L14" s="16"/>
      <c r="M14" s="16"/>
      <c r="N14" s="16"/>
      <c r="O14" s="16">
        <f t="shared" si="2"/>
        <v>0</v>
      </c>
      <c r="P14" s="16">
        <f t="shared" si="3"/>
        <v>8</v>
      </c>
      <c r="Q14" s="16">
        <f t="shared" si="3"/>
        <v>5</v>
      </c>
      <c r="R14" s="16">
        <f t="shared" si="4"/>
        <v>0</v>
      </c>
      <c r="S14" s="16">
        <f t="shared" si="5"/>
        <v>13</v>
      </c>
    </row>
    <row r="15" spans="1:19" ht="18.75" customHeight="1">
      <c r="A15" s="6" t="s">
        <v>84</v>
      </c>
      <c r="B15" s="10" t="s">
        <v>98</v>
      </c>
      <c r="C15" s="16"/>
      <c r="D15" s="16"/>
      <c r="E15" s="21">
        <v>1</v>
      </c>
      <c r="F15" s="16"/>
      <c r="G15" s="16">
        <f t="shared" si="0"/>
        <v>1</v>
      </c>
      <c r="H15" s="21">
        <v>1</v>
      </c>
      <c r="I15" s="21">
        <v>5</v>
      </c>
      <c r="J15" s="16"/>
      <c r="K15" s="16">
        <f t="shared" si="1"/>
        <v>6</v>
      </c>
      <c r="L15" s="16"/>
      <c r="M15" s="16"/>
      <c r="N15" s="16"/>
      <c r="O15" s="16">
        <f t="shared" si="2"/>
        <v>0</v>
      </c>
      <c r="P15" s="16">
        <f t="shared" si="3"/>
        <v>2</v>
      </c>
      <c r="Q15" s="16">
        <f t="shared" si="3"/>
        <v>5</v>
      </c>
      <c r="R15" s="16">
        <f t="shared" si="4"/>
        <v>0</v>
      </c>
      <c r="S15" s="16">
        <f t="shared" si="5"/>
        <v>7</v>
      </c>
    </row>
    <row r="16" spans="1:19" ht="18.75" customHeight="1">
      <c r="A16" s="6" t="s">
        <v>85</v>
      </c>
      <c r="B16" s="11" t="s">
        <v>50</v>
      </c>
      <c r="C16" s="17">
        <v>5</v>
      </c>
      <c r="D16" s="17">
        <v>4</v>
      </c>
      <c r="E16" s="17"/>
      <c r="F16" s="17"/>
      <c r="G16" s="17">
        <f t="shared" si="0"/>
        <v>9</v>
      </c>
      <c r="H16" s="17"/>
      <c r="I16" s="17">
        <v>2</v>
      </c>
      <c r="J16" s="17"/>
      <c r="K16" s="17">
        <f t="shared" si="1"/>
        <v>2</v>
      </c>
      <c r="L16" s="17"/>
      <c r="M16" s="17"/>
      <c r="N16" s="17"/>
      <c r="O16" s="17">
        <f t="shared" si="2"/>
        <v>0</v>
      </c>
      <c r="P16" s="16">
        <f t="shared" si="3"/>
        <v>5</v>
      </c>
      <c r="Q16" s="16">
        <f t="shared" si="3"/>
        <v>6</v>
      </c>
      <c r="R16" s="16">
        <f t="shared" si="4"/>
        <v>0</v>
      </c>
      <c r="S16" s="16">
        <f t="shared" si="5"/>
        <v>11</v>
      </c>
    </row>
    <row r="17" spans="1:19" ht="18.75" customHeight="1">
      <c r="A17" s="6" t="s">
        <v>83</v>
      </c>
      <c r="B17" s="11" t="s">
        <v>28</v>
      </c>
      <c r="C17" s="17">
        <v>1</v>
      </c>
      <c r="D17" s="17">
        <v>40</v>
      </c>
      <c r="E17" s="17">
        <v>1</v>
      </c>
      <c r="F17" s="17"/>
      <c r="G17" s="17">
        <f t="shared" si="0"/>
        <v>42</v>
      </c>
      <c r="H17" s="17"/>
      <c r="I17" s="17"/>
      <c r="J17" s="17"/>
      <c r="K17" s="17">
        <f t="shared" si="1"/>
        <v>0</v>
      </c>
      <c r="L17" s="17"/>
      <c r="M17" s="17"/>
      <c r="N17" s="17"/>
      <c r="O17" s="17">
        <f t="shared" si="2"/>
        <v>0</v>
      </c>
      <c r="P17" s="16">
        <f t="shared" si="3"/>
        <v>2</v>
      </c>
      <c r="Q17" s="16">
        <f t="shared" si="3"/>
        <v>40</v>
      </c>
      <c r="R17" s="16">
        <f t="shared" si="4"/>
        <v>0</v>
      </c>
      <c r="S17" s="16">
        <f t="shared" si="5"/>
        <v>42</v>
      </c>
    </row>
    <row r="18" spans="1:19" ht="18.75" customHeight="1">
      <c r="A18" s="6" t="s">
        <v>87</v>
      </c>
      <c r="B18" s="11" t="s">
        <v>64</v>
      </c>
      <c r="C18" s="17">
        <v>1</v>
      </c>
      <c r="D18" s="17">
        <v>2</v>
      </c>
      <c r="E18" s="17">
        <v>1</v>
      </c>
      <c r="F18" s="17"/>
      <c r="G18" s="17">
        <f t="shared" si="0"/>
        <v>4</v>
      </c>
      <c r="H18" s="17"/>
      <c r="I18" s="17">
        <v>2</v>
      </c>
      <c r="J18" s="17"/>
      <c r="K18" s="17">
        <f t="shared" si="1"/>
        <v>2</v>
      </c>
      <c r="L18" s="17"/>
      <c r="M18" s="17"/>
      <c r="N18" s="17"/>
      <c r="O18" s="17">
        <f t="shared" si="2"/>
        <v>0</v>
      </c>
      <c r="P18" s="16">
        <f t="shared" si="3"/>
        <v>2</v>
      </c>
      <c r="Q18" s="16">
        <f t="shared" si="3"/>
        <v>4</v>
      </c>
      <c r="R18" s="16">
        <f t="shared" si="4"/>
        <v>0</v>
      </c>
      <c r="S18" s="16">
        <f t="shared" si="5"/>
        <v>6</v>
      </c>
    </row>
    <row r="19" spans="1:19" ht="18.75" customHeight="1">
      <c r="A19" s="6" t="s">
        <v>86</v>
      </c>
      <c r="B19" s="11" t="s">
        <v>93</v>
      </c>
      <c r="C19" s="16">
        <v>12</v>
      </c>
      <c r="D19" s="16">
        <v>12</v>
      </c>
      <c r="E19" s="16"/>
      <c r="F19" s="16"/>
      <c r="G19" s="16">
        <f t="shared" si="0"/>
        <v>24</v>
      </c>
      <c r="H19" s="16"/>
      <c r="I19" s="16">
        <v>2</v>
      </c>
      <c r="J19" s="16"/>
      <c r="K19" s="16">
        <f t="shared" si="1"/>
        <v>2</v>
      </c>
      <c r="L19" s="16"/>
      <c r="M19" s="16"/>
      <c r="N19" s="16"/>
      <c r="O19" s="16">
        <f t="shared" si="2"/>
        <v>0</v>
      </c>
      <c r="P19" s="16">
        <f t="shared" si="3"/>
        <v>12</v>
      </c>
      <c r="Q19" s="16">
        <f t="shared" si="3"/>
        <v>14</v>
      </c>
      <c r="R19" s="16">
        <f t="shared" si="4"/>
        <v>0</v>
      </c>
      <c r="S19" s="16">
        <f t="shared" si="5"/>
        <v>26</v>
      </c>
    </row>
    <row r="20" spans="1:19" ht="18.75" customHeight="1">
      <c r="A20" s="6" t="s">
        <v>86</v>
      </c>
      <c r="B20" s="11" t="s">
        <v>46</v>
      </c>
      <c r="C20" s="17">
        <v>16</v>
      </c>
      <c r="D20" s="17">
        <v>6</v>
      </c>
      <c r="E20" s="17"/>
      <c r="F20" s="17"/>
      <c r="G20" s="17">
        <f t="shared" si="0"/>
        <v>22</v>
      </c>
      <c r="H20" s="17"/>
      <c r="I20" s="17">
        <v>1</v>
      </c>
      <c r="J20" s="17"/>
      <c r="K20" s="17">
        <f t="shared" si="1"/>
        <v>1</v>
      </c>
      <c r="L20" s="17"/>
      <c r="M20" s="17"/>
      <c r="N20" s="17"/>
      <c r="O20" s="17">
        <f t="shared" si="2"/>
        <v>0</v>
      </c>
      <c r="P20" s="16">
        <f t="shared" si="3"/>
        <v>16</v>
      </c>
      <c r="Q20" s="16">
        <f t="shared" si="3"/>
        <v>7</v>
      </c>
      <c r="R20" s="16">
        <f t="shared" si="4"/>
        <v>0</v>
      </c>
      <c r="S20" s="16">
        <f t="shared" si="5"/>
        <v>23</v>
      </c>
    </row>
    <row r="21" spans="1:19" ht="18.75" customHeight="1">
      <c r="A21" s="6" t="s">
        <v>97</v>
      </c>
      <c r="B21" s="11" t="s">
        <v>44</v>
      </c>
      <c r="C21" s="17"/>
      <c r="D21" s="17"/>
      <c r="E21" s="17"/>
      <c r="F21" s="17"/>
      <c r="G21" s="17">
        <f t="shared" si="0"/>
        <v>0</v>
      </c>
      <c r="H21" s="17">
        <v>36</v>
      </c>
      <c r="I21" s="17">
        <v>42</v>
      </c>
      <c r="J21" s="17">
        <v>3</v>
      </c>
      <c r="K21" s="17">
        <f t="shared" si="1"/>
        <v>81</v>
      </c>
      <c r="L21" s="17">
        <v>37</v>
      </c>
      <c r="M21" s="17">
        <v>23</v>
      </c>
      <c r="N21" s="17"/>
      <c r="O21" s="17">
        <f t="shared" si="2"/>
        <v>60</v>
      </c>
      <c r="P21" s="16">
        <f t="shared" si="3"/>
        <v>73</v>
      </c>
      <c r="Q21" s="16">
        <f t="shared" si="3"/>
        <v>65</v>
      </c>
      <c r="R21" s="16">
        <f t="shared" si="4"/>
        <v>3</v>
      </c>
      <c r="S21" s="16">
        <f t="shared" si="5"/>
        <v>141</v>
      </c>
    </row>
    <row r="22" spans="1:19" ht="18.75" customHeight="1">
      <c r="A22" s="6" t="s">
        <v>89</v>
      </c>
      <c r="B22" s="11" t="s">
        <v>57</v>
      </c>
      <c r="C22" s="16"/>
      <c r="D22" s="16"/>
      <c r="E22" s="16">
        <v>11</v>
      </c>
      <c r="F22" s="16">
        <v>1</v>
      </c>
      <c r="G22" s="16">
        <f t="shared" si="0"/>
        <v>12</v>
      </c>
      <c r="H22" s="16">
        <v>28</v>
      </c>
      <c r="I22" s="16">
        <v>24</v>
      </c>
      <c r="J22" s="16"/>
      <c r="K22" s="16">
        <f t="shared" si="1"/>
        <v>52</v>
      </c>
      <c r="L22" s="16"/>
      <c r="M22" s="16"/>
      <c r="N22" s="16"/>
      <c r="O22" s="16">
        <f t="shared" si="2"/>
        <v>0</v>
      </c>
      <c r="P22" s="16">
        <f t="shared" si="3"/>
        <v>39</v>
      </c>
      <c r="Q22" s="16">
        <f t="shared" si="3"/>
        <v>25</v>
      </c>
      <c r="R22" s="16">
        <f t="shared" si="4"/>
        <v>0</v>
      </c>
      <c r="S22" s="16">
        <f t="shared" si="5"/>
        <v>64</v>
      </c>
    </row>
    <row r="23" spans="1:19" ht="18.75" customHeight="1">
      <c r="A23" s="6" t="s">
        <v>84</v>
      </c>
      <c r="B23" s="11" t="s">
        <v>53</v>
      </c>
      <c r="C23" s="16"/>
      <c r="D23" s="16"/>
      <c r="E23" s="16"/>
      <c r="F23" s="16"/>
      <c r="G23" s="16">
        <f t="shared" si="0"/>
        <v>0</v>
      </c>
      <c r="H23" s="16">
        <v>8</v>
      </c>
      <c r="I23" s="16">
        <v>30</v>
      </c>
      <c r="J23" s="16"/>
      <c r="K23" s="16">
        <f t="shared" si="1"/>
        <v>38</v>
      </c>
      <c r="L23" s="16"/>
      <c r="M23" s="16"/>
      <c r="N23" s="16"/>
      <c r="O23" s="16">
        <f t="shared" si="2"/>
        <v>0</v>
      </c>
      <c r="P23" s="16">
        <f t="shared" si="3"/>
        <v>8</v>
      </c>
      <c r="Q23" s="16">
        <f t="shared" si="3"/>
        <v>30</v>
      </c>
      <c r="R23" s="16">
        <f t="shared" si="4"/>
        <v>0</v>
      </c>
      <c r="S23" s="16">
        <f t="shared" si="5"/>
        <v>38</v>
      </c>
    </row>
    <row r="24" spans="1:19" ht="18.75" customHeight="1">
      <c r="A24" s="6" t="s">
        <v>97</v>
      </c>
      <c r="B24" s="11" t="s">
        <v>92</v>
      </c>
      <c r="C24" s="16"/>
      <c r="D24" s="16"/>
      <c r="E24" s="16">
        <v>1</v>
      </c>
      <c r="F24" s="16"/>
      <c r="G24" s="16">
        <f t="shared" si="0"/>
        <v>1</v>
      </c>
      <c r="H24" s="16">
        <v>7</v>
      </c>
      <c r="I24" s="16">
        <v>45</v>
      </c>
      <c r="J24" s="16">
        <v>2</v>
      </c>
      <c r="K24" s="16">
        <f t="shared" si="1"/>
        <v>54</v>
      </c>
      <c r="L24" s="16"/>
      <c r="M24" s="16"/>
      <c r="N24" s="16"/>
      <c r="O24" s="16">
        <f t="shared" si="2"/>
        <v>0</v>
      </c>
      <c r="P24" s="16">
        <f t="shared" si="3"/>
        <v>8</v>
      </c>
      <c r="Q24" s="16">
        <f t="shared" si="3"/>
        <v>45</v>
      </c>
      <c r="R24" s="16">
        <f t="shared" si="4"/>
        <v>2</v>
      </c>
      <c r="S24" s="16">
        <f t="shared" si="5"/>
        <v>55</v>
      </c>
    </row>
    <row r="25" spans="1:19" ht="18.75" customHeight="1">
      <c r="A25" s="6" t="s">
        <v>97</v>
      </c>
      <c r="B25" s="11" t="s">
        <v>81</v>
      </c>
      <c r="C25" s="16"/>
      <c r="D25" s="16"/>
      <c r="E25" s="16">
        <v>3</v>
      </c>
      <c r="F25" s="16"/>
      <c r="G25" s="16">
        <f t="shared" si="0"/>
        <v>3</v>
      </c>
      <c r="H25" s="16">
        <v>59</v>
      </c>
      <c r="I25" s="16">
        <v>32</v>
      </c>
      <c r="J25" s="16">
        <v>4</v>
      </c>
      <c r="K25" s="16">
        <f t="shared" si="1"/>
        <v>95</v>
      </c>
      <c r="L25" s="16">
        <v>4</v>
      </c>
      <c r="M25" s="16"/>
      <c r="N25" s="16"/>
      <c r="O25" s="16">
        <f t="shared" si="2"/>
        <v>4</v>
      </c>
      <c r="P25" s="16">
        <f t="shared" si="3"/>
        <v>66</v>
      </c>
      <c r="Q25" s="16">
        <f t="shared" si="3"/>
        <v>32</v>
      </c>
      <c r="R25" s="16">
        <f t="shared" si="4"/>
        <v>4</v>
      </c>
      <c r="S25" s="16">
        <f t="shared" si="5"/>
        <v>102</v>
      </c>
    </row>
    <row r="26" spans="1:19" ht="18.75" customHeight="1">
      <c r="A26" s="6" t="s">
        <v>87</v>
      </c>
      <c r="B26" s="11" t="s">
        <v>34</v>
      </c>
      <c r="C26" s="17">
        <v>4</v>
      </c>
      <c r="D26" s="17"/>
      <c r="E26" s="17"/>
      <c r="F26" s="17"/>
      <c r="G26" s="17">
        <f t="shared" si="0"/>
        <v>4</v>
      </c>
      <c r="H26" s="17">
        <v>1</v>
      </c>
      <c r="I26" s="17">
        <v>2</v>
      </c>
      <c r="J26" s="17"/>
      <c r="K26" s="17">
        <f t="shared" si="1"/>
        <v>3</v>
      </c>
      <c r="L26" s="17"/>
      <c r="M26" s="17"/>
      <c r="N26" s="17"/>
      <c r="O26" s="17">
        <f t="shared" si="2"/>
        <v>0</v>
      </c>
      <c r="P26" s="16">
        <f t="shared" si="3"/>
        <v>5</v>
      </c>
      <c r="Q26" s="16">
        <f t="shared" si="3"/>
        <v>2</v>
      </c>
      <c r="R26" s="16">
        <f t="shared" si="4"/>
        <v>0</v>
      </c>
      <c r="S26" s="16">
        <f t="shared" si="5"/>
        <v>7</v>
      </c>
    </row>
    <row r="27" spans="1:19" ht="18.75" customHeight="1">
      <c r="A27" s="6" t="s">
        <v>88</v>
      </c>
      <c r="B27" s="11" t="s">
        <v>16</v>
      </c>
      <c r="C27" s="17">
        <v>3</v>
      </c>
      <c r="D27" s="17">
        <v>5</v>
      </c>
      <c r="E27" s="17">
        <v>1</v>
      </c>
      <c r="F27" s="17"/>
      <c r="G27" s="17">
        <f t="shared" si="0"/>
        <v>9</v>
      </c>
      <c r="H27" s="17"/>
      <c r="I27" s="17">
        <v>5</v>
      </c>
      <c r="J27" s="17">
        <v>1</v>
      </c>
      <c r="K27" s="17">
        <f t="shared" si="1"/>
        <v>6</v>
      </c>
      <c r="L27" s="17"/>
      <c r="M27" s="17"/>
      <c r="N27" s="17"/>
      <c r="O27" s="17">
        <f t="shared" si="2"/>
        <v>0</v>
      </c>
      <c r="P27" s="16">
        <f t="shared" si="3"/>
        <v>4</v>
      </c>
      <c r="Q27" s="16">
        <f t="shared" si="3"/>
        <v>10</v>
      </c>
      <c r="R27" s="16">
        <f t="shared" si="4"/>
        <v>1</v>
      </c>
      <c r="S27" s="16">
        <f t="shared" si="5"/>
        <v>15</v>
      </c>
    </row>
    <row r="28" spans="1:19" ht="18.75" customHeight="1">
      <c r="A28" s="6" t="s">
        <v>84</v>
      </c>
      <c r="B28" s="11" t="s">
        <v>65</v>
      </c>
      <c r="C28" s="16"/>
      <c r="D28" s="16"/>
      <c r="E28" s="16"/>
      <c r="F28" s="16"/>
      <c r="G28" s="16">
        <f t="shared" si="0"/>
        <v>0</v>
      </c>
      <c r="H28" s="16">
        <v>4</v>
      </c>
      <c r="I28" s="16">
        <v>4</v>
      </c>
      <c r="J28" s="16"/>
      <c r="K28" s="16">
        <f t="shared" si="1"/>
        <v>8</v>
      </c>
      <c r="L28" s="16"/>
      <c r="M28" s="16"/>
      <c r="N28" s="16"/>
      <c r="O28" s="16">
        <f t="shared" si="2"/>
        <v>0</v>
      </c>
      <c r="P28" s="16">
        <f t="shared" si="3"/>
        <v>4</v>
      </c>
      <c r="Q28" s="16">
        <f t="shared" si="3"/>
        <v>4</v>
      </c>
      <c r="R28" s="16">
        <f t="shared" si="4"/>
        <v>0</v>
      </c>
      <c r="S28" s="16">
        <f t="shared" si="5"/>
        <v>8</v>
      </c>
    </row>
    <row r="29" spans="1:19" ht="18.75" customHeight="1">
      <c r="A29" s="6" t="s">
        <v>85</v>
      </c>
      <c r="B29" s="11" t="s">
        <v>66</v>
      </c>
      <c r="C29" s="16">
        <v>2</v>
      </c>
      <c r="D29" s="16"/>
      <c r="E29" s="16"/>
      <c r="F29" s="16"/>
      <c r="G29" s="16">
        <f t="shared" si="0"/>
        <v>2</v>
      </c>
      <c r="H29" s="16"/>
      <c r="I29" s="16">
        <v>4</v>
      </c>
      <c r="J29" s="16"/>
      <c r="K29" s="16">
        <f t="shared" si="1"/>
        <v>4</v>
      </c>
      <c r="L29" s="16"/>
      <c r="M29" s="16"/>
      <c r="N29" s="16"/>
      <c r="O29" s="16">
        <f t="shared" si="2"/>
        <v>0</v>
      </c>
      <c r="P29" s="16">
        <f t="shared" si="3"/>
        <v>2</v>
      </c>
      <c r="Q29" s="16">
        <f t="shared" si="3"/>
        <v>4</v>
      </c>
      <c r="R29" s="16">
        <f t="shared" si="4"/>
        <v>0</v>
      </c>
      <c r="S29" s="16">
        <f t="shared" si="5"/>
        <v>6</v>
      </c>
    </row>
    <row r="30" spans="1:19" ht="18.75" customHeight="1">
      <c r="A30" s="6" t="s">
        <v>84</v>
      </c>
      <c r="B30" s="11" t="s">
        <v>67</v>
      </c>
      <c r="C30" s="16"/>
      <c r="D30" s="16"/>
      <c r="E30" s="16"/>
      <c r="F30" s="16"/>
      <c r="G30" s="16">
        <f t="shared" si="0"/>
        <v>0</v>
      </c>
      <c r="H30" s="17">
        <v>4</v>
      </c>
      <c r="I30" s="17">
        <v>4</v>
      </c>
      <c r="J30" s="16"/>
      <c r="K30" s="16">
        <f t="shared" si="1"/>
        <v>8</v>
      </c>
      <c r="L30" s="16"/>
      <c r="M30" s="16"/>
      <c r="N30" s="16"/>
      <c r="O30" s="16">
        <f t="shared" si="2"/>
        <v>0</v>
      </c>
      <c r="P30" s="16">
        <f t="shared" si="3"/>
        <v>4</v>
      </c>
      <c r="Q30" s="16">
        <f t="shared" si="3"/>
        <v>4</v>
      </c>
      <c r="R30" s="16">
        <f t="shared" si="4"/>
        <v>0</v>
      </c>
      <c r="S30" s="16">
        <f t="shared" si="5"/>
        <v>8</v>
      </c>
    </row>
    <row r="31" spans="1:19" ht="18.75" customHeight="1">
      <c r="A31" s="6" t="s">
        <v>89</v>
      </c>
      <c r="B31" s="11" t="s">
        <v>68</v>
      </c>
      <c r="C31" s="16"/>
      <c r="D31" s="16"/>
      <c r="E31" s="16"/>
      <c r="F31" s="16"/>
      <c r="G31" s="16">
        <f t="shared" si="0"/>
        <v>0</v>
      </c>
      <c r="H31" s="16">
        <v>11</v>
      </c>
      <c r="I31" s="16">
        <v>6</v>
      </c>
      <c r="J31" s="16"/>
      <c r="K31" s="16">
        <f t="shared" si="1"/>
        <v>17</v>
      </c>
      <c r="L31" s="16"/>
      <c r="M31" s="16"/>
      <c r="N31" s="16"/>
      <c r="O31" s="16">
        <f t="shared" si="2"/>
        <v>0</v>
      </c>
      <c r="P31" s="16">
        <f t="shared" si="3"/>
        <v>11</v>
      </c>
      <c r="Q31" s="16">
        <f t="shared" si="3"/>
        <v>6</v>
      </c>
      <c r="R31" s="16">
        <f t="shared" si="4"/>
        <v>0</v>
      </c>
      <c r="S31" s="16">
        <f t="shared" si="5"/>
        <v>17</v>
      </c>
    </row>
    <row r="32" spans="1:19" ht="18.75" customHeight="1">
      <c r="A32" s="6" t="s">
        <v>85</v>
      </c>
      <c r="B32" s="11" t="s">
        <v>23</v>
      </c>
      <c r="C32" s="18">
        <v>15</v>
      </c>
      <c r="D32" s="18">
        <v>4</v>
      </c>
      <c r="E32" s="18"/>
      <c r="F32" s="18"/>
      <c r="G32" s="18">
        <f t="shared" si="0"/>
        <v>19</v>
      </c>
      <c r="H32" s="18"/>
      <c r="I32" s="18">
        <v>1</v>
      </c>
      <c r="J32" s="18"/>
      <c r="K32" s="18">
        <f t="shared" si="1"/>
        <v>1</v>
      </c>
      <c r="L32" s="18"/>
      <c r="M32" s="18"/>
      <c r="N32" s="18"/>
      <c r="O32" s="18">
        <f t="shared" si="2"/>
        <v>0</v>
      </c>
      <c r="P32" s="16">
        <f t="shared" si="3"/>
        <v>15</v>
      </c>
      <c r="Q32" s="16">
        <f t="shared" si="3"/>
        <v>5</v>
      </c>
      <c r="R32" s="16">
        <f t="shared" si="4"/>
        <v>0</v>
      </c>
      <c r="S32" s="16">
        <f t="shared" si="5"/>
        <v>20</v>
      </c>
    </row>
    <row r="33" spans="1:19" ht="18.75" customHeight="1">
      <c r="A33" s="6" t="s">
        <v>85</v>
      </c>
      <c r="B33" s="11" t="s">
        <v>33</v>
      </c>
      <c r="C33" s="18">
        <v>1</v>
      </c>
      <c r="D33" s="18">
        <v>11</v>
      </c>
      <c r="E33" s="18"/>
      <c r="F33" s="18"/>
      <c r="G33" s="18">
        <f t="shared" si="0"/>
        <v>12</v>
      </c>
      <c r="H33" s="18"/>
      <c r="I33" s="18">
        <v>1</v>
      </c>
      <c r="J33" s="18"/>
      <c r="K33" s="18">
        <f t="shared" si="1"/>
        <v>1</v>
      </c>
      <c r="L33" s="18"/>
      <c r="M33" s="18"/>
      <c r="N33" s="18"/>
      <c r="O33" s="18">
        <f t="shared" si="2"/>
        <v>0</v>
      </c>
      <c r="P33" s="16">
        <f t="shared" si="3"/>
        <v>1</v>
      </c>
      <c r="Q33" s="16">
        <f t="shared" si="3"/>
        <v>12</v>
      </c>
      <c r="R33" s="16">
        <f t="shared" si="4"/>
        <v>0</v>
      </c>
      <c r="S33" s="16">
        <f t="shared" si="5"/>
        <v>13</v>
      </c>
    </row>
    <row r="34" spans="1:19" ht="18.75" customHeight="1">
      <c r="A34" s="6" t="s">
        <v>85</v>
      </c>
      <c r="B34" s="11" t="s">
        <v>20</v>
      </c>
      <c r="C34" s="18">
        <v>1</v>
      </c>
      <c r="D34" s="18">
        <v>21</v>
      </c>
      <c r="E34" s="18"/>
      <c r="F34" s="18"/>
      <c r="G34" s="18">
        <f t="shared" si="0"/>
        <v>22</v>
      </c>
      <c r="H34" s="19">
        <v>1</v>
      </c>
      <c r="I34" s="19">
        <v>1</v>
      </c>
      <c r="J34" s="18"/>
      <c r="K34" s="18">
        <f t="shared" si="1"/>
        <v>2</v>
      </c>
      <c r="L34" s="18"/>
      <c r="M34" s="18"/>
      <c r="N34" s="18"/>
      <c r="O34" s="18">
        <f t="shared" si="2"/>
        <v>0</v>
      </c>
      <c r="P34" s="16">
        <f t="shared" si="3"/>
        <v>2</v>
      </c>
      <c r="Q34" s="16">
        <f t="shared" si="3"/>
        <v>22</v>
      </c>
      <c r="R34" s="16">
        <f t="shared" si="4"/>
        <v>0</v>
      </c>
      <c r="S34" s="16">
        <f t="shared" si="5"/>
        <v>24</v>
      </c>
    </row>
    <row r="35" spans="1:19" ht="18.75" customHeight="1">
      <c r="A35" s="6" t="s">
        <v>85</v>
      </c>
      <c r="B35" s="11" t="s">
        <v>35</v>
      </c>
      <c r="C35" s="18">
        <v>1</v>
      </c>
      <c r="D35" s="18">
        <v>17</v>
      </c>
      <c r="E35" s="18"/>
      <c r="F35" s="18"/>
      <c r="G35" s="18">
        <f t="shared" si="0"/>
        <v>18</v>
      </c>
      <c r="H35" s="18"/>
      <c r="I35" s="18"/>
      <c r="J35" s="18"/>
      <c r="K35" s="18">
        <f t="shared" si="1"/>
        <v>0</v>
      </c>
      <c r="L35" s="18"/>
      <c r="M35" s="18"/>
      <c r="N35" s="18"/>
      <c r="O35" s="18">
        <f t="shared" si="2"/>
        <v>0</v>
      </c>
      <c r="P35" s="16">
        <f t="shared" si="3"/>
        <v>1</v>
      </c>
      <c r="Q35" s="16">
        <f t="shared" si="3"/>
        <v>17</v>
      </c>
      <c r="R35" s="16">
        <f t="shared" si="4"/>
        <v>0</v>
      </c>
      <c r="S35" s="16">
        <f t="shared" si="5"/>
        <v>18</v>
      </c>
    </row>
    <row r="36" spans="1:19" ht="18.75" customHeight="1">
      <c r="A36" s="6" t="s">
        <v>86</v>
      </c>
      <c r="B36" s="11" t="s">
        <v>32</v>
      </c>
      <c r="C36" s="18"/>
      <c r="D36" s="18">
        <v>1</v>
      </c>
      <c r="E36" s="18">
        <v>11</v>
      </c>
      <c r="F36" s="18">
        <v>3</v>
      </c>
      <c r="G36" s="18">
        <f t="shared" si="0"/>
        <v>15</v>
      </c>
      <c r="H36" s="18">
        <v>3</v>
      </c>
      <c r="I36" s="18">
        <v>4</v>
      </c>
      <c r="J36" s="18"/>
      <c r="K36" s="18">
        <f t="shared" si="1"/>
        <v>7</v>
      </c>
      <c r="L36" s="18">
        <v>9</v>
      </c>
      <c r="M36" s="18">
        <v>10</v>
      </c>
      <c r="N36" s="18"/>
      <c r="O36" s="18">
        <f t="shared" si="2"/>
        <v>19</v>
      </c>
      <c r="P36" s="16">
        <f t="shared" si="3"/>
        <v>23</v>
      </c>
      <c r="Q36" s="16">
        <f t="shared" si="3"/>
        <v>18</v>
      </c>
      <c r="R36" s="16">
        <f t="shared" si="4"/>
        <v>0</v>
      </c>
      <c r="S36" s="16">
        <f t="shared" si="5"/>
        <v>41</v>
      </c>
    </row>
    <row r="37" spans="1:19" ht="18.75" customHeight="1">
      <c r="A37" s="6" t="s">
        <v>86</v>
      </c>
      <c r="B37" s="11" t="s">
        <v>8</v>
      </c>
      <c r="C37" s="18">
        <v>5</v>
      </c>
      <c r="D37" s="18">
        <v>5</v>
      </c>
      <c r="E37" s="18">
        <v>2</v>
      </c>
      <c r="F37" s="18"/>
      <c r="G37" s="18">
        <f t="shared" si="0"/>
        <v>12</v>
      </c>
      <c r="H37" s="18"/>
      <c r="I37" s="18">
        <v>3</v>
      </c>
      <c r="J37" s="18"/>
      <c r="K37" s="18">
        <f t="shared" si="1"/>
        <v>3</v>
      </c>
      <c r="L37" s="18"/>
      <c r="M37" s="18"/>
      <c r="N37" s="18"/>
      <c r="O37" s="18">
        <f t="shared" si="2"/>
        <v>0</v>
      </c>
      <c r="P37" s="16">
        <f t="shared" si="3"/>
        <v>7</v>
      </c>
      <c r="Q37" s="16">
        <f t="shared" si="3"/>
        <v>8</v>
      </c>
      <c r="R37" s="16">
        <f t="shared" si="4"/>
        <v>0</v>
      </c>
      <c r="S37" s="16">
        <f t="shared" si="5"/>
        <v>15</v>
      </c>
    </row>
    <row r="38" spans="1:19" ht="18.75" customHeight="1">
      <c r="A38" s="6" t="s">
        <v>86</v>
      </c>
      <c r="B38" s="11" t="s">
        <v>31</v>
      </c>
      <c r="C38" s="18">
        <v>3</v>
      </c>
      <c r="D38" s="18">
        <v>40</v>
      </c>
      <c r="E38" s="18">
        <v>1</v>
      </c>
      <c r="F38" s="18"/>
      <c r="G38" s="18">
        <f t="shared" si="0"/>
        <v>44</v>
      </c>
      <c r="H38" s="18">
        <v>8</v>
      </c>
      <c r="I38" s="18">
        <v>17</v>
      </c>
      <c r="J38" s="18"/>
      <c r="K38" s="18">
        <f t="shared" si="1"/>
        <v>25</v>
      </c>
      <c r="L38" s="18"/>
      <c r="M38" s="18"/>
      <c r="N38" s="18"/>
      <c r="O38" s="18">
        <f t="shared" si="2"/>
        <v>0</v>
      </c>
      <c r="P38" s="16">
        <f t="shared" si="3"/>
        <v>12</v>
      </c>
      <c r="Q38" s="16">
        <f t="shared" si="3"/>
        <v>57</v>
      </c>
      <c r="R38" s="16">
        <f t="shared" si="4"/>
        <v>0</v>
      </c>
      <c r="S38" s="16">
        <f t="shared" si="5"/>
        <v>69</v>
      </c>
    </row>
    <row r="39" spans="1:19" ht="18.75" customHeight="1">
      <c r="A39" s="6" t="s">
        <v>86</v>
      </c>
      <c r="B39" s="11" t="s">
        <v>10</v>
      </c>
      <c r="C39" s="19">
        <v>6</v>
      </c>
      <c r="D39" s="19">
        <v>5</v>
      </c>
      <c r="E39" s="19"/>
      <c r="F39" s="19"/>
      <c r="G39" s="19">
        <f t="shared" si="0"/>
        <v>11</v>
      </c>
      <c r="H39" s="19">
        <v>28</v>
      </c>
      <c r="I39" s="19">
        <v>18</v>
      </c>
      <c r="J39" s="19">
        <v>2</v>
      </c>
      <c r="K39" s="19">
        <f t="shared" si="1"/>
        <v>48</v>
      </c>
      <c r="L39" s="19">
        <v>9</v>
      </c>
      <c r="M39" s="19">
        <v>19</v>
      </c>
      <c r="N39" s="19"/>
      <c r="O39" s="19">
        <f t="shared" si="2"/>
        <v>28</v>
      </c>
      <c r="P39" s="21">
        <f t="shared" si="3"/>
        <v>43</v>
      </c>
      <c r="Q39" s="21">
        <f t="shared" si="3"/>
        <v>42</v>
      </c>
      <c r="R39" s="21">
        <f t="shared" si="4"/>
        <v>2</v>
      </c>
      <c r="S39" s="21">
        <f t="shared" si="5"/>
        <v>87</v>
      </c>
    </row>
    <row r="40" spans="1:19" ht="18.75" customHeight="1">
      <c r="A40" s="6" t="s">
        <v>86</v>
      </c>
      <c r="B40" s="11" t="s">
        <v>30</v>
      </c>
      <c r="C40" s="18">
        <v>4</v>
      </c>
      <c r="D40" s="18">
        <v>16</v>
      </c>
      <c r="E40" s="18">
        <v>1</v>
      </c>
      <c r="F40" s="18"/>
      <c r="G40" s="18">
        <f t="shared" si="0"/>
        <v>21</v>
      </c>
      <c r="H40" s="18">
        <v>1</v>
      </c>
      <c r="I40" s="18">
        <v>2</v>
      </c>
      <c r="J40" s="18"/>
      <c r="K40" s="18">
        <f t="shared" si="1"/>
        <v>3</v>
      </c>
      <c r="L40" s="18"/>
      <c r="M40" s="18"/>
      <c r="N40" s="18"/>
      <c r="O40" s="18">
        <f t="shared" si="2"/>
        <v>0</v>
      </c>
      <c r="P40" s="16">
        <f t="shared" si="3"/>
        <v>6</v>
      </c>
      <c r="Q40" s="16">
        <f t="shared" si="3"/>
        <v>18</v>
      </c>
      <c r="R40" s="16">
        <f t="shared" si="4"/>
        <v>0</v>
      </c>
      <c r="S40" s="16">
        <f t="shared" si="5"/>
        <v>24</v>
      </c>
    </row>
    <row r="41" spans="1:19" ht="18.75" customHeight="1">
      <c r="A41" s="6" t="s">
        <v>88</v>
      </c>
      <c r="B41" s="11" t="s">
        <v>99</v>
      </c>
      <c r="C41" s="18">
        <v>2</v>
      </c>
      <c r="D41" s="18">
        <v>13</v>
      </c>
      <c r="E41" s="18">
        <v>1</v>
      </c>
      <c r="F41" s="18"/>
      <c r="G41" s="18">
        <f t="shared" si="0"/>
        <v>16</v>
      </c>
      <c r="H41" s="18"/>
      <c r="I41" s="19">
        <v>1</v>
      </c>
      <c r="J41" s="18"/>
      <c r="K41" s="18">
        <f t="shared" si="1"/>
        <v>1</v>
      </c>
      <c r="L41" s="18"/>
      <c r="M41" s="18"/>
      <c r="N41" s="18"/>
      <c r="O41" s="18">
        <f t="shared" si="2"/>
        <v>0</v>
      </c>
      <c r="P41" s="16">
        <f t="shared" si="3"/>
        <v>3</v>
      </c>
      <c r="Q41" s="16">
        <f t="shared" si="3"/>
        <v>14</v>
      </c>
      <c r="R41" s="16">
        <f t="shared" si="4"/>
        <v>0</v>
      </c>
      <c r="S41" s="16">
        <f t="shared" si="5"/>
        <v>17</v>
      </c>
    </row>
    <row r="42" spans="1:19" ht="18.75" customHeight="1">
      <c r="A42" s="6" t="s">
        <v>84</v>
      </c>
      <c r="B42" s="11" t="s">
        <v>75</v>
      </c>
      <c r="C42" s="18"/>
      <c r="D42" s="18"/>
      <c r="E42" s="18"/>
      <c r="F42" s="18"/>
      <c r="G42" s="18">
        <f t="shared" si="0"/>
        <v>0</v>
      </c>
      <c r="H42" s="18">
        <v>10</v>
      </c>
      <c r="I42" s="18">
        <v>10</v>
      </c>
      <c r="J42" s="18"/>
      <c r="K42" s="18">
        <f t="shared" si="1"/>
        <v>20</v>
      </c>
      <c r="L42" s="18">
        <v>43</v>
      </c>
      <c r="M42" s="18">
        <v>23</v>
      </c>
      <c r="N42" s="18"/>
      <c r="O42" s="18">
        <f t="shared" si="2"/>
        <v>66</v>
      </c>
      <c r="P42" s="16">
        <f t="shared" si="3"/>
        <v>53</v>
      </c>
      <c r="Q42" s="16">
        <f t="shared" si="3"/>
        <v>33</v>
      </c>
      <c r="R42" s="16">
        <f t="shared" si="4"/>
        <v>0</v>
      </c>
      <c r="S42" s="16">
        <f t="shared" si="5"/>
        <v>86</v>
      </c>
    </row>
    <row r="43" spans="1:19" ht="18.75" customHeight="1">
      <c r="A43" s="6" t="s">
        <v>82</v>
      </c>
      <c r="B43" s="11" t="s">
        <v>78</v>
      </c>
      <c r="C43" s="18"/>
      <c r="D43" s="18"/>
      <c r="E43" s="18">
        <v>1</v>
      </c>
      <c r="F43" s="18"/>
      <c r="G43" s="18">
        <f t="shared" si="0"/>
        <v>1</v>
      </c>
      <c r="H43" s="19">
        <v>1</v>
      </c>
      <c r="I43" s="18">
        <v>5</v>
      </c>
      <c r="J43" s="18"/>
      <c r="K43" s="18">
        <f t="shared" si="1"/>
        <v>6</v>
      </c>
      <c r="L43" s="18"/>
      <c r="M43" s="18"/>
      <c r="N43" s="18"/>
      <c r="O43" s="16">
        <f t="shared" si="2"/>
        <v>0</v>
      </c>
      <c r="P43" s="16">
        <f t="shared" si="3"/>
        <v>2</v>
      </c>
      <c r="Q43" s="16">
        <f t="shared" si="3"/>
        <v>5</v>
      </c>
      <c r="R43" s="16">
        <f t="shared" si="4"/>
        <v>0</v>
      </c>
      <c r="S43" s="16">
        <f t="shared" si="5"/>
        <v>7</v>
      </c>
    </row>
    <row r="44" spans="1:19" ht="18.75" customHeight="1">
      <c r="A44" s="6" t="s">
        <v>85</v>
      </c>
      <c r="B44" s="11" t="s">
        <v>47</v>
      </c>
      <c r="C44" s="16"/>
      <c r="D44" s="16"/>
      <c r="E44" s="16"/>
      <c r="F44" s="16"/>
      <c r="G44" s="16">
        <f t="shared" si="0"/>
        <v>0</v>
      </c>
      <c r="H44" s="16">
        <v>9</v>
      </c>
      <c r="I44" s="16">
        <v>6</v>
      </c>
      <c r="J44" s="16"/>
      <c r="K44" s="16">
        <f t="shared" si="1"/>
        <v>15</v>
      </c>
      <c r="L44" s="16"/>
      <c r="M44" s="16"/>
      <c r="N44" s="16"/>
      <c r="O44" s="16">
        <f t="shared" si="2"/>
        <v>0</v>
      </c>
      <c r="P44" s="16">
        <f t="shared" si="3"/>
        <v>9</v>
      </c>
      <c r="Q44" s="16">
        <f t="shared" si="3"/>
        <v>6</v>
      </c>
      <c r="R44" s="16">
        <f t="shared" si="4"/>
        <v>0</v>
      </c>
      <c r="S44" s="16">
        <f t="shared" si="5"/>
        <v>15</v>
      </c>
    </row>
    <row r="45" spans="1:19" ht="18.75" customHeight="1">
      <c r="A45" s="6" t="s">
        <v>85</v>
      </c>
      <c r="B45" s="11" t="s">
        <v>11</v>
      </c>
      <c r="C45" s="16">
        <v>3</v>
      </c>
      <c r="D45" s="16">
        <v>11</v>
      </c>
      <c r="E45" s="16">
        <v>3</v>
      </c>
      <c r="F45" s="16">
        <v>16</v>
      </c>
      <c r="G45" s="16">
        <f t="shared" si="0"/>
        <v>33</v>
      </c>
      <c r="H45" s="16">
        <v>5</v>
      </c>
      <c r="I45" s="16">
        <v>12</v>
      </c>
      <c r="J45" s="16"/>
      <c r="K45" s="16">
        <f t="shared" si="1"/>
        <v>17</v>
      </c>
      <c r="L45" s="16"/>
      <c r="M45" s="16"/>
      <c r="N45" s="16"/>
      <c r="O45" s="16">
        <f t="shared" si="2"/>
        <v>0</v>
      </c>
      <c r="P45" s="16">
        <f t="shared" si="3"/>
        <v>11</v>
      </c>
      <c r="Q45" s="16">
        <f t="shared" si="3"/>
        <v>39</v>
      </c>
      <c r="R45" s="16">
        <f t="shared" si="4"/>
        <v>0</v>
      </c>
      <c r="S45" s="16">
        <f t="shared" si="5"/>
        <v>50</v>
      </c>
    </row>
    <row r="46" spans="1:19" ht="18.75" customHeight="1">
      <c r="A46" s="6" t="s">
        <v>90</v>
      </c>
      <c r="B46" s="11" t="s">
        <v>72</v>
      </c>
      <c r="C46" s="20"/>
      <c r="D46" s="20"/>
      <c r="E46" s="20">
        <v>2</v>
      </c>
      <c r="F46" s="20"/>
      <c r="G46" s="20">
        <f t="shared" si="0"/>
        <v>2</v>
      </c>
      <c r="H46" s="20"/>
      <c r="I46" s="20"/>
      <c r="J46" s="20"/>
      <c r="K46" s="20">
        <f t="shared" si="1"/>
        <v>0</v>
      </c>
      <c r="L46" s="20"/>
      <c r="M46" s="20"/>
      <c r="N46" s="20"/>
      <c r="O46" s="20">
        <f t="shared" si="2"/>
        <v>0</v>
      </c>
      <c r="P46" s="16">
        <f t="shared" si="3"/>
        <v>2</v>
      </c>
      <c r="Q46" s="16">
        <f t="shared" si="3"/>
        <v>0</v>
      </c>
      <c r="R46" s="16">
        <f t="shared" si="4"/>
        <v>0</v>
      </c>
      <c r="S46" s="16">
        <f t="shared" si="5"/>
        <v>2</v>
      </c>
    </row>
    <row r="47" spans="1:19" ht="18.75" customHeight="1">
      <c r="A47" s="6" t="s">
        <v>84</v>
      </c>
      <c r="B47" s="11" t="s">
        <v>56</v>
      </c>
      <c r="C47" s="16"/>
      <c r="D47" s="16"/>
      <c r="E47" s="16">
        <v>106</v>
      </c>
      <c r="F47" s="16">
        <v>15</v>
      </c>
      <c r="G47" s="16">
        <f t="shared" si="0"/>
        <v>121</v>
      </c>
      <c r="H47" s="16"/>
      <c r="I47" s="16">
        <v>4</v>
      </c>
      <c r="J47" s="16"/>
      <c r="K47" s="16">
        <f t="shared" si="1"/>
        <v>4</v>
      </c>
      <c r="L47" s="16"/>
      <c r="M47" s="16"/>
      <c r="N47" s="16"/>
      <c r="O47" s="16">
        <f t="shared" si="2"/>
        <v>0</v>
      </c>
      <c r="P47" s="16">
        <f t="shared" si="3"/>
        <v>106</v>
      </c>
      <c r="Q47" s="16">
        <f t="shared" si="3"/>
        <v>19</v>
      </c>
      <c r="R47" s="16">
        <f t="shared" si="4"/>
        <v>0</v>
      </c>
      <c r="S47" s="16">
        <f t="shared" si="5"/>
        <v>125</v>
      </c>
    </row>
    <row r="48" spans="1:19" ht="18.75" customHeight="1">
      <c r="A48" s="6" t="s">
        <v>83</v>
      </c>
      <c r="B48" s="11" t="s">
        <v>100</v>
      </c>
      <c r="C48" s="20"/>
      <c r="D48" s="20"/>
      <c r="E48" s="20">
        <v>2</v>
      </c>
      <c r="F48" s="20">
        <v>17</v>
      </c>
      <c r="G48" s="16">
        <f t="shared" si="0"/>
        <v>19</v>
      </c>
      <c r="H48" s="16"/>
      <c r="I48" s="16">
        <v>1</v>
      </c>
      <c r="J48" s="16"/>
      <c r="K48" s="16">
        <f t="shared" si="1"/>
        <v>1</v>
      </c>
      <c r="L48" s="16"/>
      <c r="M48" s="16"/>
      <c r="N48" s="16"/>
      <c r="O48" s="16">
        <f t="shared" si="2"/>
        <v>0</v>
      </c>
      <c r="P48" s="16">
        <f t="shared" si="3"/>
        <v>2</v>
      </c>
      <c r="Q48" s="16">
        <f t="shared" si="3"/>
        <v>18</v>
      </c>
      <c r="R48" s="16">
        <f t="shared" si="4"/>
        <v>0</v>
      </c>
      <c r="S48" s="16">
        <f t="shared" si="5"/>
        <v>20</v>
      </c>
    </row>
    <row r="49" spans="1:19" ht="18.75" customHeight="1">
      <c r="A49" s="6" t="s">
        <v>85</v>
      </c>
      <c r="B49" s="11" t="s">
        <v>69</v>
      </c>
      <c r="C49" s="16">
        <v>7</v>
      </c>
      <c r="D49" s="16">
        <v>9</v>
      </c>
      <c r="E49" s="16"/>
      <c r="F49" s="16"/>
      <c r="G49" s="16">
        <f t="shared" si="0"/>
        <v>16</v>
      </c>
      <c r="H49" s="16"/>
      <c r="I49" s="16">
        <v>1</v>
      </c>
      <c r="J49" s="16"/>
      <c r="K49" s="16">
        <f t="shared" si="1"/>
        <v>1</v>
      </c>
      <c r="L49" s="16"/>
      <c r="M49" s="16"/>
      <c r="N49" s="16"/>
      <c r="O49" s="16">
        <f t="shared" si="2"/>
        <v>0</v>
      </c>
      <c r="P49" s="16">
        <f t="shared" si="3"/>
        <v>7</v>
      </c>
      <c r="Q49" s="16">
        <f t="shared" si="3"/>
        <v>10</v>
      </c>
      <c r="R49" s="16">
        <f t="shared" si="4"/>
        <v>0</v>
      </c>
      <c r="S49" s="16">
        <f t="shared" si="5"/>
        <v>17</v>
      </c>
    </row>
    <row r="50" spans="1:19" ht="18.75" customHeight="1">
      <c r="A50" s="6" t="s">
        <v>84</v>
      </c>
      <c r="B50" s="11" t="s">
        <v>70</v>
      </c>
      <c r="C50" s="16"/>
      <c r="D50" s="16"/>
      <c r="E50" s="16">
        <v>6</v>
      </c>
      <c r="F50" s="16">
        <v>4</v>
      </c>
      <c r="G50" s="16">
        <f t="shared" si="0"/>
        <v>10</v>
      </c>
      <c r="H50" s="16"/>
      <c r="I50" s="16"/>
      <c r="J50" s="16"/>
      <c r="K50" s="16">
        <f t="shared" si="1"/>
        <v>0</v>
      </c>
      <c r="L50" s="16"/>
      <c r="M50" s="16"/>
      <c r="N50" s="16"/>
      <c r="O50" s="16">
        <f t="shared" si="2"/>
        <v>0</v>
      </c>
      <c r="P50" s="16">
        <f t="shared" si="3"/>
        <v>6</v>
      </c>
      <c r="Q50" s="16">
        <f t="shared" si="3"/>
        <v>4</v>
      </c>
      <c r="R50" s="16">
        <f t="shared" si="4"/>
        <v>0</v>
      </c>
      <c r="S50" s="16">
        <f t="shared" si="5"/>
        <v>10</v>
      </c>
    </row>
    <row r="51" spans="1:19" ht="18.75" customHeight="1">
      <c r="A51" s="6" t="s">
        <v>89</v>
      </c>
      <c r="B51" s="11" t="s">
        <v>1</v>
      </c>
      <c r="C51" s="16"/>
      <c r="D51" s="16"/>
      <c r="E51" s="16"/>
      <c r="F51" s="16"/>
      <c r="G51" s="16">
        <f t="shared" si="0"/>
        <v>0</v>
      </c>
      <c r="H51" s="16">
        <v>8</v>
      </c>
      <c r="I51" s="16">
        <v>17</v>
      </c>
      <c r="J51" s="16"/>
      <c r="K51" s="16">
        <f t="shared" si="1"/>
        <v>25</v>
      </c>
      <c r="L51" s="16"/>
      <c r="M51" s="16"/>
      <c r="N51" s="16"/>
      <c r="O51" s="16">
        <f t="shared" si="2"/>
        <v>0</v>
      </c>
      <c r="P51" s="16">
        <f t="shared" si="3"/>
        <v>8</v>
      </c>
      <c r="Q51" s="16">
        <f t="shared" si="3"/>
        <v>17</v>
      </c>
      <c r="R51" s="16">
        <f t="shared" si="4"/>
        <v>0</v>
      </c>
      <c r="S51" s="16">
        <f t="shared" si="5"/>
        <v>25</v>
      </c>
    </row>
    <row r="52" spans="1:19" ht="18.75" customHeight="1">
      <c r="A52" s="6" t="s">
        <v>85</v>
      </c>
      <c r="B52" s="11" t="s">
        <v>54</v>
      </c>
      <c r="C52" s="21">
        <v>5</v>
      </c>
      <c r="D52" s="21">
        <v>3</v>
      </c>
      <c r="E52" s="21">
        <v>2</v>
      </c>
      <c r="F52" s="21"/>
      <c r="G52" s="21">
        <f t="shared" si="0"/>
        <v>10</v>
      </c>
      <c r="H52" s="21"/>
      <c r="I52" s="21">
        <v>7</v>
      </c>
      <c r="J52" s="21"/>
      <c r="K52" s="21">
        <f t="shared" si="1"/>
        <v>7</v>
      </c>
      <c r="L52" s="21"/>
      <c r="M52" s="21"/>
      <c r="N52" s="21"/>
      <c r="O52" s="21">
        <f t="shared" si="2"/>
        <v>0</v>
      </c>
      <c r="P52" s="16">
        <f t="shared" si="3"/>
        <v>7</v>
      </c>
      <c r="Q52" s="16">
        <f t="shared" si="3"/>
        <v>10</v>
      </c>
      <c r="R52" s="16">
        <f t="shared" si="4"/>
        <v>0</v>
      </c>
      <c r="S52" s="16">
        <f t="shared" si="5"/>
        <v>17</v>
      </c>
    </row>
    <row r="53" spans="1:19" ht="18.75" customHeight="1">
      <c r="A53" s="6" t="s">
        <v>86</v>
      </c>
      <c r="B53" s="11" t="s">
        <v>55</v>
      </c>
      <c r="C53" s="21">
        <v>5</v>
      </c>
      <c r="D53" s="21">
        <v>1</v>
      </c>
      <c r="E53" s="21">
        <v>3</v>
      </c>
      <c r="F53" s="21"/>
      <c r="G53" s="21">
        <f t="shared" si="0"/>
        <v>9</v>
      </c>
      <c r="H53" s="21"/>
      <c r="I53" s="21">
        <v>3</v>
      </c>
      <c r="J53" s="21"/>
      <c r="K53" s="21">
        <f t="shared" si="1"/>
        <v>3</v>
      </c>
      <c r="L53" s="21">
        <v>2</v>
      </c>
      <c r="M53" s="21">
        <v>7</v>
      </c>
      <c r="N53" s="21"/>
      <c r="O53" s="21">
        <f t="shared" si="2"/>
        <v>9</v>
      </c>
      <c r="P53" s="16">
        <f t="shared" si="3"/>
        <v>10</v>
      </c>
      <c r="Q53" s="16">
        <f t="shared" si="3"/>
        <v>11</v>
      </c>
      <c r="R53" s="16">
        <f t="shared" si="4"/>
        <v>0</v>
      </c>
      <c r="S53" s="16">
        <f t="shared" si="5"/>
        <v>21</v>
      </c>
    </row>
    <row r="54" spans="1:19" ht="18.75" customHeight="1">
      <c r="A54" s="6" t="s">
        <v>87</v>
      </c>
      <c r="B54" s="11" t="s">
        <v>51</v>
      </c>
      <c r="C54" s="21">
        <v>5</v>
      </c>
      <c r="D54" s="21">
        <v>18</v>
      </c>
      <c r="E54" s="21">
        <v>4</v>
      </c>
      <c r="F54" s="21">
        <v>1</v>
      </c>
      <c r="G54" s="21">
        <f t="shared" si="0"/>
        <v>28</v>
      </c>
      <c r="H54" s="21">
        <v>1</v>
      </c>
      <c r="I54" s="21">
        <v>4</v>
      </c>
      <c r="J54" s="21"/>
      <c r="K54" s="21">
        <f t="shared" si="1"/>
        <v>5</v>
      </c>
      <c r="L54" s="21"/>
      <c r="M54" s="21"/>
      <c r="N54" s="21"/>
      <c r="O54" s="21">
        <f t="shared" si="2"/>
        <v>0</v>
      </c>
      <c r="P54" s="16">
        <f t="shared" si="3"/>
        <v>10</v>
      </c>
      <c r="Q54" s="16">
        <f t="shared" si="3"/>
        <v>23</v>
      </c>
      <c r="R54" s="16">
        <f t="shared" si="4"/>
        <v>0</v>
      </c>
      <c r="S54" s="16">
        <f t="shared" si="5"/>
        <v>33</v>
      </c>
    </row>
    <row r="55" spans="1:19" ht="18.75" customHeight="1">
      <c r="A55" s="6" t="s">
        <v>89</v>
      </c>
      <c r="B55" s="11" t="s">
        <v>103</v>
      </c>
      <c r="C55" s="21"/>
      <c r="D55" s="21"/>
      <c r="E55" s="21"/>
      <c r="F55" s="21"/>
      <c r="G55" s="21">
        <f t="shared" si="0"/>
        <v>0</v>
      </c>
      <c r="H55" s="21">
        <v>38</v>
      </c>
      <c r="I55" s="21">
        <v>3</v>
      </c>
      <c r="J55" s="21"/>
      <c r="K55" s="21">
        <f t="shared" si="1"/>
        <v>41</v>
      </c>
      <c r="L55" s="21"/>
      <c r="M55" s="21"/>
      <c r="N55" s="21"/>
      <c r="O55" s="21">
        <f t="shared" si="2"/>
        <v>0</v>
      </c>
      <c r="P55" s="16">
        <f t="shared" si="3"/>
        <v>38</v>
      </c>
      <c r="Q55" s="16">
        <f t="shared" si="3"/>
        <v>3</v>
      </c>
      <c r="R55" s="16">
        <f t="shared" si="4"/>
        <v>0</v>
      </c>
      <c r="S55" s="16">
        <f t="shared" si="5"/>
        <v>41</v>
      </c>
    </row>
    <row r="56" spans="1:19" ht="18.75" customHeight="1">
      <c r="A56" s="6" t="s">
        <v>90</v>
      </c>
      <c r="B56" s="11" t="s">
        <v>52</v>
      </c>
      <c r="C56" s="20"/>
      <c r="D56" s="20"/>
      <c r="E56" s="20">
        <v>1</v>
      </c>
      <c r="F56" s="20"/>
      <c r="G56" s="20">
        <f t="shared" si="0"/>
        <v>1</v>
      </c>
      <c r="H56" s="20">
        <v>2</v>
      </c>
      <c r="I56" s="20">
        <v>8</v>
      </c>
      <c r="J56" s="20"/>
      <c r="K56" s="20">
        <f t="shared" si="1"/>
        <v>10</v>
      </c>
      <c r="L56" s="20">
        <v>54</v>
      </c>
      <c r="M56" s="20"/>
      <c r="N56" s="20"/>
      <c r="O56" s="20">
        <f t="shared" si="2"/>
        <v>54</v>
      </c>
      <c r="P56" s="16">
        <f t="shared" si="3"/>
        <v>57</v>
      </c>
      <c r="Q56" s="16">
        <f t="shared" si="3"/>
        <v>8</v>
      </c>
      <c r="R56" s="16">
        <f t="shared" si="4"/>
        <v>0</v>
      </c>
      <c r="S56" s="16">
        <f t="shared" si="5"/>
        <v>65</v>
      </c>
    </row>
    <row r="57" spans="1:19" ht="18.75" customHeight="1">
      <c r="A57" s="6" t="s">
        <v>85</v>
      </c>
      <c r="B57" s="11" t="s">
        <v>45</v>
      </c>
      <c r="C57" s="16">
        <v>11</v>
      </c>
      <c r="D57" s="16">
        <v>11</v>
      </c>
      <c r="E57" s="16"/>
      <c r="F57" s="16"/>
      <c r="G57" s="16">
        <f t="shared" si="0"/>
        <v>22</v>
      </c>
      <c r="H57" s="16"/>
      <c r="I57" s="16"/>
      <c r="J57" s="16"/>
      <c r="K57" s="16">
        <f t="shared" si="1"/>
        <v>0</v>
      </c>
      <c r="L57" s="16"/>
      <c r="M57" s="16"/>
      <c r="N57" s="16"/>
      <c r="O57" s="16">
        <f t="shared" si="2"/>
        <v>0</v>
      </c>
      <c r="P57" s="16">
        <f t="shared" si="3"/>
        <v>11</v>
      </c>
      <c r="Q57" s="16">
        <f t="shared" si="3"/>
        <v>11</v>
      </c>
      <c r="R57" s="16">
        <f t="shared" si="4"/>
        <v>0</v>
      </c>
      <c r="S57" s="16">
        <f t="shared" si="5"/>
        <v>22</v>
      </c>
    </row>
    <row r="58" spans="1:19" ht="18.75" customHeight="1">
      <c r="A58" s="6" t="s">
        <v>89</v>
      </c>
      <c r="B58" s="11" t="s">
        <v>59</v>
      </c>
      <c r="C58" s="16"/>
      <c r="D58" s="16"/>
      <c r="E58" s="16"/>
      <c r="F58" s="16"/>
      <c r="G58" s="16">
        <f t="shared" si="0"/>
        <v>0</v>
      </c>
      <c r="H58" s="21">
        <v>12</v>
      </c>
      <c r="I58" s="21">
        <v>23</v>
      </c>
      <c r="J58" s="16"/>
      <c r="K58" s="16">
        <f t="shared" si="1"/>
        <v>35</v>
      </c>
      <c r="L58" s="16"/>
      <c r="M58" s="16"/>
      <c r="N58" s="16"/>
      <c r="O58" s="16">
        <f t="shared" si="2"/>
        <v>0</v>
      </c>
      <c r="P58" s="16">
        <f t="shared" si="3"/>
        <v>12</v>
      </c>
      <c r="Q58" s="16">
        <f t="shared" si="3"/>
        <v>23</v>
      </c>
      <c r="R58" s="16">
        <f t="shared" si="4"/>
        <v>0</v>
      </c>
      <c r="S58" s="16">
        <f t="shared" si="5"/>
        <v>35</v>
      </c>
    </row>
    <row r="59" spans="1:19" ht="18.75" customHeight="1">
      <c r="A59" s="6" t="s">
        <v>90</v>
      </c>
      <c r="B59" s="11" t="s">
        <v>58</v>
      </c>
      <c r="C59" s="16">
        <v>2</v>
      </c>
      <c r="D59" s="16">
        <v>3</v>
      </c>
      <c r="E59" s="16"/>
      <c r="F59" s="16"/>
      <c r="G59" s="16">
        <f t="shared" si="0"/>
        <v>5</v>
      </c>
      <c r="H59" s="21">
        <v>6</v>
      </c>
      <c r="I59" s="21">
        <v>2</v>
      </c>
      <c r="J59" s="16"/>
      <c r="K59" s="16">
        <f t="shared" si="1"/>
        <v>8</v>
      </c>
      <c r="L59" s="16"/>
      <c r="M59" s="16">
        <v>3</v>
      </c>
      <c r="N59" s="16"/>
      <c r="O59" s="16">
        <f t="shared" si="2"/>
        <v>3</v>
      </c>
      <c r="P59" s="16">
        <f t="shared" si="3"/>
        <v>8</v>
      </c>
      <c r="Q59" s="16">
        <f t="shared" si="3"/>
        <v>8</v>
      </c>
      <c r="R59" s="16">
        <f t="shared" si="4"/>
        <v>0</v>
      </c>
      <c r="S59" s="16">
        <f t="shared" si="5"/>
        <v>16</v>
      </c>
    </row>
    <row r="60" spans="1:19" ht="18.75" customHeight="1">
      <c r="A60" s="6" t="s">
        <v>83</v>
      </c>
      <c r="B60" s="11" t="s">
        <v>21</v>
      </c>
      <c r="C60" s="16"/>
      <c r="D60" s="16"/>
      <c r="E60" s="16"/>
      <c r="F60" s="16">
        <v>13</v>
      </c>
      <c r="G60" s="16">
        <f t="shared" si="0"/>
        <v>13</v>
      </c>
      <c r="H60" s="16"/>
      <c r="I60" s="16">
        <v>1</v>
      </c>
      <c r="J60" s="16"/>
      <c r="K60" s="16">
        <f t="shared" si="1"/>
        <v>1</v>
      </c>
      <c r="L60" s="16">
        <v>43</v>
      </c>
      <c r="M60" s="16">
        <v>1</v>
      </c>
      <c r="N60" s="16"/>
      <c r="O60" s="16">
        <f t="shared" si="2"/>
        <v>44</v>
      </c>
      <c r="P60" s="16">
        <f t="shared" si="3"/>
        <v>43</v>
      </c>
      <c r="Q60" s="16">
        <f t="shared" si="3"/>
        <v>15</v>
      </c>
      <c r="R60" s="16">
        <f t="shared" si="4"/>
        <v>0</v>
      </c>
      <c r="S60" s="16">
        <f t="shared" si="5"/>
        <v>58</v>
      </c>
    </row>
    <row r="61" spans="1:19" ht="18.75" customHeight="1">
      <c r="A61" s="6" t="s">
        <v>90</v>
      </c>
      <c r="B61" s="11" t="s">
        <v>79</v>
      </c>
      <c r="C61" s="17"/>
      <c r="D61" s="17"/>
      <c r="E61" s="17">
        <v>11</v>
      </c>
      <c r="F61" s="17"/>
      <c r="G61" s="17">
        <f t="shared" si="0"/>
        <v>11</v>
      </c>
      <c r="H61" s="17">
        <v>1</v>
      </c>
      <c r="I61" s="17">
        <v>4</v>
      </c>
      <c r="J61" s="17"/>
      <c r="K61" s="17">
        <f t="shared" si="1"/>
        <v>5</v>
      </c>
      <c r="L61" s="17">
        <v>21</v>
      </c>
      <c r="M61" s="17"/>
      <c r="N61" s="17"/>
      <c r="O61" s="17">
        <f t="shared" si="2"/>
        <v>21</v>
      </c>
      <c r="P61" s="16">
        <f t="shared" si="3"/>
        <v>33</v>
      </c>
      <c r="Q61" s="16">
        <f t="shared" si="3"/>
        <v>4</v>
      </c>
      <c r="R61" s="16">
        <f t="shared" si="4"/>
        <v>0</v>
      </c>
      <c r="S61" s="16">
        <f t="shared" si="5"/>
        <v>37</v>
      </c>
    </row>
    <row r="62" spans="1:19" ht="18.75" customHeight="1">
      <c r="A62" s="6" t="s">
        <v>90</v>
      </c>
      <c r="B62" s="11" t="s">
        <v>49</v>
      </c>
      <c r="C62" s="16"/>
      <c r="D62" s="16"/>
      <c r="E62" s="16"/>
      <c r="F62" s="16"/>
      <c r="G62" s="16">
        <f t="shared" si="0"/>
        <v>0</v>
      </c>
      <c r="H62" s="16">
        <v>1</v>
      </c>
      <c r="I62" s="16">
        <v>5</v>
      </c>
      <c r="J62" s="16"/>
      <c r="K62" s="16">
        <f t="shared" si="1"/>
        <v>6</v>
      </c>
      <c r="L62" s="16"/>
      <c r="M62" s="16"/>
      <c r="N62" s="16"/>
      <c r="O62" s="16">
        <f t="shared" si="2"/>
        <v>0</v>
      </c>
      <c r="P62" s="16">
        <f t="shared" si="3"/>
        <v>1</v>
      </c>
      <c r="Q62" s="16">
        <f t="shared" si="3"/>
        <v>5</v>
      </c>
      <c r="R62" s="16">
        <f t="shared" si="4"/>
        <v>0</v>
      </c>
      <c r="S62" s="16">
        <f t="shared" si="5"/>
        <v>6</v>
      </c>
    </row>
    <row r="63" spans="1:19" ht="18.75" customHeight="1">
      <c r="A63" s="6" t="s">
        <v>85</v>
      </c>
      <c r="B63" s="11" t="s">
        <v>37</v>
      </c>
      <c r="C63" s="16">
        <v>26</v>
      </c>
      <c r="D63" s="16">
        <v>4</v>
      </c>
      <c r="E63" s="16">
        <v>2</v>
      </c>
      <c r="F63" s="16"/>
      <c r="G63" s="16">
        <f t="shared" si="0"/>
        <v>32</v>
      </c>
      <c r="H63" s="16"/>
      <c r="I63" s="16">
        <v>5</v>
      </c>
      <c r="J63" s="16"/>
      <c r="K63" s="16">
        <f t="shared" si="1"/>
        <v>5</v>
      </c>
      <c r="L63" s="16"/>
      <c r="M63" s="16"/>
      <c r="N63" s="16"/>
      <c r="O63" s="16">
        <f t="shared" si="2"/>
        <v>0</v>
      </c>
      <c r="P63" s="16">
        <f t="shared" si="3"/>
        <v>28</v>
      </c>
      <c r="Q63" s="16">
        <f t="shared" si="3"/>
        <v>9</v>
      </c>
      <c r="R63" s="16">
        <f t="shared" si="4"/>
        <v>0</v>
      </c>
      <c r="S63" s="16">
        <f t="shared" si="5"/>
        <v>37</v>
      </c>
    </row>
    <row r="64" spans="1:19" ht="18.75" customHeight="1">
      <c r="A64" s="6" t="s">
        <v>86</v>
      </c>
      <c r="B64" s="11" t="s">
        <v>63</v>
      </c>
      <c r="C64" s="16">
        <v>11</v>
      </c>
      <c r="D64" s="16">
        <v>31</v>
      </c>
      <c r="E64" s="16">
        <v>4</v>
      </c>
      <c r="F64" s="16"/>
      <c r="G64" s="16">
        <f t="shared" si="0"/>
        <v>46</v>
      </c>
      <c r="H64" s="16"/>
      <c r="I64" s="16"/>
      <c r="J64" s="16"/>
      <c r="K64" s="16">
        <f t="shared" si="1"/>
        <v>0</v>
      </c>
      <c r="L64" s="16"/>
      <c r="M64" s="16"/>
      <c r="N64" s="16"/>
      <c r="O64" s="16">
        <f t="shared" si="2"/>
        <v>0</v>
      </c>
      <c r="P64" s="16">
        <f t="shared" si="3"/>
        <v>15</v>
      </c>
      <c r="Q64" s="16">
        <f t="shared" si="3"/>
        <v>31</v>
      </c>
      <c r="R64" s="16">
        <f t="shared" si="4"/>
        <v>0</v>
      </c>
      <c r="S64" s="16">
        <f t="shared" si="5"/>
        <v>46</v>
      </c>
    </row>
    <row r="65" spans="1:19" ht="18.75" customHeight="1">
      <c r="A65" s="6" t="s">
        <v>89</v>
      </c>
      <c r="B65" s="11" t="s">
        <v>60</v>
      </c>
      <c r="C65" s="17"/>
      <c r="D65" s="17"/>
      <c r="E65" s="17">
        <v>4</v>
      </c>
      <c r="F65" s="17"/>
      <c r="G65" s="17">
        <f t="shared" si="0"/>
        <v>4</v>
      </c>
      <c r="H65" s="17">
        <v>7</v>
      </c>
      <c r="I65" s="17">
        <v>2</v>
      </c>
      <c r="J65" s="17"/>
      <c r="K65" s="17">
        <f t="shared" si="1"/>
        <v>9</v>
      </c>
      <c r="L65" s="17"/>
      <c r="M65" s="17"/>
      <c r="N65" s="17"/>
      <c r="O65" s="17">
        <f t="shared" si="2"/>
        <v>0</v>
      </c>
      <c r="P65" s="16">
        <f t="shared" si="3"/>
        <v>11</v>
      </c>
      <c r="Q65" s="16">
        <f t="shared" si="3"/>
        <v>2</v>
      </c>
      <c r="R65" s="16">
        <f t="shared" si="4"/>
        <v>0</v>
      </c>
      <c r="S65" s="16">
        <f t="shared" si="5"/>
        <v>13</v>
      </c>
    </row>
    <row r="66" spans="1:19" ht="18.75" customHeight="1">
      <c r="A66" s="6" t="s">
        <v>89</v>
      </c>
      <c r="B66" s="11" t="s">
        <v>17</v>
      </c>
      <c r="C66" s="17"/>
      <c r="D66" s="17"/>
      <c r="E66" s="17">
        <v>2</v>
      </c>
      <c r="F66" s="17"/>
      <c r="G66" s="17">
        <f t="shared" si="0"/>
        <v>2</v>
      </c>
      <c r="H66" s="17">
        <v>8</v>
      </c>
      <c r="I66" s="17">
        <v>14</v>
      </c>
      <c r="J66" s="17"/>
      <c r="K66" s="17">
        <f t="shared" si="1"/>
        <v>22</v>
      </c>
      <c r="L66" s="17"/>
      <c r="M66" s="17"/>
      <c r="N66" s="17"/>
      <c r="O66" s="17">
        <f t="shared" si="2"/>
        <v>0</v>
      </c>
      <c r="P66" s="16">
        <f t="shared" si="3"/>
        <v>10</v>
      </c>
      <c r="Q66" s="16">
        <f t="shared" si="3"/>
        <v>14</v>
      </c>
      <c r="R66" s="16">
        <f t="shared" si="4"/>
        <v>0</v>
      </c>
      <c r="S66" s="16">
        <f t="shared" si="5"/>
        <v>24</v>
      </c>
    </row>
    <row r="67" spans="1:19" ht="18.75" customHeight="1">
      <c r="A67" s="6" t="s">
        <v>82</v>
      </c>
      <c r="B67" s="11" t="s">
        <v>62</v>
      </c>
      <c r="C67" s="16"/>
      <c r="D67" s="16"/>
      <c r="E67" s="16"/>
      <c r="F67" s="16"/>
      <c r="G67" s="16">
        <f t="shared" si="0"/>
        <v>0</v>
      </c>
      <c r="H67" s="16">
        <v>1</v>
      </c>
      <c r="I67" s="16">
        <v>5</v>
      </c>
      <c r="J67" s="16"/>
      <c r="K67" s="16">
        <f t="shared" si="1"/>
        <v>6</v>
      </c>
      <c r="L67" s="16"/>
      <c r="M67" s="16"/>
      <c r="N67" s="16"/>
      <c r="O67" s="16">
        <f t="shared" si="2"/>
        <v>0</v>
      </c>
      <c r="P67" s="16">
        <f t="shared" si="3"/>
        <v>1</v>
      </c>
      <c r="Q67" s="16">
        <f t="shared" si="3"/>
        <v>5</v>
      </c>
      <c r="R67" s="16">
        <f t="shared" si="4"/>
        <v>0</v>
      </c>
      <c r="S67" s="16">
        <f t="shared" si="5"/>
        <v>6</v>
      </c>
    </row>
    <row r="68" spans="1:19" ht="18.75" customHeight="1">
      <c r="A68" s="6" t="s">
        <v>90</v>
      </c>
      <c r="B68" s="11" t="s">
        <v>2</v>
      </c>
      <c r="C68" s="16"/>
      <c r="D68" s="16"/>
      <c r="E68" s="16">
        <v>22</v>
      </c>
      <c r="F68" s="16">
        <v>2</v>
      </c>
      <c r="G68" s="16">
        <f t="shared" si="0"/>
        <v>24</v>
      </c>
      <c r="H68" s="16"/>
      <c r="I68" s="16"/>
      <c r="J68" s="16"/>
      <c r="K68" s="16">
        <f t="shared" si="1"/>
        <v>0</v>
      </c>
      <c r="L68" s="16"/>
      <c r="M68" s="16"/>
      <c r="N68" s="16"/>
      <c r="O68" s="16">
        <f t="shared" si="2"/>
        <v>0</v>
      </c>
      <c r="P68" s="16">
        <f t="shared" si="3"/>
        <v>22</v>
      </c>
      <c r="Q68" s="16">
        <f t="shared" si="3"/>
        <v>2</v>
      </c>
      <c r="R68" s="16">
        <f t="shared" si="4"/>
        <v>0</v>
      </c>
      <c r="S68" s="16">
        <f t="shared" si="5"/>
        <v>24</v>
      </c>
    </row>
    <row r="69" spans="1:19" ht="18.75" customHeight="1">
      <c r="A69" s="6" t="s">
        <v>97</v>
      </c>
      <c r="B69" s="11" t="s">
        <v>61</v>
      </c>
      <c r="C69" s="16"/>
      <c r="D69" s="16"/>
      <c r="E69" s="16"/>
      <c r="F69" s="16"/>
      <c r="G69" s="16">
        <f t="shared" ref="G69:G75" si="6">SUM(C69:F69)</f>
        <v>0</v>
      </c>
      <c r="H69" s="17">
        <v>15</v>
      </c>
      <c r="I69" s="17">
        <v>6</v>
      </c>
      <c r="J69" s="17"/>
      <c r="K69" s="16">
        <f>SUM(H69:J69)</f>
        <v>21</v>
      </c>
      <c r="L69" s="16"/>
      <c r="M69" s="16"/>
      <c r="N69" s="16"/>
      <c r="O69" s="16">
        <f t="shared" ref="O69:O75" si="7">SUM(L69:N69)</f>
        <v>0</v>
      </c>
      <c r="P69" s="16">
        <f t="shared" ref="P69:Q80" si="8">SUM(H69,E69,C69,L69)</f>
        <v>15</v>
      </c>
      <c r="Q69" s="16">
        <f t="shared" si="8"/>
        <v>6</v>
      </c>
      <c r="R69" s="16">
        <f t="shared" ref="R69:R81" si="9">SUM(J69,N69)</f>
        <v>0</v>
      </c>
      <c r="S69" s="16">
        <f t="shared" ref="S69:S81" si="10">SUM(P69:R69)</f>
        <v>21</v>
      </c>
    </row>
    <row r="70" spans="1:19" ht="18.75" customHeight="1">
      <c r="A70" s="6" t="s">
        <v>86</v>
      </c>
      <c r="B70" s="11" t="s">
        <v>40</v>
      </c>
      <c r="C70" s="16">
        <v>3</v>
      </c>
      <c r="D70" s="16">
        <v>7</v>
      </c>
      <c r="E70" s="16">
        <v>3</v>
      </c>
      <c r="F70" s="16">
        <v>1</v>
      </c>
      <c r="G70" s="16">
        <f t="shared" si="6"/>
        <v>14</v>
      </c>
      <c r="H70" s="16"/>
      <c r="I70" s="16">
        <v>3</v>
      </c>
      <c r="J70" s="16"/>
      <c r="K70" s="16">
        <f>SUM(H70:J70)</f>
        <v>3</v>
      </c>
      <c r="L70" s="16">
        <v>13</v>
      </c>
      <c r="M70" s="16">
        <v>1</v>
      </c>
      <c r="N70" s="16"/>
      <c r="O70" s="16">
        <f t="shared" si="7"/>
        <v>14</v>
      </c>
      <c r="P70" s="16">
        <f t="shared" si="8"/>
        <v>19</v>
      </c>
      <c r="Q70" s="16">
        <f t="shared" si="8"/>
        <v>12</v>
      </c>
      <c r="R70" s="16">
        <f t="shared" si="9"/>
        <v>0</v>
      </c>
      <c r="S70" s="16">
        <f t="shared" si="10"/>
        <v>31</v>
      </c>
    </row>
    <row r="71" spans="1:19" ht="18.75" customHeight="1">
      <c r="A71" s="6" t="s">
        <v>85</v>
      </c>
      <c r="B71" s="11" t="s">
        <v>39</v>
      </c>
      <c r="C71" s="16">
        <v>24</v>
      </c>
      <c r="D71" s="16">
        <v>16</v>
      </c>
      <c r="E71" s="16">
        <v>1</v>
      </c>
      <c r="F71" s="16"/>
      <c r="G71" s="16">
        <f t="shared" si="6"/>
        <v>41</v>
      </c>
      <c r="H71" s="16">
        <v>4</v>
      </c>
      <c r="I71" s="16"/>
      <c r="J71" s="16"/>
      <c r="K71" s="16">
        <f>SUM(H71:J71)</f>
        <v>4</v>
      </c>
      <c r="L71" s="16"/>
      <c r="M71" s="16"/>
      <c r="N71" s="16"/>
      <c r="O71" s="16">
        <f t="shared" si="7"/>
        <v>0</v>
      </c>
      <c r="P71" s="16">
        <f t="shared" si="8"/>
        <v>29</v>
      </c>
      <c r="Q71" s="16">
        <f t="shared" si="8"/>
        <v>16</v>
      </c>
      <c r="R71" s="16">
        <f t="shared" si="9"/>
        <v>0</v>
      </c>
      <c r="S71" s="16">
        <f t="shared" si="10"/>
        <v>45</v>
      </c>
    </row>
    <row r="72" spans="1:19" ht="18.75" customHeight="1">
      <c r="A72" s="6" t="s">
        <v>86</v>
      </c>
      <c r="B72" s="11" t="s">
        <v>38</v>
      </c>
      <c r="C72" s="16">
        <v>10</v>
      </c>
      <c r="D72" s="16">
        <v>29</v>
      </c>
      <c r="E72" s="16">
        <v>3</v>
      </c>
      <c r="F72" s="16"/>
      <c r="G72" s="16">
        <f t="shared" si="6"/>
        <v>42</v>
      </c>
      <c r="H72" s="16">
        <v>6</v>
      </c>
      <c r="I72" s="16">
        <v>1</v>
      </c>
      <c r="J72" s="16"/>
      <c r="K72" s="16">
        <f>SUM(H72:J72)</f>
        <v>7</v>
      </c>
      <c r="L72" s="16"/>
      <c r="M72" s="16"/>
      <c r="N72" s="16"/>
      <c r="O72" s="16">
        <f t="shared" si="7"/>
        <v>0</v>
      </c>
      <c r="P72" s="16">
        <f t="shared" si="8"/>
        <v>19</v>
      </c>
      <c r="Q72" s="16">
        <f t="shared" si="8"/>
        <v>30</v>
      </c>
      <c r="R72" s="16">
        <f t="shared" si="9"/>
        <v>0</v>
      </c>
      <c r="S72" s="16">
        <f t="shared" si="10"/>
        <v>49</v>
      </c>
    </row>
    <row r="73" spans="1:19" ht="18.75" customHeight="1">
      <c r="A73" s="6" t="s">
        <v>88</v>
      </c>
      <c r="B73" s="11" t="s">
        <v>41</v>
      </c>
      <c r="C73" s="16">
        <v>1</v>
      </c>
      <c r="D73" s="16">
        <v>10</v>
      </c>
      <c r="E73" s="16"/>
      <c r="F73" s="16"/>
      <c r="G73" s="16">
        <f t="shared" si="6"/>
        <v>11</v>
      </c>
      <c r="H73" s="16">
        <v>3</v>
      </c>
      <c r="I73" s="16">
        <v>9</v>
      </c>
      <c r="J73" s="16">
        <v>1</v>
      </c>
      <c r="K73" s="16">
        <v>13</v>
      </c>
      <c r="L73" s="16">
        <v>83</v>
      </c>
      <c r="M73" s="16">
        <v>32</v>
      </c>
      <c r="N73" s="16"/>
      <c r="O73" s="16">
        <f t="shared" si="7"/>
        <v>115</v>
      </c>
      <c r="P73" s="16">
        <f t="shared" si="8"/>
        <v>87</v>
      </c>
      <c r="Q73" s="16">
        <f t="shared" si="8"/>
        <v>51</v>
      </c>
      <c r="R73" s="16">
        <f t="shared" si="9"/>
        <v>1</v>
      </c>
      <c r="S73" s="16">
        <f t="shared" si="10"/>
        <v>139</v>
      </c>
    </row>
    <row r="74" spans="1:19" ht="18.75" customHeight="1">
      <c r="A74" s="6" t="s">
        <v>82</v>
      </c>
      <c r="B74" s="11" t="s">
        <v>36</v>
      </c>
      <c r="C74" s="16"/>
      <c r="D74" s="16"/>
      <c r="E74" s="16"/>
      <c r="F74" s="16"/>
      <c r="G74" s="16">
        <f t="shared" si="6"/>
        <v>0</v>
      </c>
      <c r="H74" s="16">
        <v>7</v>
      </c>
      <c r="I74" s="16">
        <v>4</v>
      </c>
      <c r="J74" s="16"/>
      <c r="K74" s="16">
        <f>SUM(H74:J74)</f>
        <v>11</v>
      </c>
      <c r="L74" s="16"/>
      <c r="M74" s="16"/>
      <c r="N74" s="16"/>
      <c r="O74" s="16">
        <f t="shared" si="7"/>
        <v>0</v>
      </c>
      <c r="P74" s="16">
        <f t="shared" si="8"/>
        <v>7</v>
      </c>
      <c r="Q74" s="16">
        <f t="shared" si="8"/>
        <v>4</v>
      </c>
      <c r="R74" s="16">
        <f t="shared" si="9"/>
        <v>0</v>
      </c>
      <c r="S74" s="16">
        <f t="shared" si="10"/>
        <v>11</v>
      </c>
    </row>
    <row r="75" spans="1:19" ht="18.75" customHeight="1">
      <c r="A75" s="6" t="s">
        <v>82</v>
      </c>
      <c r="B75" s="11" t="s">
        <v>42</v>
      </c>
      <c r="C75" s="21"/>
      <c r="D75" s="21"/>
      <c r="E75" s="21"/>
      <c r="F75" s="21"/>
      <c r="G75" s="21">
        <f t="shared" si="6"/>
        <v>0</v>
      </c>
      <c r="H75" s="21">
        <v>5</v>
      </c>
      <c r="I75" s="21">
        <v>3</v>
      </c>
      <c r="J75" s="21"/>
      <c r="K75" s="21">
        <f>SUM(H75:J75)</f>
        <v>8</v>
      </c>
      <c r="L75" s="21"/>
      <c r="M75" s="21"/>
      <c r="N75" s="21"/>
      <c r="O75" s="21">
        <f t="shared" si="7"/>
        <v>0</v>
      </c>
      <c r="P75" s="16">
        <f t="shared" si="8"/>
        <v>5</v>
      </c>
      <c r="Q75" s="16">
        <f t="shared" si="8"/>
        <v>3</v>
      </c>
      <c r="R75" s="16">
        <f t="shared" si="9"/>
        <v>0</v>
      </c>
      <c r="S75" s="16">
        <f t="shared" si="10"/>
        <v>8</v>
      </c>
    </row>
    <row r="76" spans="1:19" ht="18.75" customHeight="1">
      <c r="A76" s="6" t="s">
        <v>90</v>
      </c>
      <c r="B76" s="11" t="s">
        <v>43</v>
      </c>
      <c r="C76" s="16"/>
      <c r="D76" s="16"/>
      <c r="E76" s="16"/>
      <c r="F76" s="16"/>
      <c r="G76" s="16">
        <v>0</v>
      </c>
      <c r="H76" s="16">
        <v>3</v>
      </c>
      <c r="I76" s="16">
        <v>39</v>
      </c>
      <c r="J76" s="16">
        <v>16</v>
      </c>
      <c r="K76" s="16">
        <v>58</v>
      </c>
      <c r="L76" s="16"/>
      <c r="M76" s="16"/>
      <c r="N76" s="16"/>
      <c r="O76" s="16">
        <v>0</v>
      </c>
      <c r="P76" s="16">
        <f t="shared" si="8"/>
        <v>3</v>
      </c>
      <c r="Q76" s="16">
        <f t="shared" si="8"/>
        <v>39</v>
      </c>
      <c r="R76" s="16">
        <f t="shared" si="9"/>
        <v>16</v>
      </c>
      <c r="S76" s="16">
        <f t="shared" si="10"/>
        <v>58</v>
      </c>
    </row>
    <row r="77" spans="1:19" ht="18.75" customHeight="1">
      <c r="A77" s="6" t="s">
        <v>86</v>
      </c>
      <c r="B77" s="11" t="s">
        <v>48</v>
      </c>
      <c r="C77" s="16"/>
      <c r="D77" s="16">
        <v>2</v>
      </c>
      <c r="E77" s="16">
        <v>3</v>
      </c>
      <c r="F77" s="16">
        <v>1</v>
      </c>
      <c r="G77" s="16">
        <v>6</v>
      </c>
      <c r="H77" s="16">
        <v>5</v>
      </c>
      <c r="I77" s="16">
        <v>9</v>
      </c>
      <c r="J77" s="16"/>
      <c r="K77" s="16">
        <v>14</v>
      </c>
      <c r="L77" s="16">
        <v>83</v>
      </c>
      <c r="M77" s="16">
        <v>1</v>
      </c>
      <c r="N77" s="16"/>
      <c r="O77" s="16">
        <v>84</v>
      </c>
      <c r="P77" s="16">
        <f t="shared" si="8"/>
        <v>91</v>
      </c>
      <c r="Q77" s="16">
        <f t="shared" si="8"/>
        <v>13</v>
      </c>
      <c r="R77" s="16">
        <f t="shared" si="9"/>
        <v>0</v>
      </c>
      <c r="S77" s="16">
        <f t="shared" si="10"/>
        <v>104</v>
      </c>
    </row>
    <row r="78" spans="1:19" ht="18.75" customHeight="1">
      <c r="A78" s="6" t="s">
        <v>83</v>
      </c>
      <c r="B78" s="11" t="s">
        <v>104</v>
      </c>
      <c r="C78" s="16"/>
      <c r="D78" s="16"/>
      <c r="E78" s="16">
        <v>5</v>
      </c>
      <c r="F78" s="16"/>
      <c r="G78" s="16">
        <v>5</v>
      </c>
      <c r="H78" s="16">
        <v>16</v>
      </c>
      <c r="I78" s="16">
        <v>1</v>
      </c>
      <c r="J78" s="16"/>
      <c r="K78" s="16">
        <v>17</v>
      </c>
      <c r="L78" s="16"/>
      <c r="M78" s="16"/>
      <c r="N78" s="16"/>
      <c r="O78" s="16">
        <v>0</v>
      </c>
      <c r="P78" s="16">
        <f t="shared" si="8"/>
        <v>21</v>
      </c>
      <c r="Q78" s="16">
        <f t="shared" si="8"/>
        <v>1</v>
      </c>
      <c r="R78" s="16">
        <f t="shared" si="9"/>
        <v>0</v>
      </c>
      <c r="S78" s="16">
        <f t="shared" si="10"/>
        <v>22</v>
      </c>
    </row>
    <row r="79" spans="1:19" ht="18.75" customHeight="1">
      <c r="A79" s="6" t="s">
        <v>85</v>
      </c>
      <c r="B79" s="11" t="s">
        <v>101</v>
      </c>
      <c r="C79" s="17"/>
      <c r="D79" s="17"/>
      <c r="E79" s="17">
        <v>7</v>
      </c>
      <c r="F79" s="17"/>
      <c r="G79" s="17">
        <f>SUM(C79:F79)</f>
        <v>7</v>
      </c>
      <c r="H79" s="17"/>
      <c r="I79" s="17">
        <v>6</v>
      </c>
      <c r="J79" s="17"/>
      <c r="K79" s="17">
        <f>SUM(H79:J79)</f>
        <v>6</v>
      </c>
      <c r="L79" s="17"/>
      <c r="M79" s="17"/>
      <c r="N79" s="17"/>
      <c r="O79" s="17">
        <f>SUM(L79:N79)</f>
        <v>0</v>
      </c>
      <c r="P79" s="16">
        <f t="shared" si="8"/>
        <v>7</v>
      </c>
      <c r="Q79" s="16">
        <f t="shared" si="8"/>
        <v>6</v>
      </c>
      <c r="R79" s="16">
        <f t="shared" si="9"/>
        <v>0</v>
      </c>
      <c r="S79" s="16">
        <f t="shared" si="10"/>
        <v>13</v>
      </c>
    </row>
    <row r="80" spans="1:19" ht="18.75" customHeight="1">
      <c r="A80" s="6" t="s">
        <v>83</v>
      </c>
      <c r="B80" s="11" t="s">
        <v>71</v>
      </c>
      <c r="C80" s="16"/>
      <c r="D80" s="16"/>
      <c r="E80" s="16">
        <v>1</v>
      </c>
      <c r="F80" s="16">
        <v>4</v>
      </c>
      <c r="G80" s="16">
        <f>SUM(C80:F80)</f>
        <v>5</v>
      </c>
      <c r="H80" s="16"/>
      <c r="I80" s="16">
        <v>10</v>
      </c>
      <c r="J80" s="16"/>
      <c r="K80" s="16">
        <f>SUM(H80:J80)</f>
        <v>10</v>
      </c>
      <c r="L80" s="16"/>
      <c r="M80" s="16"/>
      <c r="N80" s="16"/>
      <c r="O80" s="16">
        <f>SUM(L80:N80)</f>
        <v>0</v>
      </c>
      <c r="P80" s="16">
        <f t="shared" si="8"/>
        <v>1</v>
      </c>
      <c r="Q80" s="16">
        <f t="shared" si="8"/>
        <v>14</v>
      </c>
      <c r="R80" s="16">
        <f t="shared" si="9"/>
        <v>0</v>
      </c>
      <c r="S80" s="16">
        <f t="shared" si="10"/>
        <v>15</v>
      </c>
    </row>
    <row r="81" spans="1:19" ht="18.75" customHeight="1">
      <c r="A81" s="7" t="s">
        <v>13</v>
      </c>
      <c r="B81" s="12"/>
      <c r="C81" s="16">
        <f>SUM(C80,C79,C78,C77,C76,C75,C74,C73,C72,C71,C70,C69,C68,C67,C66,C65,C64,C63,C62,C61,C60,C59,C58,C57,C56,C55,C54,C53,C52,C51,C50,C49,C48,C47,C46,C45,C44,C43,C42,C41,C40,C39,C38,C37,C36,C35,C34,C33,C32,C31,C30,C29,C28,C27,C26,C25,C24,C23,C22,C21,C20,C19,C18,C17,C16,C15,C14,C13,C12,C11,C10,C9,C8,C7,C6,C5,)</f>
        <v>195</v>
      </c>
      <c r="D81" s="16">
        <f>SUM(D80,D79,D78,D77,D76,D75,D74,D73,D72,D71,D70,D69,D68,D67,D66,D65,D64,D63,D62,D61,D60,D59,D58,D57,D56,D55,D54,D53,D52,D51,D50,D49,D48,D47,D46,D45,D44,D43,D42,D41,D40,D39,D38,D37,D36,D35,D34,D33,D32,D31,D30,D29,D28,D27,D26,D25,D24,D23,D22,D21,D20,D19,D18,D17,D16,D15,D14,D13,D12,D11,D10,D9,D8,D7,D6,D5,)</f>
        <v>357</v>
      </c>
      <c r="E81" s="16">
        <f>SUM(E80,E79,E78,E77,E76,E75,E74,E73,E72,E71,E70,E69,E68,E67,E66,E65,E64,E63,E62,E61,E60,E59,E58,E57,E56,E55,E54,E53,E52,E51,E50,E49,E48,E47,E46,E45,E44,E43,E42,E41,E40,E39,E38,E37,E36,E35,E34,E33,E32,E31,E30,E29,E28,E27,E26,E25,E24,E23,E22,E21,E20,E19,E18,E17,E16,E15,E14,E13,E12,E11,E10,E9,E8,E7,E6,E5,)</f>
        <v>426</v>
      </c>
      <c r="F81" s="16">
        <f>SUM(F80,F79,F78,F77,F76,F75,F74,F73,F72,F71,F70,F69,F68,F67,F66,F65,F64,F63,F62,F61,F60,F59,F58,F57,F56,F55,F54,F53,F52,F51,F50,F49,F48,F47,F46,F45,F44,F43,F42,F41,F40,F39,F38,F37,F36,F35,F34,F33,F32,F31,F30,F29,F28,F27,F26,F25,F24,F23,F22,F21,F20,F19,F18,F17,F16,F15,F14,F13,F12,F11,F10,F9,F8,F7,F6,F5,)</f>
        <v>81</v>
      </c>
      <c r="G81" s="16">
        <f>SUM(C81:F81)</f>
        <v>1059</v>
      </c>
      <c r="H81" s="16">
        <f>SUM(H80,H79,H78,H77,H76,H75,H74,H73,H72,H71,H70,H69,H68,H67,H66,H65,H64,H63,H62,H61,H60,H59,H58,H57,H56,H55,H54,H53,H52,H51,H50,H49,H48,H47,H46,H45,H44,H43,H42,H41,H40,H39,H38,H37,H36,H35,H34,H33,H32,H31,H30,H29,H28,H27,H26,H25,H24,H23,H22,H21,H20,H19,H18,H17,H16,H15,H14,H13,H12,H11,H10,H9,H8,H7,H6,H5,)</f>
        <v>397</v>
      </c>
      <c r="I81" s="16">
        <f>SUM(I80,I79,I78,I77,I76,I75,I74,I73,I72,I71,I70,I69,I68,I67,I66,I65,I64,I63,I62,I61,I60,I59,I58,I57,I56,I55,I54,I53,I52,I51,I50,I49,I48,I47,I46,I45,I44,I43,I42,I41,I40,I39,I38,I37,I36,I35,I34,I33,I32,I31,I30,I29,I28,I27,I26,I25,I24,I23,I22,I21,I20,I19,I18,I17,I16,I15,I14,I13,I12,I11,I10,I9,I8,I7,I6,I5,)</f>
        <v>521</v>
      </c>
      <c r="J81" s="16">
        <f>SUM(J80,J79,J78,J77,J76,J75,J74,J73,J72,J71,J70,J69,J68,J67,J66,J65,J64,J63,J62,J61,J60,J59,J58,J57,J56,J55,J54,J53,J52,J51,J50,J49,J48,J47,J46,J45,J44,J43,J42,J41,J40,J39,J38,J37,J36,J35,J34,J33,J32,J31,J30,J29,J28,J27,J26,J25,J24,J23,J22,J21,J20,J19,J18,J17,J16,J15,J14,J13,J12,J11,J10,J9,J8,J7,J6,J5,)</f>
        <v>45</v>
      </c>
      <c r="K81" s="16">
        <f>SUM(H81:J81)</f>
        <v>963</v>
      </c>
      <c r="L81" s="16">
        <f>SUM(L80,L79,L78,L77,L76,L75,L74,L73,L72,L71,L70,L69,L68,L67,L66,L65,L64,L63,L62,L61,L60,L59,L58,L57,L56,L55,L54,L53,L52,L51,L50,L49,L48,L47,L46,L45,L44,L43,L42,L41,L40,L39,L38,L37,L36,L35,L34,L33,L32,L31,L30,L29,L28,L27,L26,L25,L24,L23,L22,L21,L20,L19,L18,L17,L16,L15,L14,L13,L12,L11,L10,L9,L8,L7,L6,L5,)</f>
        <v>442</v>
      </c>
      <c r="M81" s="16">
        <f>SUM(M80,M79,M78,M77,M76,M75,M74,M73,M72,M71,M70,M69,M68,M67,M66,M65,M64,M63,M62,M61,M60,M59,M58,M57,M56,M55,M54,M53,M52,M51,M50,M49,M48,M47,M46,M45,M44,M43,M42,M41,M40,M39,M38,M37,M36,M35,M34,M33,M32,M31,M30,M29,M28,M27,M26,M25,M24,M23,M22,M21,M20,M19,M18,M17,M16,M15,M14,M13,M12,M11,M10,M9,M8,M7,M6,M5,)</f>
        <v>124</v>
      </c>
      <c r="N81" s="16">
        <f>SUM(N80,N79,N78,N77,N76,N75,N74,N73,N72,N71,N70,N69,N68,N67,N66,N65,N64,N63,N62,N61,N60,N59,N58,N57,N56,N55,N54,N53,N52,N51,N50,N49,N48,N47,N46,N45,N44,N43,N42,N41,N40,N39,N38,N37,N36,N35,N34,N33,N32,N31,N30,N29,N28,N27,N26,N25,N24,N23,N22,N21,N20,N19,N18,N17,N16,N15,N14,N13,N12,N11,N10,N9,N8,N7,N6,N5,)</f>
        <v>0</v>
      </c>
      <c r="O81" s="16">
        <f>SUM(L81:N81)</f>
        <v>566</v>
      </c>
      <c r="P81" s="16">
        <f>SUM(C81,E81,H81,L81)</f>
        <v>1460</v>
      </c>
      <c r="Q81" s="16">
        <f>SUM(D81,F81,I81,M81)</f>
        <v>1083</v>
      </c>
      <c r="R81" s="16">
        <f t="shared" si="9"/>
        <v>45</v>
      </c>
      <c r="S81" s="16">
        <f t="shared" si="10"/>
        <v>2588</v>
      </c>
    </row>
    <row r="82" spans="1:19" ht="18.75" customHeight="1">
      <c r="A82" s="8" t="s">
        <v>102</v>
      </c>
    </row>
  </sheetData>
  <mergeCells count="23">
    <mergeCell ref="Q1:S1"/>
    <mergeCell ref="C2:G2"/>
    <mergeCell ref="H2:K2"/>
    <mergeCell ref="L2:O2"/>
    <mergeCell ref="P2:R2"/>
    <mergeCell ref="C3:D3"/>
    <mergeCell ref="E3:F3"/>
    <mergeCell ref="A81:B81"/>
    <mergeCell ref="A2:A4"/>
    <mergeCell ref="B2:B4"/>
    <mergeCell ref="S2:S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phoneticPr fontId="1"/>
  <printOptions horizontalCentered="1"/>
  <pageMargins left="0" right="0" top="0" bottom="0" header="0" footer="0"/>
  <pageSetup paperSize="9" fitToWidth="1" fitToHeight="0" orientation="portrait" usePrinterDefaults="1" r:id="rId1"/>
  <headerFooter>
    <oddFooter>&amp;C- &amp;P -</oddFooter>
  </headerFooter>
  <rowBreaks count="1" manualBreakCount="1">
    <brk id="46" max="18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01_事業別出演数 (掲載用）</vt:lpstr>
    </vt:vector>
  </TitlesOfParts>
  <Company>秋田県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斎藤　綾菜</cp:lastModifiedBy>
  <cp:lastPrinted>2015-02-23T03:01:49Z</cp:lastPrinted>
  <dcterms:created xsi:type="dcterms:W3CDTF">2014-09-19T08:10:49Z</dcterms:created>
  <dcterms:modified xsi:type="dcterms:W3CDTF">2020-03-03T08:01:20Z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2020-03-03T08:01:20Z</vt:filetime>
  </property>
</Properties>
</file>