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470" tabRatio="582" activeTab="0"/>
  </bookViews>
  <sheets>
    <sheet name="表紙" sheetId="1" r:id="rId1"/>
    <sheet name="1～20" sheetId="2" r:id="rId2"/>
    <sheet name="21～34" sheetId="3" r:id="rId3"/>
  </sheets>
  <externalReferences>
    <externalReference r:id="rId6"/>
  </externalReferences>
  <definedNames>
    <definedName name="_Key1" hidden="1">'[1]都道府県勢編45,46'!#REF!</definedName>
    <definedName name="_Order1" hidden="1">0</definedName>
    <definedName name="_xlnm.Print_Area" localSheetId="2">'21～34'!$A$1:$DA$112</definedName>
    <definedName name="_xlnm.Print_Titles" localSheetId="1">'1～20'!$A:$B,'1～20'!$1:$7</definedName>
    <definedName name="_xlnm.Print_Titles" localSheetId="2">'21～34'!$A:$B,'21～34'!$1:$7</definedName>
    <definedName name="Z_F03036BF_99D0_4397_8C49_A6095B0C9429_.wvu.PrintArea" localSheetId="0" hidden="1">'表紙'!$B$2:$T$29</definedName>
  </definedNames>
  <calcPr fullCalcOnLoad="1"/>
</workbook>
</file>

<file path=xl/comments2.xml><?xml version="1.0" encoding="utf-8"?>
<comments xmlns="http://schemas.openxmlformats.org/spreadsheetml/2006/main">
  <authors>
    <author>秋田県</author>
  </authors>
  <commentList>
    <comment ref="P4" authorId="0">
      <text>
        <r>
          <rPr>
            <sz val="9"/>
            <rFont val="ＭＳ Ｐゴシック"/>
            <family val="3"/>
          </rPr>
          <t xml:space="preserve">22年は国勢調査と同数になるので不用。
23年からまた必要となる。
</t>
        </r>
      </text>
    </comment>
  </commentList>
</comments>
</file>

<file path=xl/sharedStrings.xml><?xml version="1.0" encoding="utf-8"?>
<sst xmlns="http://schemas.openxmlformats.org/spreadsheetml/2006/main" count="2030" uniqueCount="598">
  <si>
    <t>調査時期</t>
  </si>
  <si>
    <t>単　位</t>
  </si>
  <si>
    <t>k㎡</t>
  </si>
  <si>
    <t>市　計</t>
  </si>
  <si>
    <t>町村計</t>
  </si>
  <si>
    <t>能代市</t>
  </si>
  <si>
    <t>十文字町</t>
  </si>
  <si>
    <t>山内村</t>
  </si>
  <si>
    <t>大雄村</t>
  </si>
  <si>
    <t>大館市</t>
  </si>
  <si>
    <t>比内町</t>
  </si>
  <si>
    <t>田代町</t>
  </si>
  <si>
    <t>男鹿市</t>
  </si>
  <si>
    <t>若美町</t>
  </si>
  <si>
    <t>湯沢市</t>
  </si>
  <si>
    <t>稲川町</t>
  </si>
  <si>
    <t>雄勝町</t>
  </si>
  <si>
    <t>皆瀬村</t>
  </si>
  <si>
    <t>鹿角市</t>
  </si>
  <si>
    <t>本荘市</t>
  </si>
  <si>
    <t>矢島町</t>
  </si>
  <si>
    <t>岩城町</t>
  </si>
  <si>
    <t>由利町</t>
  </si>
  <si>
    <t>西目町</t>
  </si>
  <si>
    <t>鳥海町</t>
  </si>
  <si>
    <t>東由利町</t>
  </si>
  <si>
    <t>大内町</t>
  </si>
  <si>
    <t>昭和町</t>
  </si>
  <si>
    <t>飯田川町</t>
  </si>
  <si>
    <t>天王町</t>
  </si>
  <si>
    <t>大曲市</t>
  </si>
  <si>
    <t>神岡町</t>
  </si>
  <si>
    <t>西仙北町</t>
  </si>
  <si>
    <t>中仙町</t>
  </si>
  <si>
    <t>協和町</t>
  </si>
  <si>
    <t>南外村</t>
  </si>
  <si>
    <t>仙北町</t>
  </si>
  <si>
    <t>太田町</t>
  </si>
  <si>
    <t>鷹巣町</t>
  </si>
  <si>
    <t>森吉町</t>
  </si>
  <si>
    <t>阿仁町</t>
  </si>
  <si>
    <t>合川町</t>
  </si>
  <si>
    <t>仁賀保町</t>
  </si>
  <si>
    <t>金浦町</t>
  </si>
  <si>
    <t>象潟町</t>
  </si>
  <si>
    <t>角館町</t>
  </si>
  <si>
    <t>田沢湖町</t>
  </si>
  <si>
    <t>西木村</t>
  </si>
  <si>
    <t>小坂町</t>
  </si>
  <si>
    <t>上小阿仁村</t>
  </si>
  <si>
    <t>藤里町</t>
  </si>
  <si>
    <t>五城目町</t>
  </si>
  <si>
    <t>八郎潟町</t>
  </si>
  <si>
    <t>井川町</t>
  </si>
  <si>
    <t>大潟村</t>
  </si>
  <si>
    <t>羽後町</t>
  </si>
  <si>
    <t>東成瀬村</t>
  </si>
  <si>
    <t>項　　目</t>
  </si>
  <si>
    <t>1　総面積</t>
  </si>
  <si>
    <t>県計</t>
  </si>
  <si>
    <t>鹿角郡計</t>
  </si>
  <si>
    <t>北秋田郡計</t>
  </si>
  <si>
    <t>山本郡計</t>
  </si>
  <si>
    <t>南秋田郡計</t>
  </si>
  <si>
    <t>河辺郡計</t>
  </si>
  <si>
    <t>由利郡計</t>
  </si>
  <si>
    <t>仙北郡計</t>
  </si>
  <si>
    <t>平鹿郡計</t>
  </si>
  <si>
    <t>雄勝郡計</t>
  </si>
  <si>
    <t>秋田市</t>
  </si>
  <si>
    <t>(旧)</t>
  </si>
  <si>
    <t>能代市</t>
  </si>
  <si>
    <t>二ツ井町</t>
  </si>
  <si>
    <t>横手市</t>
  </si>
  <si>
    <t>大館市</t>
  </si>
  <si>
    <t>男鹿市</t>
  </si>
  <si>
    <t>湯沢市</t>
  </si>
  <si>
    <t>由利本荘市</t>
  </si>
  <si>
    <t>潟上市</t>
  </si>
  <si>
    <t>大仙市</t>
  </si>
  <si>
    <t>北秋田市</t>
  </si>
  <si>
    <t>にかほ市</t>
  </si>
  <si>
    <t>仙北市</t>
  </si>
  <si>
    <t>三種町</t>
  </si>
  <si>
    <t>琴丘町</t>
  </si>
  <si>
    <t>山本町</t>
  </si>
  <si>
    <t>八竜町</t>
  </si>
  <si>
    <t>八峰町</t>
  </si>
  <si>
    <t>八森町</t>
  </si>
  <si>
    <t>峰浜村</t>
  </si>
  <si>
    <t>美郷町</t>
  </si>
  <si>
    <t>六郷町</t>
  </si>
  <si>
    <t>千畑町</t>
  </si>
  <si>
    <t>仙南村</t>
  </si>
  <si>
    <t>※</t>
  </si>
  <si>
    <t>※</t>
  </si>
  <si>
    <t>※</t>
  </si>
  <si>
    <t>総 数</t>
  </si>
  <si>
    <t>田</t>
  </si>
  <si>
    <t>畑</t>
  </si>
  <si>
    <t>宅 地</t>
  </si>
  <si>
    <t>鉱泉地</t>
  </si>
  <si>
    <t>池 沼</t>
  </si>
  <si>
    <t>山 林</t>
  </si>
  <si>
    <t>牧 場</t>
  </si>
  <si>
    <t>原 野</t>
  </si>
  <si>
    <t>雑種地</t>
  </si>
  <si>
    <t>その他</t>
  </si>
  <si>
    <t>〃</t>
  </si>
  <si>
    <t>-</t>
  </si>
  <si>
    <t>2　資料：県税務課「固定資産の価格等の概要調書」</t>
  </si>
  <si>
    <t>　注1　計は四捨五入により一致しない場合がある。</t>
  </si>
  <si>
    <t>　　2　固定資産評価面積である。</t>
  </si>
  <si>
    <t>4 　人　口</t>
  </si>
  <si>
    <t>7　産業別就業者数(15歳以上)　　　　</t>
  </si>
  <si>
    <t>国勢調査</t>
  </si>
  <si>
    <t>総　数</t>
  </si>
  <si>
    <t>農 業</t>
  </si>
  <si>
    <t>林 業</t>
  </si>
  <si>
    <t>漁 業</t>
  </si>
  <si>
    <t>建設業</t>
  </si>
  <si>
    <t>製造業</t>
  </si>
  <si>
    <t>情報</t>
  </si>
  <si>
    <t>卸売･</t>
  </si>
  <si>
    <t>金融・</t>
  </si>
  <si>
    <t>教育・学習支援業</t>
  </si>
  <si>
    <t>複合サービス事業</t>
  </si>
  <si>
    <t>サービス業
(他に分類さ
れないもの)</t>
  </si>
  <si>
    <t>公　務
(他に分類さ
れないもの)</t>
  </si>
  <si>
    <t>通信業</t>
  </si>
  <si>
    <t>小売業</t>
  </si>
  <si>
    <t>保険業</t>
  </si>
  <si>
    <t>世　帯</t>
  </si>
  <si>
    <t>人</t>
  </si>
  <si>
    <t>中　　学　　校</t>
  </si>
  <si>
    <t>学校数</t>
  </si>
  <si>
    <t>教員数</t>
  </si>
  <si>
    <t>児童数</t>
  </si>
  <si>
    <t>教員１人</t>
  </si>
  <si>
    <t>生徒数</t>
  </si>
  <si>
    <t>総数</t>
  </si>
  <si>
    <t>分校</t>
  </si>
  <si>
    <t>当児童数</t>
  </si>
  <si>
    <t>当生徒数</t>
  </si>
  <si>
    <t>校</t>
  </si>
  <si>
    <t>小　　学　　校</t>
  </si>
  <si>
    <t>出 生</t>
  </si>
  <si>
    <t>死 亡</t>
  </si>
  <si>
    <t>うち乳児</t>
  </si>
  <si>
    <t>自然増加</t>
  </si>
  <si>
    <t>死 産</t>
  </si>
  <si>
    <t>婚 姻</t>
  </si>
  <si>
    <t>離 婚</t>
  </si>
  <si>
    <t>胎</t>
  </si>
  <si>
    <t>件</t>
  </si>
  <si>
    <t>6　資料：厚生労働省大臣官房統計情報部「人口動態統計」</t>
  </si>
  <si>
    <t>12　主副業別農家数（販売農家）</t>
  </si>
  <si>
    <t>13　経営規模別農家数（販売農家）</t>
  </si>
  <si>
    <t>14  農業従事者数（販売農家）</t>
  </si>
  <si>
    <t>15　農業就業人口（販売農家）</t>
  </si>
  <si>
    <t>16  基幹的農業従事者数（販売農家）</t>
  </si>
  <si>
    <t>17  経営耕地面積（販売農家）</t>
  </si>
  <si>
    <t>19　所有農用機械（販売農家）</t>
  </si>
  <si>
    <t>総面積</t>
  </si>
  <si>
    <t>動力田植機</t>
  </si>
  <si>
    <t>個人経営体</t>
  </si>
  <si>
    <t>主業農家</t>
  </si>
  <si>
    <t>準主業農家</t>
  </si>
  <si>
    <t>副業的農家</t>
  </si>
  <si>
    <t>0.3ha
未満</t>
  </si>
  <si>
    <t>0.3～0.5ha</t>
  </si>
  <si>
    <t>10.0～20.0</t>
  </si>
  <si>
    <t>20.0～30.0</t>
  </si>
  <si>
    <t>30.0～50.0</t>
  </si>
  <si>
    <t>50.0～100.0</t>
  </si>
  <si>
    <t>男</t>
  </si>
  <si>
    <t>女</t>
  </si>
  <si>
    <t>樹園地</t>
  </si>
  <si>
    <t>平22.2.1</t>
  </si>
  <si>
    <t>経営体</t>
  </si>
  <si>
    <t>戸</t>
  </si>
  <si>
    <t>a</t>
  </si>
  <si>
    <t>台</t>
  </si>
  <si>
    <t>乳用牛</t>
  </si>
  <si>
    <t>肉用牛</t>
  </si>
  <si>
    <t>豚</t>
  </si>
  <si>
    <t>採卵鶏</t>
  </si>
  <si>
    <t>千羽</t>
  </si>
  <si>
    <t>…</t>
  </si>
  <si>
    <t>　　「畜産統計調査」、「畜産物流通統計調査」</t>
  </si>
  <si>
    <t>　注1　「採卵鶏」には種鶏を含まない。</t>
  </si>
  <si>
    <t>大豆</t>
  </si>
  <si>
    <t>大根</t>
  </si>
  <si>
    <t>白菜</t>
  </si>
  <si>
    <t>（春植）</t>
  </si>
  <si>
    <t xml:space="preserve"> t</t>
  </si>
  <si>
    <t>…</t>
  </si>
  <si>
    <t>従業者1人当
年間出荷額等</t>
  </si>
  <si>
    <t>事業所数</t>
  </si>
  <si>
    <t>従業者数</t>
  </si>
  <si>
    <t>年　　間</t>
  </si>
  <si>
    <t>1事業所当たり</t>
  </si>
  <si>
    <t>事業所数</t>
  </si>
  <si>
    <t>年　　　間</t>
  </si>
  <si>
    <t>売場面積</t>
  </si>
  <si>
    <t>出荷額等</t>
  </si>
  <si>
    <t>商品販売額</t>
  </si>
  <si>
    <t>年間出荷額等</t>
  </si>
  <si>
    <t>所</t>
  </si>
  <si>
    <t>万円</t>
  </si>
  <si>
    <t>店</t>
  </si>
  <si>
    <t>百万円</t>
  </si>
  <si>
    <t>㎡</t>
  </si>
  <si>
    <t>24　資料：県調査統計課「平成19年　秋田県の商業」</t>
  </si>
  <si>
    <t>　注1　各計は四捨五入により、一致しない場合がある。</t>
  </si>
  <si>
    <t>うち乗用車</t>
  </si>
  <si>
    <t>(軽四輪車を含む)</t>
  </si>
  <si>
    <t>25　資料：東北運輸局秋田運輸支局</t>
  </si>
  <si>
    <t>　　注　県計には不明分も含まれるの</t>
  </si>
  <si>
    <t>　　　　で市町村の計とは一致しない。</t>
  </si>
  <si>
    <t>簡　易　水　道</t>
  </si>
  <si>
    <t>専　用　水　道</t>
  </si>
  <si>
    <t>合　　　計</t>
  </si>
  <si>
    <t>(条例適用施設)</t>
  </si>
  <si>
    <t>総　 　計</t>
  </si>
  <si>
    <t>小 規 模 水 道</t>
  </si>
  <si>
    <t>事業数</t>
  </si>
  <si>
    <t>給水人口</t>
  </si>
  <si>
    <t>普及率</t>
  </si>
  <si>
    <t>カ所</t>
  </si>
  <si>
    <t>％</t>
  </si>
  <si>
    <t>27  生活排水処理施設</t>
  </si>
  <si>
    <t>合　　計</t>
  </si>
  <si>
    <t>公共下水道</t>
  </si>
  <si>
    <t>農業集落排水</t>
  </si>
  <si>
    <t>漁･林･簡易
･小規模等</t>
  </si>
  <si>
    <t>合併処理浄化槽</t>
  </si>
  <si>
    <t>処理人口</t>
  </si>
  <si>
    <t>人</t>
  </si>
  <si>
    <t>27　資料：県下水道課</t>
  </si>
  <si>
    <t>　注　「漁・林・簡易・小規模等」には、コミュニティプラントを含む。</t>
  </si>
  <si>
    <t>議員定数</t>
  </si>
  <si>
    <t>（現行定数）</t>
  </si>
  <si>
    <t>合計</t>
  </si>
  <si>
    <t>地方税</t>
  </si>
  <si>
    <t>地方交付税</t>
  </si>
  <si>
    <t>国庫・県</t>
  </si>
  <si>
    <t>議会費</t>
  </si>
  <si>
    <t>民生費</t>
  </si>
  <si>
    <t>農林水</t>
  </si>
  <si>
    <t>商工費</t>
  </si>
  <si>
    <t>土木費</t>
  </si>
  <si>
    <t>教育費</t>
  </si>
  <si>
    <t>その他</t>
  </si>
  <si>
    <t>支出金</t>
  </si>
  <si>
    <t>総務費</t>
  </si>
  <si>
    <t>産業費</t>
  </si>
  <si>
    <t>の支出</t>
  </si>
  <si>
    <t>千円</t>
  </si>
  <si>
    <t>29　資料：県市町村課「市町村財政概要」</t>
  </si>
  <si>
    <t>保護率</t>
  </si>
  <si>
    <t>(対人口千人)</t>
  </si>
  <si>
    <t>病院・診療所</t>
  </si>
  <si>
    <t>歯　　科</t>
  </si>
  <si>
    <t>施設数</t>
  </si>
  <si>
    <t>医師数</t>
  </si>
  <si>
    <t>施設</t>
  </si>
  <si>
    <t>　注　医師数は、医療施設従事者数</t>
  </si>
  <si>
    <t>34　火災</t>
  </si>
  <si>
    <t>損害額</t>
  </si>
  <si>
    <t>件</t>
  </si>
  <si>
    <t>千円</t>
  </si>
  <si>
    <t>33  交通事故</t>
  </si>
  <si>
    <t>発生件数</t>
  </si>
  <si>
    <t>死者数</t>
  </si>
  <si>
    <t>負傷者数</t>
  </si>
  <si>
    <t>国　　　　　　　　　有　　　　　　　　　林</t>
  </si>
  <si>
    <t>国有林</t>
  </si>
  <si>
    <t>民　　　　有　　　　林</t>
  </si>
  <si>
    <t>国　　　有　　　林</t>
  </si>
  <si>
    <t>民   有   林</t>
  </si>
  <si>
    <t>林　　　　　　　　　地</t>
  </si>
  <si>
    <t>立　　木　　地</t>
  </si>
  <si>
    <t>無立
木地</t>
  </si>
  <si>
    <t>総　　数</t>
  </si>
  <si>
    <t>計</t>
  </si>
  <si>
    <t>立　　木　　地</t>
  </si>
  <si>
    <t>無立木地</t>
  </si>
  <si>
    <t>伐採跡地</t>
  </si>
  <si>
    <t>林地以外</t>
  </si>
  <si>
    <t>総数</t>
  </si>
  <si>
    <t>竹林</t>
  </si>
  <si>
    <t>総　数</t>
  </si>
  <si>
    <t>針葉樹</t>
  </si>
  <si>
    <t>広葉樹</t>
  </si>
  <si>
    <t>人工林</t>
  </si>
  <si>
    <t>天然林</t>
  </si>
  <si>
    <t>計</t>
  </si>
  <si>
    <t>平22.4.1</t>
  </si>
  <si>
    <t>ha</t>
  </si>
  <si>
    <t>　注1　「国有林」の（　）は、官行造林地で外数　　</t>
  </si>
  <si>
    <t>8　事業所数と従業者数(民営)</t>
  </si>
  <si>
    <t>8　事業所数と従業者数(民営)　(つづき)</t>
  </si>
  <si>
    <t>総　　数</t>
  </si>
  <si>
    <t>農林漁業</t>
  </si>
  <si>
    <t xml:space="preserve">建  設  業 </t>
  </si>
  <si>
    <t>製　造　業</t>
  </si>
  <si>
    <t>電気・ガス・熱供給・水道業</t>
  </si>
  <si>
    <t>情報通信業</t>
  </si>
  <si>
    <t>卸売・小売業</t>
  </si>
  <si>
    <t>金融・保険業</t>
  </si>
  <si>
    <t>医療、福祉</t>
  </si>
  <si>
    <t>サービス業（他に分類されないもの）</t>
  </si>
  <si>
    <t>事業所</t>
  </si>
  <si>
    <t>従業者</t>
  </si>
  <si>
    <t>9　  産業別市町村内総生産　(つづき)</t>
  </si>
  <si>
    <t>農業</t>
  </si>
  <si>
    <t>林業</t>
  </si>
  <si>
    <t>水産業</t>
  </si>
  <si>
    <t>第１次</t>
  </si>
  <si>
    <t>鉱業</t>
  </si>
  <si>
    <t>第２次</t>
  </si>
  <si>
    <t>電気・ガス</t>
  </si>
  <si>
    <t>卸売・</t>
  </si>
  <si>
    <t>金融・保険業</t>
  </si>
  <si>
    <t>運輸・</t>
  </si>
  <si>
    <t>政府サービス</t>
  </si>
  <si>
    <t>対家計民間非営利</t>
  </si>
  <si>
    <t>第３次</t>
  </si>
  <si>
    <t>産業計</t>
  </si>
  <si>
    <t>（控除）</t>
  </si>
  <si>
    <t>市町村内</t>
  </si>
  <si>
    <t>雇用者報酬</t>
  </si>
  <si>
    <t>財産所得</t>
  </si>
  <si>
    <t>企業所得</t>
  </si>
  <si>
    <t>うち個人</t>
  </si>
  <si>
    <t>総　計</t>
  </si>
  <si>
    <t>産業計</t>
  </si>
  <si>
    <t>・水道業</t>
  </si>
  <si>
    <t>小売業</t>
  </si>
  <si>
    <t>生産者</t>
  </si>
  <si>
    <t>サービス生産者</t>
  </si>
  <si>
    <t>帰属利子等</t>
  </si>
  <si>
    <t>総生産</t>
  </si>
  <si>
    <r>
      <t xml:space="preserve">他経営体
</t>
    </r>
    <r>
      <rPr>
        <sz val="6"/>
        <rFont val="ＭＳ ゴシック"/>
        <family val="3"/>
      </rPr>
      <t>（法人・団体）</t>
    </r>
  </si>
  <si>
    <t>Ⅱ 市町村勢編</t>
  </si>
  <si>
    <t>総面積</t>
  </si>
  <si>
    <t>家畜飼養頭羽数</t>
  </si>
  <si>
    <t>評価総面積</t>
  </si>
  <si>
    <t>所有農用機械</t>
  </si>
  <si>
    <t>世帯数</t>
  </si>
  <si>
    <t>主要農作物の収穫量</t>
  </si>
  <si>
    <t>人口</t>
  </si>
  <si>
    <t>森林面積</t>
  </si>
  <si>
    <t>人口密度</t>
  </si>
  <si>
    <t>森林蓄積量</t>
  </si>
  <si>
    <t>人口動態</t>
  </si>
  <si>
    <t>製造業(概数)従業者･規模</t>
  </si>
  <si>
    <t>産業別就業者数</t>
  </si>
  <si>
    <t>商業の状況</t>
  </si>
  <si>
    <t>事業所数と従業者数</t>
  </si>
  <si>
    <t>自動車の保有台数</t>
  </si>
  <si>
    <t>産業別市町村内総生産</t>
  </si>
  <si>
    <t>水道</t>
  </si>
  <si>
    <t>市町村民所得の分配</t>
  </si>
  <si>
    <t>生活排水処理施設</t>
  </si>
  <si>
    <t>農業経営体</t>
  </si>
  <si>
    <t>有権者数と議会議員定数</t>
  </si>
  <si>
    <t>主副業別農家数</t>
  </si>
  <si>
    <t>普通会計決算額</t>
  </si>
  <si>
    <t>経営規模別農家数</t>
  </si>
  <si>
    <t>学校の状況</t>
  </si>
  <si>
    <t>農業従事者数</t>
  </si>
  <si>
    <t>生活保護</t>
  </si>
  <si>
    <t>農業就業人口</t>
  </si>
  <si>
    <t>医療</t>
  </si>
  <si>
    <t>基幹的農業従事者数</t>
  </si>
  <si>
    <t>交通事故</t>
  </si>
  <si>
    <t>経営耕地面積</t>
  </si>
  <si>
    <t>火災</t>
  </si>
  <si>
    <t>注　市町村合併により該当数字のない場合は、空欄にしている。</t>
  </si>
  <si>
    <t>21～22　資料：「国有林」は、東北森林管理局「平成21年度有効森林調査簿」、「民有林」は、県林業木材産業課</t>
  </si>
  <si>
    <t>28　資料：県市町村課（有権者数については、選挙人名簿登録者数を記載）</t>
  </si>
  <si>
    <t>21　　森  林  面  積</t>
  </si>
  <si>
    <t>21　　森  林  面  積　(つづき)</t>
  </si>
  <si>
    <t>22　　森　林　蓄　積　量</t>
  </si>
  <si>
    <t>22　森林蓄積量　(つづき)</t>
  </si>
  <si>
    <t>23　製造業(概数)従業者・規模　(4人以上)</t>
  </si>
  <si>
    <t>24　商業の状況(飲食店を除く)</t>
  </si>
  <si>
    <t>25　自動車の保有台数</t>
  </si>
  <si>
    <t>普及率</t>
  </si>
  <si>
    <t>　　2　単位未満四捨五入のため計と一致しない場合がある。</t>
  </si>
  <si>
    <t>　</t>
  </si>
  <si>
    <t>　　2　各郡計には不明分も含まれるので計とは一致しない。</t>
  </si>
  <si>
    <t>上　　水　　道</t>
  </si>
  <si>
    <t>26　資料：県生活衛生課</t>
  </si>
  <si>
    <t>　注　△は、他市町村の水道事業から供給を受けている上水道施設の内数</t>
  </si>
  <si>
    <t>出火件数</t>
  </si>
  <si>
    <t>その他の</t>
  </si>
  <si>
    <t>施設数</t>
  </si>
  <si>
    <t>％</t>
  </si>
  <si>
    <t>施設</t>
  </si>
  <si>
    <t>28  有権者数と議会議員定数</t>
  </si>
  <si>
    <t>29 　普通会計決算額　(つづき)</t>
  </si>
  <si>
    <t>30　　学　校　の　状　況</t>
  </si>
  <si>
    <t>31 生活保護</t>
  </si>
  <si>
    <t>32　  医　　　　療</t>
  </si>
  <si>
    <t>収　　入</t>
  </si>
  <si>
    <t>平22.4.1</t>
  </si>
  <si>
    <t>平19.6.1</t>
  </si>
  <si>
    <t>秋田市</t>
  </si>
  <si>
    <t>河辺町</t>
  </si>
  <si>
    <t>雄和町</t>
  </si>
  <si>
    <t>横手市</t>
  </si>
  <si>
    <t>増田町</t>
  </si>
  <si>
    <t>平鹿町</t>
  </si>
  <si>
    <t>雄物川町</t>
  </si>
  <si>
    <t>大森町</t>
  </si>
  <si>
    <t>　注1　分校は再掲</t>
  </si>
  <si>
    <t>　　2　教員数は本務者の数</t>
  </si>
  <si>
    <t>32　資料：県医務薬事課「医療施設調査」</t>
  </si>
  <si>
    <t xml:space="preserve"> </t>
  </si>
  <si>
    <t>2　　評　価　総　面　積</t>
  </si>
  <si>
    <t>2　　評価総面積　(つづき)</t>
  </si>
  <si>
    <t>5　人口密度</t>
  </si>
  <si>
    <t>6　　人　　口　　動　　態</t>
  </si>
  <si>
    <t>11　農業経営体</t>
  </si>
  <si>
    <t>18　家畜飼養頭羽数</t>
  </si>
  <si>
    <t>3 世帯数</t>
  </si>
  <si>
    <t>不動産業</t>
  </si>
  <si>
    <t>サービス業</t>
  </si>
  <si>
    <t>米</t>
  </si>
  <si>
    <t>ばれいしょ</t>
  </si>
  <si>
    <t>あずき</t>
  </si>
  <si>
    <t>キャベツ</t>
  </si>
  <si>
    <t>ねぎ</t>
  </si>
  <si>
    <t>なす</t>
  </si>
  <si>
    <t>きゅうり</t>
  </si>
  <si>
    <t>すいか</t>
  </si>
  <si>
    <t>りんご</t>
  </si>
  <si>
    <t>日本なし</t>
  </si>
  <si>
    <t>(1k㎡当たり)</t>
  </si>
  <si>
    <t>死　　亡</t>
  </si>
  <si>
    <t>0.5～1.0</t>
  </si>
  <si>
    <t>1.0～1.5</t>
  </si>
  <si>
    <t>1.5～2.0</t>
  </si>
  <si>
    <t>2.0～3.0</t>
  </si>
  <si>
    <t>3.0～5.0</t>
  </si>
  <si>
    <t>5.0～10.0</t>
  </si>
  <si>
    <t>100ha以上</t>
  </si>
  <si>
    <t>平17.10.1</t>
  </si>
  <si>
    <t>人／㎢</t>
  </si>
  <si>
    <t>頭</t>
  </si>
  <si>
    <t>秋田市</t>
  </si>
  <si>
    <t>河辺町</t>
  </si>
  <si>
    <t>雄和町</t>
  </si>
  <si>
    <t>横手市</t>
  </si>
  <si>
    <t>増田町</t>
  </si>
  <si>
    <t>平鹿町</t>
  </si>
  <si>
    <t>雄物川町</t>
  </si>
  <si>
    <t>大森町</t>
  </si>
  <si>
    <t xml:space="preserve">        -</t>
  </si>
  <si>
    <t xml:space="preserve">        -</t>
  </si>
  <si>
    <t>　注　「総数」には、分類不能の産業を含む。</t>
  </si>
  <si>
    <t>　　 　市町の面積には含まれない。</t>
  </si>
  <si>
    <t>34　資料：総合防災課</t>
  </si>
  <si>
    <t>29 　　普通会計決算額</t>
  </si>
  <si>
    <t>歳　　　出</t>
  </si>
  <si>
    <t>歳　　　入</t>
  </si>
  <si>
    <t>歳　　　出</t>
  </si>
  <si>
    <t>平22.10.1</t>
  </si>
  <si>
    <t>平22.10.1</t>
  </si>
  <si>
    <t>平22.10.1</t>
  </si>
  <si>
    <t>k㎡</t>
  </si>
  <si>
    <t>平23.10.1</t>
  </si>
  <si>
    <t>4　人　口</t>
  </si>
  <si>
    <t>総数</t>
  </si>
  <si>
    <t>（人口流動調査）</t>
  </si>
  <si>
    <t>平22.1～12月</t>
  </si>
  <si>
    <t>件</t>
  </si>
  <si>
    <t>人</t>
  </si>
  <si>
    <t>平21.7.1</t>
  </si>
  <si>
    <t>8　資料：総務省統計局「平成２１年経済センサス－基礎調査」</t>
  </si>
  <si>
    <t>鉱業、採石業、砂利採取業</t>
  </si>
  <si>
    <t>運輸業、郵便業</t>
  </si>
  <si>
    <t>不動産業、物品賃貸業</t>
  </si>
  <si>
    <t>学術研究、専門・技術サービス業</t>
  </si>
  <si>
    <t>宿泊業、飲食サービス業</t>
  </si>
  <si>
    <t>生活関連サービス業、娯楽業</t>
  </si>
  <si>
    <t>教育、学習支援業</t>
  </si>
  <si>
    <t>複合サービス事業</t>
  </si>
  <si>
    <t>　注1　12～17、19については農業経営体のうち販売農家(総数)の数値である。</t>
  </si>
  <si>
    <t>　 　　　販売農家　　　経営耕地面30a以上、又は農産物販売金額が50万円以上の世帯</t>
  </si>
  <si>
    <t>　 　　　準副業農家　　農外所得が主で、65歳未満の農業従事60日以上の者がいる農家</t>
  </si>
  <si>
    <t>　 　　　副業的農家　　65歳未満の農業従事60日以上の者がいない農家</t>
  </si>
  <si>
    <t>平22.2.1</t>
  </si>
  <si>
    <t>18　資料　東北農政局秋田地域センター</t>
  </si>
  <si>
    <t>　　2　市町村別統計は廃止</t>
  </si>
  <si>
    <t>平成21年産</t>
  </si>
  <si>
    <t>平23.3.31</t>
  </si>
  <si>
    <t>㎥</t>
  </si>
  <si>
    <t>平23.4.1</t>
  </si>
  <si>
    <t>(-)</t>
  </si>
  <si>
    <t>㎥</t>
  </si>
  <si>
    <t>平22.12.31</t>
  </si>
  <si>
    <t>平22.3.31</t>
  </si>
  <si>
    <t>平22.3.31</t>
  </si>
  <si>
    <t>26　水道</t>
  </si>
  <si>
    <t>26　水道(つづき)</t>
  </si>
  <si>
    <t>平23.3.31</t>
  </si>
  <si>
    <t>平23.12.2</t>
  </si>
  <si>
    <t>平23.4.1</t>
  </si>
  <si>
    <t>人</t>
  </si>
  <si>
    <t>平成21年度</t>
  </si>
  <si>
    <t>平23.5.1</t>
  </si>
  <si>
    <t>校</t>
  </si>
  <si>
    <t>‰</t>
  </si>
  <si>
    <t>平23.3</t>
  </si>
  <si>
    <t>平22.10.1</t>
  </si>
  <si>
    <t>平22.12.31</t>
  </si>
  <si>
    <t>平成22年</t>
  </si>
  <si>
    <t>平成22年</t>
  </si>
  <si>
    <t>　注　県計には、高速道路の交通事故(発生件数24、死者数2、</t>
  </si>
  <si>
    <t>　　　負傷者数31)が含まれる。</t>
  </si>
  <si>
    <t>33　資料：秋田県警察本部交通部「交通統計」</t>
  </si>
  <si>
    <t>7　産業別就業者数(15歳以上) (つづき)</t>
  </si>
  <si>
    <t>7　産業別就業者数(15歳以上) (つづき)</t>
  </si>
  <si>
    <t>8　事業所数と従業者数(民営)（つづき）</t>
  </si>
  <si>
    <t>9　  産業別市町村内総生産</t>
  </si>
  <si>
    <t>水道法適用施設</t>
  </si>
  <si>
    <t>13　経営規模別農家数（販売農家）（つづき）</t>
  </si>
  <si>
    <t>平22.2.1</t>
  </si>
  <si>
    <t>トラクター</t>
  </si>
  <si>
    <t>コンバイン</t>
  </si>
  <si>
    <t>経営耕地なし</t>
  </si>
  <si>
    <t>平22.2.１</t>
  </si>
  <si>
    <t>-</t>
  </si>
  <si>
    <t>-</t>
  </si>
  <si>
    <t>　注1　八郎潟調整池（22.02k㎡）は、水面の一部が境界未定のため、県計には含まれるが</t>
  </si>
  <si>
    <t>　　2　※印は、市町村自治研究会発行 「全国市町村要覧(平成20年版)」の推定面積による。</t>
  </si>
  <si>
    <t>10　  市町村民所得（分配）</t>
  </si>
  <si>
    <t xml:space="preserve">20　　主　要　農　作　物　の　収　穫　量 </t>
  </si>
  <si>
    <t>20　　主　要　農　作　物　の　収　穫　量（つづき）</t>
  </si>
  <si>
    <t>平23.3.31</t>
  </si>
  <si>
    <t>平成21年度</t>
  </si>
  <si>
    <t>平成21年度</t>
  </si>
  <si>
    <t>10　資料:県調査統計課「21年度秋田県市町村民経済計算」</t>
  </si>
  <si>
    <t>百万円</t>
  </si>
  <si>
    <t>平成21年度</t>
  </si>
  <si>
    <t>9　資料:県調査統計課「平成21年度秋田県市町村民経済計算」</t>
  </si>
  <si>
    <t>20　資料：東北農政局秋田地域センター「作物統計調査」</t>
  </si>
  <si>
    <t>　注　数値はラウンドのため、合計と内訳の計が一致しない場合がある。</t>
  </si>
  <si>
    <t>1　資料：国土交通省国土地理院「全国都道府県市区町村別面積調」（平成23年10月1日現在）</t>
  </si>
  <si>
    <t>3～4 資料　「平成22年国勢調査」</t>
  </si>
  <si>
    <t>平22.2.1</t>
  </si>
  <si>
    <t>平23.2.1</t>
  </si>
  <si>
    <t>…</t>
  </si>
  <si>
    <t>..</t>
  </si>
  <si>
    <t xml:space="preserve"> </t>
  </si>
  <si>
    <t>…</t>
  </si>
  <si>
    <t>31　資料：県福祉</t>
  </si>
  <si>
    <t xml:space="preserve">          政策課</t>
  </si>
  <si>
    <t>平22.10.1</t>
  </si>
  <si>
    <t>鉱業、採石業、砂利採取業　</t>
  </si>
  <si>
    <t>運輸業、</t>
  </si>
  <si>
    <t>郵便業　</t>
  </si>
  <si>
    <t>電気･ガス･熱供給・水道業</t>
  </si>
  <si>
    <t>学術研究、専門・技術サービス業</t>
  </si>
  <si>
    <t>不動産業、物品賃貸業</t>
  </si>
  <si>
    <t>宿泊業、飲食サービス業</t>
  </si>
  <si>
    <t>生活関連サービス業、娯楽業</t>
  </si>
  <si>
    <t>医療、</t>
  </si>
  <si>
    <t>福祉　</t>
  </si>
  <si>
    <t>7　資料：「平成22年国勢調査」</t>
  </si>
  <si>
    <t>平22.10.1</t>
  </si>
  <si>
    <t>平22.10.1</t>
  </si>
  <si>
    <t>8　事業所数と従業者数(民営)　(つづき)</t>
  </si>
  <si>
    <t>9　  産業別市町村内総生産　(つづき)</t>
  </si>
  <si>
    <t>11　資料：</t>
  </si>
  <si>
    <t>　　センサス</t>
  </si>
  <si>
    <t>　　2　農業経営体　　①経営耕地面30a以上、②農産物販売金額が50万円以上、又は農業経営が</t>
  </si>
  <si>
    <t>　 　　　　　　　　　一定の外形基準以上、③農作業の受託の事業を営む個人・団体・法人</t>
  </si>
  <si>
    <t>　　3　主副業別分類　　農業所得と農業労働力の状況を組み合わせて農業生産の担い手農家を　</t>
  </si>
  <si>
    <t xml:space="preserve"> 　　　 　　　　　 　　より鮮明に析出する農家</t>
  </si>
  <si>
    <t>　 　　　主業農家　　　農業所得が主(農家所得の50%以上が農業所得)で65歳未満の農業</t>
  </si>
  <si>
    <t>　　 　　　　　　　　　従事60日以上の者がいる農家</t>
  </si>
  <si>
    <t>7　資料：「平成22年国勢調査」</t>
  </si>
  <si>
    <t>　　界農林業</t>
  </si>
  <si>
    <t>　　2010年世</t>
  </si>
  <si>
    <t>　 　　　個人経営体　　農業経営体のうち､世帯単位で事業を行っているもので､法人を含まない｡</t>
  </si>
  <si>
    <t>23　資料：県調査統計課「平成22年秋田県の工業」</t>
  </si>
  <si>
    <t>30　資料：県調査統計課「学校基本調査結果報告書」</t>
  </si>
  <si>
    <t>12　資料：2010年世界農林業センサス</t>
  </si>
  <si>
    <t>13　資料：2010年世界農林業センサス</t>
  </si>
  <si>
    <t>14　資料：2010年世界農林業センサス</t>
  </si>
  <si>
    <t>19　資料：2010年世界農林業センサス</t>
  </si>
  <si>
    <t>17　資料：2010年世界農林業センサス</t>
  </si>
  <si>
    <t>15・16　資料：2010年世界農林業センサス</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</si>
</sst>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_);[Red]\(#,##0\)"/>
    <numFmt numFmtId="179" formatCode="#,##0.0_ "/>
    <numFmt numFmtId="180" formatCode="#,##0;&quot;△ &quot;#,##0"/>
    <numFmt numFmtId="181" formatCode="#,##0_);\(#,##0\)"/>
    <numFmt numFmtId="182" formatCode="0.0_);[Red]\(0.0\)"/>
    <numFmt numFmtId="183" formatCode="0;&quot;△ &quot;0"/>
    <numFmt numFmtId="184" formatCode="0.0_ "/>
    <numFmt numFmtId="185" formatCode="#,##0.0;\-#,##0.0"/>
    <numFmt numFmtId="186" formatCode="#,##0_ "/>
    <numFmt numFmtId="187" formatCode="0_ "/>
    <numFmt numFmtId="188" formatCode="[$-411]ge\.m\.d;@"/>
    <numFmt numFmtId="189" formatCode="#,##0;0;&quot;-&quot;"/>
  </numFmts>
  <fonts count="55">
    <font>
      <sz val="11"/>
      <name val="ＭＳ Ｐゴシック"/>
      <family val="3"/>
    </font>
    <font>
      <u val="single"/>
      <sz val="11"/>
      <color indexed="12"/>
      <name val="ＭＳ Ｐゴシック"/>
      <family val="3"/>
    </font>
    <font>
      <sz val="14"/>
      <name val="ＭＳ 明朝"/>
      <family val="1"/>
    </font>
    <font>
      <u val="single"/>
      <sz val="11"/>
      <color indexed="36"/>
      <name val="ＭＳ Ｐゴシック"/>
      <family val="3"/>
    </font>
    <font>
      <sz val="6"/>
      <name val="ＭＳ Ｐゴシック"/>
      <family val="3"/>
    </font>
    <font>
      <sz val="9"/>
      <name val="ＭＳ ゴシック"/>
      <family val="3"/>
    </font>
    <font>
      <sz val="10"/>
      <name val="ＭＳ ゴシック"/>
      <family val="3"/>
    </font>
    <font>
      <sz val="7"/>
      <name val="ＭＳ Ｐ明朝"/>
      <family val="1"/>
    </font>
    <font>
      <sz val="8"/>
      <name val="ＭＳ ゴシック"/>
      <family val="3"/>
    </font>
    <font>
      <sz val="6"/>
      <name val="ＭＳ ゴシック"/>
      <family val="3"/>
    </font>
    <font>
      <b/>
      <sz val="10"/>
      <name val="ＭＳ ゴシック"/>
      <family val="3"/>
    </font>
    <font>
      <sz val="7"/>
      <name val="ＭＳ 明朝"/>
      <family val="1"/>
    </font>
    <font>
      <sz val="12"/>
      <name val="ＭＳ ゴシック"/>
      <family val="3"/>
    </font>
    <font>
      <sz val="48"/>
      <name val="HG平成明朝体W9"/>
      <family val="1"/>
    </font>
    <font>
      <sz val="28"/>
      <name val="HG平成角ｺﾞｼｯｸ体W9"/>
      <family val="3"/>
    </font>
    <font>
      <sz val="12"/>
      <name val="ＭＳ 明朝"/>
      <family val="1"/>
    </font>
    <font>
      <sz val="9"/>
      <name val="ＭＳ Ｐゴシック"/>
      <family val="3"/>
    </font>
    <font>
      <sz val="10"/>
      <color indexed="8"/>
      <name val="ＭＳ ゴシック"/>
      <family val="3"/>
    </font>
    <font>
      <sz val="10"/>
      <name val="ＭＳ Ｐゴシック"/>
      <family val="3"/>
    </font>
    <font>
      <sz val="10"/>
      <name val="HG教科書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style="thin"/>
      <top style="hair"/>
      <bottom style="double"/>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double"/>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hair"/>
      <top>
        <color indexed="63"/>
      </top>
      <bottom>
        <color indexed="63"/>
      </bottom>
    </border>
    <border>
      <left style="hair"/>
      <right style="hair"/>
      <top>
        <color indexed="63"/>
      </top>
      <bottom>
        <color indexed="63"/>
      </bottom>
    </border>
    <border>
      <left>
        <color indexed="63"/>
      </left>
      <right style="hair"/>
      <top style="thin"/>
      <bottom style="hair"/>
    </border>
    <border>
      <left>
        <color indexed="63"/>
      </left>
      <right style="hair"/>
      <top style="hair"/>
      <bottom style="hair"/>
    </border>
    <border>
      <left style="hair"/>
      <right style="thin"/>
      <top>
        <color indexed="63"/>
      </top>
      <bottom>
        <color indexed="63"/>
      </bottom>
    </border>
    <border>
      <left style="hair"/>
      <right>
        <color indexed="63"/>
      </right>
      <top style="thin"/>
      <bottom style="hair"/>
    </border>
    <border>
      <left style="hair"/>
      <right>
        <color indexed="63"/>
      </right>
      <top style="hair"/>
      <bottom style="hair"/>
    </border>
    <border>
      <left style="hair"/>
      <right>
        <color indexed="63"/>
      </right>
      <top style="hair"/>
      <bottom style="double"/>
    </border>
    <border>
      <left>
        <color indexed="63"/>
      </left>
      <right style="hair"/>
      <top style="hair"/>
      <bottom style="double"/>
    </border>
    <border>
      <left style="hair"/>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style="thin"/>
    </border>
    <border>
      <left>
        <color indexed="63"/>
      </left>
      <right style="hair"/>
      <top style="thin"/>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color indexed="63"/>
      </left>
      <right>
        <color indexed="63"/>
      </right>
      <top style="hair"/>
      <bottom style="double"/>
    </border>
    <border>
      <left>
        <color indexed="63"/>
      </left>
      <right>
        <color indexed="63"/>
      </right>
      <top>
        <color indexed="63"/>
      </top>
      <bottom style="hair"/>
    </border>
    <border>
      <left style="hair"/>
      <right style="thin"/>
      <top>
        <color indexed="63"/>
      </top>
      <bottom style="thin"/>
    </border>
    <border>
      <left>
        <color indexed="63"/>
      </left>
      <right style="hair"/>
      <top style="hair"/>
      <bottom>
        <color indexed="63"/>
      </bottom>
    </border>
    <border>
      <left>
        <color indexed="63"/>
      </left>
      <right style="hair"/>
      <top style="thin"/>
      <bottom>
        <color indexed="63"/>
      </bottom>
    </border>
    <border>
      <left>
        <color indexed="63"/>
      </left>
      <right>
        <color indexed="63"/>
      </right>
      <top style="thin"/>
      <bottom>
        <color indexed="63"/>
      </bottom>
    </border>
    <border>
      <left style="thin"/>
      <right style="hair"/>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2" fillId="0" borderId="0">
      <alignment vertical="center"/>
      <protection/>
    </xf>
    <xf numFmtId="37" fontId="2" fillId="0" borderId="0">
      <alignment/>
      <protection/>
    </xf>
    <xf numFmtId="37" fontId="2" fillId="0" borderId="0">
      <alignment/>
      <protection/>
    </xf>
    <xf numFmtId="37" fontId="2" fillId="0" borderId="0">
      <alignment/>
      <protection/>
    </xf>
    <xf numFmtId="0" fontId="0" fillId="0" borderId="0">
      <alignment vertical="center"/>
      <protection/>
    </xf>
    <xf numFmtId="0" fontId="0" fillId="0" borderId="0">
      <alignment vertical="center"/>
      <protection/>
    </xf>
    <xf numFmtId="0" fontId="1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983">
    <xf numFmtId="0" fontId="0" fillId="0" borderId="0" xfId="0" applyAlignment="1">
      <alignment vertical="center"/>
    </xf>
    <xf numFmtId="0" fontId="5" fillId="0" borderId="10" xfId="0" applyNumberFormat="1" applyFont="1" applyFill="1" applyBorder="1" applyAlignment="1">
      <alignment vertical="center"/>
    </xf>
    <xf numFmtId="0" fontId="6" fillId="0" borderId="10" xfId="0" applyNumberFormat="1" applyFont="1" applyFill="1" applyBorder="1" applyAlignment="1">
      <alignment vertical="center"/>
    </xf>
    <xf numFmtId="0" fontId="6" fillId="0" borderId="10" xfId="0" applyNumberFormat="1" applyFont="1" applyFill="1" applyBorder="1" applyAlignment="1">
      <alignment horizontal="center" vertical="center"/>
    </xf>
    <xf numFmtId="0" fontId="6" fillId="0" borderId="0" xfId="0" applyNumberFormat="1" applyFont="1" applyFill="1" applyBorder="1" applyAlignment="1">
      <alignment vertical="center"/>
    </xf>
    <xf numFmtId="0" fontId="6" fillId="0" borderId="0" xfId="0" applyNumberFormat="1" applyFont="1" applyFill="1" applyAlignment="1">
      <alignment vertical="center"/>
    </xf>
    <xf numFmtId="0" fontId="5" fillId="0" borderId="11" xfId="0" applyNumberFormat="1" applyFont="1" applyFill="1" applyBorder="1" applyAlignment="1" applyProtection="1">
      <alignment vertical="center"/>
      <protection/>
    </xf>
    <xf numFmtId="0" fontId="5" fillId="0" borderId="12" xfId="0" applyFont="1" applyFill="1" applyBorder="1" applyAlignment="1">
      <alignment vertical="center"/>
    </xf>
    <xf numFmtId="0"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center" vertical="center"/>
      <protection/>
    </xf>
    <xf numFmtId="0" fontId="5" fillId="0" borderId="13" xfId="0" applyFont="1" applyFill="1" applyBorder="1" applyAlignment="1">
      <alignment horizontal="centerContinuous" vertical="center"/>
    </xf>
    <xf numFmtId="0" fontId="5" fillId="0" borderId="14"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14" xfId="0" applyFont="1" applyFill="1" applyBorder="1" applyAlignment="1">
      <alignment horizontal="centerContinuous"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horizontal="center" vertical="center"/>
    </xf>
    <xf numFmtId="0" fontId="6" fillId="0" borderId="15"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4" fontId="6" fillId="0" borderId="17" xfId="0" applyNumberFormat="1" applyFont="1" applyFill="1" applyBorder="1" applyAlignment="1">
      <alignment horizontal="right" vertical="center"/>
    </xf>
    <xf numFmtId="4" fontId="6" fillId="0" borderId="18" xfId="0" applyNumberFormat="1" applyFont="1" applyFill="1" applyBorder="1" applyAlignment="1">
      <alignment horizontal="center" vertical="center"/>
    </xf>
    <xf numFmtId="4" fontId="6" fillId="0" borderId="19" xfId="0" applyNumberFormat="1" applyFont="1" applyFill="1" applyBorder="1" applyAlignment="1">
      <alignment horizontal="right" vertical="center"/>
    </xf>
    <xf numFmtId="4" fontId="6" fillId="0" borderId="20" xfId="0" applyNumberFormat="1" applyFont="1" applyFill="1" applyBorder="1" applyAlignment="1">
      <alignment horizontal="center" vertical="center"/>
    </xf>
    <xf numFmtId="177" fontId="6" fillId="0" borderId="19" xfId="0" applyNumberFormat="1" applyFont="1" applyFill="1" applyBorder="1" applyAlignment="1">
      <alignment horizontal="right" vertical="center"/>
    </xf>
    <xf numFmtId="177" fontId="6" fillId="0" borderId="20" xfId="0" applyNumberFormat="1" applyFont="1" applyFill="1" applyBorder="1" applyAlignment="1">
      <alignment horizontal="center" vertical="center"/>
    </xf>
    <xf numFmtId="0" fontId="6" fillId="0" borderId="0" xfId="0" applyFont="1" applyFill="1" applyAlignment="1">
      <alignment vertical="center"/>
    </xf>
    <xf numFmtId="177" fontId="6" fillId="0" borderId="21" xfId="0" applyNumberFormat="1" applyFont="1" applyFill="1" applyBorder="1" applyAlignment="1">
      <alignment horizontal="right" vertical="center"/>
    </xf>
    <xf numFmtId="177" fontId="6" fillId="0" borderId="22" xfId="0" applyNumberFormat="1" applyFont="1" applyFill="1" applyBorder="1" applyAlignment="1">
      <alignment horizontal="center" vertical="center"/>
    </xf>
    <xf numFmtId="177" fontId="6" fillId="0" borderId="23" xfId="0" applyNumberFormat="1" applyFont="1" applyFill="1" applyBorder="1" applyAlignment="1">
      <alignment horizontal="right" vertical="center"/>
    </xf>
    <xf numFmtId="4" fontId="6" fillId="0" borderId="24" xfId="0" applyNumberFormat="1" applyFont="1" applyFill="1" applyBorder="1" applyAlignment="1">
      <alignment horizontal="center" vertical="center"/>
    </xf>
    <xf numFmtId="0" fontId="5" fillId="0" borderId="19" xfId="0" applyNumberFormat="1" applyFont="1" applyFill="1" applyBorder="1" applyAlignment="1">
      <alignment vertical="center"/>
    </xf>
    <xf numFmtId="0" fontId="5" fillId="0" borderId="20" xfId="0" applyNumberFormat="1" applyFont="1" applyFill="1" applyBorder="1" applyAlignment="1" applyProtection="1">
      <alignment horizontal="distributed" vertical="center"/>
      <protection/>
    </xf>
    <xf numFmtId="0" fontId="5" fillId="0" borderId="25" xfId="0" applyNumberFormat="1" applyFont="1" applyFill="1" applyBorder="1" applyAlignment="1">
      <alignment vertical="center"/>
    </xf>
    <xf numFmtId="0" fontId="5" fillId="0" borderId="26" xfId="0" applyNumberFormat="1" applyFont="1" applyFill="1" applyBorder="1" applyAlignment="1" applyProtection="1">
      <alignment horizontal="distributed" vertical="center"/>
      <protection/>
    </xf>
    <xf numFmtId="177" fontId="6" fillId="0" borderId="25" xfId="0" applyNumberFormat="1" applyFont="1" applyFill="1" applyBorder="1" applyAlignment="1">
      <alignment horizontal="right" vertical="center"/>
    </xf>
    <xf numFmtId="4" fontId="6" fillId="0" borderId="26" xfId="0" applyNumberFormat="1" applyFont="1" applyFill="1" applyBorder="1" applyAlignment="1">
      <alignment horizontal="center" vertical="center"/>
    </xf>
    <xf numFmtId="177" fontId="6" fillId="0" borderId="17" xfId="0" applyNumberFormat="1" applyFont="1" applyFill="1" applyBorder="1" applyAlignment="1">
      <alignment horizontal="right" vertical="center"/>
    </xf>
    <xf numFmtId="0" fontId="5" fillId="0" borderId="27" xfId="0" applyNumberFormat="1" applyFont="1" applyFill="1" applyBorder="1" applyAlignment="1">
      <alignment vertical="center"/>
    </xf>
    <xf numFmtId="0" fontId="5" fillId="0" borderId="28" xfId="0" applyFont="1" applyFill="1" applyBorder="1" applyAlignment="1">
      <alignment horizontal="distributed" vertical="center"/>
    </xf>
    <xf numFmtId="177" fontId="6" fillId="0" borderId="27" xfId="0" applyNumberFormat="1" applyFont="1" applyFill="1" applyBorder="1" applyAlignment="1">
      <alignment horizontal="right" vertical="center"/>
    </xf>
    <xf numFmtId="4" fontId="6" fillId="0" borderId="28" xfId="0" applyNumberFormat="1" applyFont="1" applyFill="1" applyBorder="1" applyAlignment="1">
      <alignment horizontal="center" vertical="center"/>
    </xf>
    <xf numFmtId="0" fontId="5" fillId="0" borderId="28" xfId="0" applyNumberFormat="1" applyFont="1" applyFill="1" applyBorder="1" applyAlignment="1" applyProtection="1">
      <alignment horizontal="distributed" vertical="center"/>
      <protection/>
    </xf>
    <xf numFmtId="177" fontId="6" fillId="0" borderId="29" xfId="0" applyNumberFormat="1" applyFont="1" applyFill="1" applyBorder="1" applyAlignment="1">
      <alignment horizontal="right" vertical="center"/>
    </xf>
    <xf numFmtId="4" fontId="6" fillId="0" borderId="30" xfId="0" applyNumberFormat="1" applyFont="1" applyFill="1" applyBorder="1" applyAlignment="1">
      <alignment horizontal="center" vertical="center"/>
    </xf>
    <xf numFmtId="177" fontId="6" fillId="0" borderId="17" xfId="0" applyNumberFormat="1" applyFont="1" applyFill="1" applyBorder="1" applyAlignment="1">
      <alignment vertical="center"/>
    </xf>
    <xf numFmtId="0" fontId="6" fillId="0" borderId="18" xfId="0" applyNumberFormat="1" applyFont="1" applyFill="1" applyBorder="1" applyAlignment="1" applyProtection="1">
      <alignment horizontal="center" vertical="center"/>
      <protection/>
    </xf>
    <xf numFmtId="0" fontId="5" fillId="0" borderId="19" xfId="0" applyFont="1" applyFill="1" applyBorder="1" applyAlignment="1">
      <alignment vertical="center"/>
    </xf>
    <xf numFmtId="0" fontId="5" fillId="0" borderId="20" xfId="0" applyFont="1" applyFill="1" applyBorder="1" applyAlignment="1">
      <alignment horizontal="distributed" vertical="center"/>
    </xf>
    <xf numFmtId="177" fontId="6" fillId="0" borderId="19" xfId="0" applyNumberFormat="1" applyFont="1" applyFill="1" applyBorder="1" applyAlignment="1">
      <alignment vertical="center"/>
    </xf>
    <xf numFmtId="0" fontId="6" fillId="0" borderId="20" xfId="0" applyFont="1" applyFill="1" applyBorder="1" applyAlignment="1">
      <alignment horizontal="center" vertical="center"/>
    </xf>
    <xf numFmtId="0" fontId="5" fillId="0" borderId="27" xfId="0" applyFont="1" applyFill="1" applyBorder="1" applyAlignment="1">
      <alignment vertical="center"/>
    </xf>
    <xf numFmtId="177" fontId="6" fillId="0" borderId="27" xfId="0" applyNumberFormat="1" applyFont="1" applyFill="1" applyBorder="1" applyAlignment="1">
      <alignment vertical="center"/>
    </xf>
    <xf numFmtId="0" fontId="6" fillId="0" borderId="28" xfId="0" applyFont="1" applyFill="1" applyBorder="1" applyAlignment="1">
      <alignment horizontal="center" vertical="center"/>
    </xf>
    <xf numFmtId="0" fontId="6" fillId="0" borderId="18" xfId="0" applyFont="1" applyFill="1" applyBorder="1" applyAlignment="1">
      <alignment horizontal="center" vertical="center"/>
    </xf>
    <xf numFmtId="0" fontId="5" fillId="0" borderId="20" xfId="0" applyFont="1" applyFill="1" applyBorder="1" applyAlignment="1" applyProtection="1">
      <alignment horizontal="distributed" vertical="center"/>
      <protection/>
    </xf>
    <xf numFmtId="0" fontId="5" fillId="0" borderId="28" xfId="0" applyFont="1" applyFill="1" applyBorder="1" applyAlignment="1" applyProtection="1">
      <alignment horizontal="distributed" vertical="center"/>
      <protection/>
    </xf>
    <xf numFmtId="0" fontId="6" fillId="0" borderId="30" xfId="0" applyFont="1" applyFill="1" applyBorder="1" applyAlignment="1">
      <alignment horizontal="center" vertical="center"/>
    </xf>
    <xf numFmtId="177" fontId="6" fillId="0" borderId="11" xfId="0" applyNumberFormat="1" applyFont="1" applyFill="1" applyBorder="1" applyAlignment="1">
      <alignment horizontal="right" vertical="center"/>
    </xf>
    <xf numFmtId="0" fontId="6" fillId="0" borderId="12" xfId="0" applyFont="1" applyFill="1" applyBorder="1" applyAlignment="1">
      <alignment horizontal="center" vertical="center"/>
    </xf>
    <xf numFmtId="0" fontId="8" fillId="0" borderId="0" xfId="0" applyNumberFormat="1" applyFont="1" applyFill="1" applyAlignment="1">
      <alignment vertical="center"/>
    </xf>
    <xf numFmtId="0" fontId="8" fillId="0" borderId="0" xfId="0" applyNumberFormat="1" applyFont="1" applyFill="1" applyBorder="1" applyAlignment="1">
      <alignment vertical="center"/>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vertical="center"/>
      <protection/>
    </xf>
    <xf numFmtId="0" fontId="8" fillId="0" borderId="0" xfId="62" applyNumberFormat="1" applyFont="1" applyFill="1" applyBorder="1" applyAlignment="1">
      <alignment vertical="center"/>
      <protection/>
    </xf>
    <xf numFmtId="0" fontId="8" fillId="0" borderId="0" xfId="62" applyNumberFormat="1" applyFont="1" applyFill="1" applyAlignment="1">
      <alignment vertical="center"/>
      <protection/>
    </xf>
    <xf numFmtId="38" fontId="8" fillId="0" borderId="0" xfId="49" applyFont="1" applyFill="1" applyAlignment="1">
      <alignment vertical="center"/>
    </xf>
    <xf numFmtId="0" fontId="8" fillId="0" borderId="0" xfId="0" applyNumberFormat="1" applyFont="1" applyFill="1" applyBorder="1" applyAlignment="1" applyProtection="1">
      <alignment vertical="center"/>
      <protection/>
    </xf>
    <xf numFmtId="0" fontId="8" fillId="0" borderId="0" xfId="62" applyNumberFormat="1" applyFont="1" applyFill="1" applyAlignment="1" applyProtection="1">
      <alignment vertical="center"/>
      <protection/>
    </xf>
    <xf numFmtId="0" fontId="8" fillId="0" borderId="0" xfId="0" applyNumberFormat="1" applyFont="1" applyFill="1" applyBorder="1" applyAlignment="1" applyProtection="1" quotePrefix="1">
      <alignment horizontal="center" vertical="center"/>
      <protection/>
    </xf>
    <xf numFmtId="0" fontId="8" fillId="0" borderId="0" xfId="0" applyNumberFormat="1" applyFont="1" applyFill="1" applyAlignment="1">
      <alignment horizontal="center" vertical="center"/>
    </xf>
    <xf numFmtId="0" fontId="8" fillId="0" borderId="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38" fontId="5" fillId="0" borderId="0" xfId="49"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38" fontId="6" fillId="0" borderId="0" xfId="49" applyFont="1" applyFill="1" applyAlignment="1">
      <alignment vertical="center"/>
    </xf>
    <xf numFmtId="0" fontId="6" fillId="0" borderId="10" xfId="62" applyNumberFormat="1" applyFont="1" applyFill="1" applyBorder="1" applyAlignment="1">
      <alignment vertical="center"/>
      <protection/>
    </xf>
    <xf numFmtId="0" fontId="6" fillId="0" borderId="29" xfId="62" applyNumberFormat="1" applyFont="1" applyFill="1" applyBorder="1" applyAlignment="1" applyProtection="1">
      <alignment horizontal="centerContinuous" vertical="center"/>
      <protection/>
    </xf>
    <xf numFmtId="37" fontId="6" fillId="0" borderId="31" xfId="62" applyFont="1" applyFill="1" applyBorder="1" applyAlignment="1">
      <alignment horizontal="centerContinuous" vertical="center"/>
      <protection/>
    </xf>
    <xf numFmtId="37" fontId="6" fillId="0" borderId="30" xfId="62" applyFont="1" applyFill="1" applyBorder="1" applyAlignment="1">
      <alignment horizontal="centerContinuous" vertical="center"/>
      <protection/>
    </xf>
    <xf numFmtId="0" fontId="6" fillId="0" borderId="32" xfId="62" applyNumberFormat="1" applyFont="1" applyFill="1" applyBorder="1" applyAlignment="1" applyProtection="1">
      <alignment horizontal="center" vertical="center"/>
      <protection/>
    </xf>
    <xf numFmtId="0" fontId="6" fillId="0" borderId="33" xfId="62" applyNumberFormat="1" applyFont="1" applyFill="1" applyBorder="1" applyAlignment="1" applyProtection="1">
      <alignment horizontal="center" vertical="center"/>
      <protection/>
    </xf>
    <xf numFmtId="0" fontId="6" fillId="0" borderId="34" xfId="62" applyNumberFormat="1" applyFont="1" applyFill="1" applyBorder="1" applyAlignment="1" applyProtection="1">
      <alignment horizontal="center" vertical="center"/>
      <protection/>
    </xf>
    <xf numFmtId="3" fontId="6" fillId="0" borderId="35" xfId="62" applyNumberFormat="1" applyFont="1" applyFill="1" applyBorder="1" applyAlignment="1">
      <alignment horizontal="right" vertical="center"/>
      <protection/>
    </xf>
    <xf numFmtId="3" fontId="6" fillId="0" borderId="36" xfId="62" applyNumberFormat="1" applyFont="1" applyFill="1" applyBorder="1" applyAlignment="1">
      <alignment horizontal="right" vertical="center"/>
      <protection/>
    </xf>
    <xf numFmtId="3" fontId="6" fillId="0" borderId="37" xfId="62" applyNumberFormat="1" applyFont="1" applyFill="1" applyBorder="1" applyAlignment="1">
      <alignment horizontal="right" vertical="center"/>
      <protection/>
    </xf>
    <xf numFmtId="3" fontId="6" fillId="0" borderId="38" xfId="62" applyNumberFormat="1" applyFont="1" applyFill="1" applyBorder="1" applyAlignment="1">
      <alignment horizontal="right" vertical="center"/>
      <protection/>
    </xf>
    <xf numFmtId="3" fontId="6" fillId="0" borderId="39" xfId="62" applyNumberFormat="1" applyFont="1" applyFill="1" applyBorder="1" applyAlignment="1">
      <alignment horizontal="right" vertical="center"/>
      <protection/>
    </xf>
    <xf numFmtId="3" fontId="6" fillId="0" borderId="40" xfId="62" applyNumberFormat="1" applyFont="1" applyFill="1" applyBorder="1" applyAlignment="1">
      <alignment horizontal="right" vertical="center"/>
      <protection/>
    </xf>
    <xf numFmtId="3" fontId="6" fillId="0" borderId="41" xfId="62" applyNumberFormat="1" applyFont="1" applyFill="1" applyBorder="1" applyAlignment="1">
      <alignment horizontal="right" vertical="center"/>
      <protection/>
    </xf>
    <xf numFmtId="3" fontId="6" fillId="0" borderId="42" xfId="62" applyNumberFormat="1" applyFont="1" applyFill="1" applyBorder="1" applyAlignment="1">
      <alignment horizontal="right" vertical="center"/>
      <protection/>
    </xf>
    <xf numFmtId="3" fontId="6" fillId="0" borderId="43" xfId="62" applyNumberFormat="1" applyFont="1" applyFill="1" applyBorder="1" applyAlignment="1">
      <alignment horizontal="right" vertical="center"/>
      <protection/>
    </xf>
    <xf numFmtId="3" fontId="6" fillId="0" borderId="44" xfId="62" applyNumberFormat="1" applyFont="1" applyFill="1" applyBorder="1" applyAlignment="1">
      <alignment horizontal="right" vertical="center"/>
      <protection/>
    </xf>
    <xf numFmtId="3" fontId="6" fillId="0" borderId="45" xfId="62" applyNumberFormat="1" applyFont="1" applyFill="1" applyBorder="1" applyAlignment="1">
      <alignment horizontal="right" vertical="center"/>
      <protection/>
    </xf>
    <xf numFmtId="3" fontId="6" fillId="0" borderId="46" xfId="62" applyNumberFormat="1" applyFont="1" applyFill="1" applyBorder="1" applyAlignment="1">
      <alignment horizontal="right" vertical="center"/>
      <protection/>
    </xf>
    <xf numFmtId="3" fontId="6" fillId="0" borderId="47" xfId="62" applyNumberFormat="1" applyFont="1" applyFill="1" applyBorder="1" applyAlignment="1">
      <alignment horizontal="right" vertical="center"/>
      <protection/>
    </xf>
    <xf numFmtId="3" fontId="6" fillId="0" borderId="48" xfId="62" applyNumberFormat="1" applyFont="1" applyFill="1" applyBorder="1" applyAlignment="1">
      <alignment horizontal="right" vertical="center"/>
      <protection/>
    </xf>
    <xf numFmtId="3" fontId="6" fillId="0" borderId="49" xfId="62" applyNumberFormat="1" applyFont="1" applyFill="1" applyBorder="1" applyAlignment="1">
      <alignment horizontal="right" vertical="center"/>
      <protection/>
    </xf>
    <xf numFmtId="3" fontId="6" fillId="0" borderId="50" xfId="62" applyNumberFormat="1" applyFont="1" applyFill="1" applyBorder="1" applyAlignment="1">
      <alignment horizontal="right" vertical="center"/>
      <protection/>
    </xf>
    <xf numFmtId="3" fontId="6" fillId="0" borderId="51" xfId="62" applyNumberFormat="1" applyFont="1" applyFill="1" applyBorder="1" applyAlignment="1">
      <alignment horizontal="right" vertical="center"/>
      <protection/>
    </xf>
    <xf numFmtId="3" fontId="6" fillId="0" borderId="52" xfId="62" applyNumberFormat="1" applyFont="1" applyFill="1" applyBorder="1" applyAlignment="1">
      <alignment horizontal="right" vertical="center"/>
      <protection/>
    </xf>
    <xf numFmtId="3" fontId="6" fillId="0" borderId="53" xfId="62" applyNumberFormat="1" applyFont="1" applyFill="1" applyBorder="1" applyAlignment="1">
      <alignment horizontal="right" vertical="center"/>
      <protection/>
    </xf>
    <xf numFmtId="3" fontId="6" fillId="0" borderId="54" xfId="62" applyNumberFormat="1" applyFont="1" applyFill="1" applyBorder="1" applyAlignment="1">
      <alignment horizontal="right" vertical="center"/>
      <protection/>
    </xf>
    <xf numFmtId="3" fontId="6" fillId="0" borderId="55" xfId="62" applyNumberFormat="1" applyFont="1" applyFill="1" applyBorder="1" applyAlignment="1">
      <alignment horizontal="right" vertical="center"/>
      <protection/>
    </xf>
    <xf numFmtId="38" fontId="6" fillId="0" borderId="35" xfId="49" applyFont="1" applyFill="1" applyBorder="1" applyAlignment="1">
      <alignment horizontal="right" vertical="center"/>
    </xf>
    <xf numFmtId="38" fontId="6" fillId="0" borderId="36" xfId="49" applyFont="1" applyFill="1" applyBorder="1" applyAlignment="1">
      <alignment horizontal="right" vertical="center"/>
    </xf>
    <xf numFmtId="38" fontId="6" fillId="0" borderId="37" xfId="49" applyFont="1" applyFill="1" applyBorder="1" applyAlignment="1">
      <alignment horizontal="right" vertical="center"/>
    </xf>
    <xf numFmtId="38" fontId="6" fillId="0" borderId="38" xfId="49" applyFont="1" applyFill="1" applyBorder="1" applyAlignment="1">
      <alignment horizontal="right" vertical="center"/>
    </xf>
    <xf numFmtId="38" fontId="6" fillId="0" borderId="39" xfId="49" applyFont="1" applyFill="1" applyBorder="1" applyAlignment="1">
      <alignment horizontal="right" vertical="center"/>
    </xf>
    <xf numFmtId="38" fontId="6" fillId="0" borderId="40" xfId="49" applyFont="1" applyFill="1" applyBorder="1" applyAlignment="1">
      <alignment horizontal="right" vertical="center"/>
    </xf>
    <xf numFmtId="38" fontId="6" fillId="0" borderId="50" xfId="49" applyFont="1" applyFill="1" applyBorder="1" applyAlignment="1">
      <alignment horizontal="right" vertical="center"/>
    </xf>
    <xf numFmtId="38" fontId="6" fillId="0" borderId="51" xfId="49" applyFont="1" applyFill="1" applyBorder="1" applyAlignment="1">
      <alignment horizontal="right" vertical="center"/>
    </xf>
    <xf numFmtId="38" fontId="6" fillId="0" borderId="52" xfId="49" applyFont="1" applyFill="1" applyBorder="1" applyAlignment="1">
      <alignment horizontal="right" vertical="center"/>
    </xf>
    <xf numFmtId="38" fontId="6" fillId="0" borderId="53" xfId="49" applyFont="1" applyFill="1" applyBorder="1" applyAlignment="1">
      <alignment horizontal="right" vertical="center"/>
    </xf>
    <xf numFmtId="38" fontId="6" fillId="0" borderId="54" xfId="49" applyFont="1" applyFill="1" applyBorder="1" applyAlignment="1">
      <alignment horizontal="right" vertical="center"/>
    </xf>
    <xf numFmtId="38" fontId="6" fillId="0" borderId="55" xfId="49" applyFont="1" applyFill="1" applyBorder="1" applyAlignment="1">
      <alignment horizontal="right" vertical="center"/>
    </xf>
    <xf numFmtId="38" fontId="6" fillId="0" borderId="56" xfId="49" applyFont="1" applyFill="1" applyBorder="1" applyAlignment="1">
      <alignment horizontal="right" vertical="center"/>
    </xf>
    <xf numFmtId="38" fontId="6" fillId="0" borderId="57" xfId="49" applyFont="1" applyFill="1" applyBorder="1" applyAlignment="1">
      <alignment horizontal="right" vertical="center"/>
    </xf>
    <xf numFmtId="38" fontId="6" fillId="0" borderId="58" xfId="49" applyFont="1" applyFill="1" applyBorder="1" applyAlignment="1">
      <alignment horizontal="right" vertical="center"/>
    </xf>
    <xf numFmtId="0" fontId="8" fillId="0" borderId="0" xfId="62" applyNumberFormat="1" applyFont="1" applyFill="1" applyAlignment="1" applyProtection="1">
      <alignment horizontal="center" vertical="center"/>
      <protection/>
    </xf>
    <xf numFmtId="37" fontId="8" fillId="0" borderId="0" xfId="62" applyFont="1" applyFill="1" applyAlignment="1">
      <alignment vertical="center"/>
      <protection/>
    </xf>
    <xf numFmtId="37" fontId="6" fillId="0" borderId="0" xfId="62" applyFont="1" applyFill="1" applyAlignment="1">
      <alignment vertical="center"/>
      <protection/>
    </xf>
    <xf numFmtId="0" fontId="6" fillId="0" borderId="33" xfId="0" applyNumberFormat="1" applyFont="1" applyFill="1" applyBorder="1" applyAlignment="1" applyProtection="1">
      <alignment vertical="center"/>
      <protection/>
    </xf>
    <xf numFmtId="0" fontId="6" fillId="0" borderId="29" xfId="0" applyNumberFormat="1" applyFont="1" applyFill="1" applyBorder="1" applyAlignment="1" applyProtection="1">
      <alignment horizontal="centerContinuous" vertical="center"/>
      <protection/>
    </xf>
    <xf numFmtId="0" fontId="6" fillId="0" borderId="30" xfId="0" applyFont="1" applyFill="1" applyBorder="1" applyAlignment="1">
      <alignment horizontal="centerContinuous" vertical="center"/>
    </xf>
    <xf numFmtId="0" fontId="6" fillId="0" borderId="31" xfId="0" applyFont="1" applyFill="1" applyBorder="1" applyAlignment="1">
      <alignment horizontal="centerContinuous" vertical="center"/>
    </xf>
    <xf numFmtId="0" fontId="6" fillId="0" borderId="31" xfId="0" applyNumberFormat="1" applyFont="1" applyFill="1" applyBorder="1" applyAlignment="1" applyProtection="1">
      <alignment horizontal="centerContinuous" vertical="center"/>
      <protection/>
    </xf>
    <xf numFmtId="0" fontId="6" fillId="0" borderId="31" xfId="0" applyNumberFormat="1" applyFont="1" applyFill="1" applyBorder="1" applyAlignment="1">
      <alignment horizontal="centerContinuous" vertical="center"/>
    </xf>
    <xf numFmtId="0" fontId="6" fillId="0" borderId="59" xfId="0" applyNumberFormat="1" applyFont="1" applyFill="1" applyBorder="1" applyAlignment="1" applyProtection="1">
      <alignment horizontal="center" vertical="center"/>
      <protection/>
    </xf>
    <xf numFmtId="0" fontId="6" fillId="0" borderId="32" xfId="0" applyNumberFormat="1" applyFont="1" applyFill="1" applyBorder="1" applyAlignment="1" applyProtection="1">
      <alignment horizontal="center" vertical="center"/>
      <protection/>
    </xf>
    <xf numFmtId="0" fontId="6" fillId="0" borderId="33" xfId="0" applyNumberFormat="1" applyFont="1" applyFill="1" applyBorder="1" applyAlignment="1" applyProtection="1">
      <alignment horizontal="center" vertical="center"/>
      <protection/>
    </xf>
    <xf numFmtId="0" fontId="6" fillId="0" borderId="34" xfId="0" applyFont="1" applyFill="1" applyBorder="1" applyAlignment="1">
      <alignment vertical="center"/>
    </xf>
    <xf numFmtId="0" fontId="6" fillId="0" borderId="34" xfId="0" applyFont="1" applyFill="1" applyBorder="1" applyAlignment="1">
      <alignment horizontal="center" vertical="center"/>
    </xf>
    <xf numFmtId="0" fontId="6" fillId="0" borderId="34"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38" fontId="6" fillId="0" borderId="60" xfId="49" applyFont="1" applyFill="1" applyBorder="1" applyAlignment="1">
      <alignment horizontal="right" vertical="center"/>
    </xf>
    <xf numFmtId="3" fontId="6" fillId="0" borderId="35" xfId="0" applyNumberFormat="1" applyFont="1" applyFill="1" applyBorder="1" applyAlignment="1">
      <alignment horizontal="right" vertical="center"/>
    </xf>
    <xf numFmtId="3" fontId="6" fillId="0" borderId="37" xfId="0" applyNumberFormat="1" applyFont="1" applyFill="1" applyBorder="1" applyAlignment="1">
      <alignment horizontal="right" vertical="center"/>
    </xf>
    <xf numFmtId="38" fontId="6" fillId="0" borderId="61" xfId="49" applyFont="1" applyFill="1" applyBorder="1" applyAlignment="1">
      <alignment horizontal="right" vertical="center"/>
    </xf>
    <xf numFmtId="3" fontId="6" fillId="0" borderId="38" xfId="0" applyNumberFormat="1" applyFont="1" applyFill="1" applyBorder="1" applyAlignment="1">
      <alignment horizontal="right" vertical="center"/>
    </xf>
    <xf numFmtId="3" fontId="6" fillId="0" borderId="40" xfId="0" applyNumberFormat="1" applyFont="1" applyFill="1" applyBorder="1" applyAlignment="1">
      <alignment horizontal="right" vertical="center"/>
    </xf>
    <xf numFmtId="0" fontId="6" fillId="0" borderId="38" xfId="0" applyFont="1" applyFill="1" applyBorder="1" applyAlignment="1">
      <alignment horizontal="right" vertical="center"/>
    </xf>
    <xf numFmtId="3" fontId="6" fillId="0" borderId="40" xfId="0" applyNumberFormat="1" applyFont="1" applyFill="1" applyBorder="1" applyAlignment="1">
      <alignment vertical="center"/>
    </xf>
    <xf numFmtId="3" fontId="6" fillId="0" borderId="39" xfId="0" applyNumberFormat="1" applyFont="1" applyFill="1" applyBorder="1" applyAlignment="1">
      <alignment horizontal="right" vertical="center"/>
    </xf>
    <xf numFmtId="38" fontId="6" fillId="0" borderId="62" xfId="49" applyFont="1" applyFill="1" applyBorder="1" applyAlignment="1">
      <alignment horizontal="right" vertical="center"/>
    </xf>
    <xf numFmtId="3" fontId="6" fillId="0" borderId="41" xfId="0" applyNumberFormat="1" applyFont="1" applyFill="1" applyBorder="1" applyAlignment="1">
      <alignment horizontal="right" vertical="center"/>
    </xf>
    <xf numFmtId="3" fontId="6" fillId="0" borderId="43" xfId="0" applyNumberFormat="1" applyFont="1" applyFill="1" applyBorder="1" applyAlignment="1">
      <alignment horizontal="right" vertical="center"/>
    </xf>
    <xf numFmtId="38" fontId="6" fillId="0" borderId="63" xfId="49" applyFont="1" applyFill="1" applyBorder="1" applyAlignment="1">
      <alignment horizontal="right" vertical="center"/>
    </xf>
    <xf numFmtId="3" fontId="6" fillId="0" borderId="44" xfId="0" applyNumberFormat="1" applyFont="1" applyFill="1" applyBorder="1" applyAlignment="1">
      <alignment horizontal="right" vertical="center"/>
    </xf>
    <xf numFmtId="3" fontId="6" fillId="0" borderId="46" xfId="0" applyNumberFormat="1" applyFont="1" applyFill="1" applyBorder="1" applyAlignment="1">
      <alignment horizontal="right" vertical="center"/>
    </xf>
    <xf numFmtId="38" fontId="6" fillId="0" borderId="64" xfId="49" applyFont="1" applyFill="1" applyBorder="1" applyAlignment="1">
      <alignment horizontal="right" vertical="center"/>
    </xf>
    <xf numFmtId="3" fontId="6" fillId="0" borderId="47" xfId="0" applyNumberFormat="1" applyFont="1" applyFill="1" applyBorder="1" applyAlignment="1">
      <alignment horizontal="right" vertical="center"/>
    </xf>
    <xf numFmtId="3" fontId="6" fillId="0" borderId="49" xfId="0" applyNumberFormat="1" applyFont="1" applyFill="1" applyBorder="1" applyAlignment="1">
      <alignment horizontal="right" vertical="center"/>
    </xf>
    <xf numFmtId="38" fontId="6" fillId="0" borderId="47" xfId="49" applyFont="1" applyFill="1" applyBorder="1" applyAlignment="1">
      <alignment horizontal="right" vertical="center"/>
    </xf>
    <xf numFmtId="38" fontId="6" fillId="0" borderId="48" xfId="49" applyFont="1" applyFill="1" applyBorder="1" applyAlignment="1">
      <alignment horizontal="right" vertical="center"/>
    </xf>
    <xf numFmtId="38" fontId="6" fillId="0" borderId="49" xfId="49" applyFont="1" applyFill="1" applyBorder="1" applyAlignment="1">
      <alignment horizontal="right" vertical="center"/>
    </xf>
    <xf numFmtId="38" fontId="6" fillId="0" borderId="65" xfId="49" applyFont="1" applyFill="1" applyBorder="1" applyAlignment="1">
      <alignment horizontal="right" vertical="center"/>
    </xf>
    <xf numFmtId="3" fontId="6" fillId="0" borderId="50" xfId="0" applyNumberFormat="1" applyFont="1" applyFill="1" applyBorder="1" applyAlignment="1">
      <alignment horizontal="right" vertical="center"/>
    </xf>
    <xf numFmtId="3" fontId="6" fillId="0" borderId="52" xfId="0" applyNumberFormat="1" applyFont="1" applyFill="1" applyBorder="1" applyAlignment="1">
      <alignment vertical="center"/>
    </xf>
    <xf numFmtId="3" fontId="6" fillId="0" borderId="52" xfId="0" applyNumberFormat="1" applyFont="1" applyFill="1" applyBorder="1" applyAlignment="1">
      <alignment horizontal="right" vertical="center"/>
    </xf>
    <xf numFmtId="38" fontId="6" fillId="0" borderId="32" xfId="49" applyFont="1" applyFill="1" applyBorder="1" applyAlignment="1">
      <alignment horizontal="right" vertical="center"/>
    </xf>
    <xf numFmtId="3" fontId="6" fillId="0" borderId="55" xfId="0" applyNumberFormat="1" applyFont="1" applyFill="1" applyBorder="1" applyAlignment="1">
      <alignment horizontal="right" vertical="center"/>
    </xf>
    <xf numFmtId="178" fontId="6" fillId="0" borderId="37" xfId="0" applyNumberFormat="1" applyFont="1" applyFill="1" applyBorder="1" applyAlignment="1">
      <alignment horizontal="right" vertical="center"/>
    </xf>
    <xf numFmtId="178" fontId="6" fillId="0" borderId="38" xfId="0" applyNumberFormat="1" applyFont="1" applyFill="1" applyBorder="1" applyAlignment="1">
      <alignment horizontal="right" vertical="center"/>
    </xf>
    <xf numFmtId="178" fontId="6" fillId="0" borderId="40" xfId="0" applyNumberFormat="1" applyFont="1" applyFill="1" applyBorder="1" applyAlignment="1">
      <alignment horizontal="right" vertical="center"/>
    </xf>
    <xf numFmtId="0" fontId="6" fillId="0" borderId="39" xfId="0" applyFont="1" applyFill="1" applyBorder="1" applyAlignment="1">
      <alignment horizontal="right" vertical="center"/>
    </xf>
    <xf numFmtId="0" fontId="6" fillId="0" borderId="40" xfId="0" applyFont="1" applyFill="1" applyBorder="1" applyAlignment="1">
      <alignment horizontal="right" vertical="center"/>
    </xf>
    <xf numFmtId="178" fontId="6" fillId="0" borderId="50" xfId="0" applyNumberFormat="1" applyFont="1" applyFill="1" applyBorder="1" applyAlignment="1">
      <alignment horizontal="right" vertical="center"/>
    </xf>
    <xf numFmtId="178" fontId="6" fillId="0" borderId="52" xfId="0" applyNumberFormat="1" applyFont="1" applyFill="1" applyBorder="1" applyAlignment="1">
      <alignment horizontal="right" vertical="center"/>
    </xf>
    <xf numFmtId="0" fontId="6" fillId="0" borderId="50" xfId="0" applyFont="1" applyFill="1" applyBorder="1" applyAlignment="1">
      <alignment horizontal="right" vertical="center"/>
    </xf>
    <xf numFmtId="0" fontId="6" fillId="0" borderId="51" xfId="0" applyFont="1" applyFill="1" applyBorder="1" applyAlignment="1">
      <alignment horizontal="right" vertical="center"/>
    </xf>
    <xf numFmtId="0" fontId="6" fillId="0" borderId="52" xfId="0" applyFont="1" applyFill="1" applyBorder="1" applyAlignment="1">
      <alignment horizontal="right" vertical="center"/>
    </xf>
    <xf numFmtId="178" fontId="6" fillId="0" borderId="55" xfId="0" applyNumberFormat="1" applyFont="1" applyFill="1" applyBorder="1" applyAlignment="1">
      <alignment horizontal="right" vertical="center"/>
    </xf>
    <xf numFmtId="38" fontId="6" fillId="0" borderId="33" xfId="49" applyFont="1" applyFill="1" applyBorder="1" applyAlignment="1">
      <alignment horizontal="right" vertical="center"/>
    </xf>
    <xf numFmtId="178" fontId="6" fillId="0" borderId="58" xfId="0" applyNumberFormat="1" applyFont="1" applyFill="1" applyBorder="1" applyAlignment="1">
      <alignment horizontal="right" vertical="center"/>
    </xf>
    <xf numFmtId="0" fontId="6" fillId="0" borderId="37" xfId="0" applyNumberFormat="1" applyFont="1" applyFill="1" applyBorder="1" applyAlignment="1">
      <alignment vertical="center"/>
    </xf>
    <xf numFmtId="0" fontId="8" fillId="0" borderId="0" xfId="0" applyNumberFormat="1" applyFont="1" applyFill="1" applyAlignment="1" applyProtection="1">
      <alignment horizontal="left" vertical="center"/>
      <protection/>
    </xf>
    <xf numFmtId="0" fontId="8" fillId="0" borderId="0" xfId="0" applyNumberFormat="1" applyFont="1" applyFill="1" applyAlignment="1" applyProtection="1">
      <alignment vertical="center"/>
      <protection/>
    </xf>
    <xf numFmtId="0" fontId="6" fillId="0" borderId="10" xfId="0" applyNumberFormat="1" applyFont="1" applyFill="1" applyBorder="1" applyAlignment="1" applyProtection="1">
      <alignment horizontal="center" vertical="center"/>
      <protection/>
    </xf>
    <xf numFmtId="0" fontId="5" fillId="0" borderId="33" xfId="0" applyNumberFormat="1" applyFont="1" applyFill="1" applyBorder="1" applyAlignment="1" applyProtection="1">
      <alignment horizontal="center" vertical="center"/>
      <protection/>
    </xf>
    <xf numFmtId="0" fontId="5" fillId="0" borderId="34" xfId="0" applyNumberFormat="1" applyFont="1" applyFill="1" applyBorder="1" applyAlignment="1" applyProtection="1">
      <alignment horizontal="center" vertical="center"/>
      <protection/>
    </xf>
    <xf numFmtId="186" fontId="6" fillId="0" borderId="35" xfId="0" applyNumberFormat="1" applyFont="1" applyFill="1" applyBorder="1" applyAlignment="1">
      <alignment horizontal="right" vertical="center"/>
    </xf>
    <xf numFmtId="186" fontId="6" fillId="0" borderId="36" xfId="0" applyNumberFormat="1" applyFont="1" applyFill="1" applyBorder="1" applyAlignment="1">
      <alignment horizontal="right" vertical="center"/>
    </xf>
    <xf numFmtId="186" fontId="6" fillId="0" borderId="37" xfId="0" applyNumberFormat="1" applyFont="1" applyFill="1" applyBorder="1" applyAlignment="1">
      <alignment horizontal="right" vertical="center"/>
    </xf>
    <xf numFmtId="186" fontId="6" fillId="0" borderId="38" xfId="0" applyNumberFormat="1" applyFont="1" applyFill="1" applyBorder="1" applyAlignment="1">
      <alignment horizontal="right" vertical="center"/>
    </xf>
    <xf numFmtId="186" fontId="6" fillId="0" borderId="39" xfId="0" applyNumberFormat="1" applyFont="1" applyFill="1" applyBorder="1" applyAlignment="1">
      <alignment horizontal="right" vertical="center"/>
    </xf>
    <xf numFmtId="186" fontId="6" fillId="0" borderId="40" xfId="0" applyNumberFormat="1" applyFont="1" applyFill="1" applyBorder="1" applyAlignment="1">
      <alignment horizontal="right" vertical="center"/>
    </xf>
    <xf numFmtId="186" fontId="6" fillId="0" borderId="41" xfId="0" applyNumberFormat="1" applyFont="1" applyFill="1" applyBorder="1" applyAlignment="1">
      <alignment horizontal="right" vertical="center"/>
    </xf>
    <xf numFmtId="186" fontId="6" fillId="0" borderId="42" xfId="0" applyNumberFormat="1" applyFont="1" applyFill="1" applyBorder="1" applyAlignment="1">
      <alignment horizontal="right" vertical="center"/>
    </xf>
    <xf numFmtId="186" fontId="6" fillId="0" borderId="42" xfId="0" applyNumberFormat="1" applyFont="1" applyFill="1" applyBorder="1" applyAlignment="1">
      <alignment vertical="center"/>
    </xf>
    <xf numFmtId="186" fontId="6" fillId="0" borderId="43" xfId="0" applyNumberFormat="1" applyFont="1" applyFill="1" applyBorder="1" applyAlignment="1">
      <alignment horizontal="right" vertical="center"/>
    </xf>
    <xf numFmtId="186" fontId="6" fillId="0" borderId="44" xfId="0" applyNumberFormat="1" applyFont="1" applyFill="1" applyBorder="1" applyAlignment="1">
      <alignment horizontal="right" vertical="center"/>
    </xf>
    <xf numFmtId="186" fontId="6" fillId="0" borderId="45" xfId="0" applyNumberFormat="1" applyFont="1" applyFill="1" applyBorder="1" applyAlignment="1">
      <alignment horizontal="right" vertical="center"/>
    </xf>
    <xf numFmtId="186" fontId="6" fillId="0" borderId="45" xfId="0" applyNumberFormat="1" applyFont="1" applyFill="1" applyBorder="1" applyAlignment="1">
      <alignment vertical="center"/>
    </xf>
    <xf numFmtId="186" fontId="6" fillId="0" borderId="46" xfId="0" applyNumberFormat="1" applyFont="1" applyFill="1" applyBorder="1" applyAlignment="1">
      <alignment horizontal="right" vertical="center"/>
    </xf>
    <xf numFmtId="186" fontId="6" fillId="0" borderId="50" xfId="0" applyNumberFormat="1" applyFont="1" applyFill="1" applyBorder="1" applyAlignment="1">
      <alignment horizontal="right" vertical="center"/>
    </xf>
    <xf numFmtId="186" fontId="6" fillId="0" borderId="51" xfId="0" applyNumberFormat="1" applyFont="1" applyFill="1" applyBorder="1" applyAlignment="1">
      <alignment horizontal="right" vertical="center"/>
    </xf>
    <xf numFmtId="186" fontId="6" fillId="0" borderId="52" xfId="0" applyNumberFormat="1" applyFont="1" applyFill="1" applyBorder="1" applyAlignment="1">
      <alignment horizontal="right" vertical="center"/>
    </xf>
    <xf numFmtId="186" fontId="6" fillId="0" borderId="36" xfId="0" applyNumberFormat="1" applyFont="1" applyFill="1" applyBorder="1" applyAlignment="1">
      <alignment vertical="center"/>
    </xf>
    <xf numFmtId="186" fontId="6" fillId="0" borderId="66" xfId="0" applyNumberFormat="1" applyFont="1" applyFill="1" applyBorder="1" applyAlignment="1">
      <alignment horizontal="right" vertical="center"/>
    </xf>
    <xf numFmtId="186" fontId="6" fillId="0" borderId="67" xfId="0" applyNumberFormat="1" applyFont="1" applyFill="1" applyBorder="1" applyAlignment="1">
      <alignment horizontal="right" vertical="center"/>
    </xf>
    <xf numFmtId="186" fontId="6" fillId="0" borderId="35" xfId="0" applyNumberFormat="1" applyFont="1" applyFill="1" applyBorder="1" applyAlignment="1" applyProtection="1">
      <alignment horizontal="right" vertical="center"/>
      <protection/>
    </xf>
    <xf numFmtId="186" fontId="6" fillId="0" borderId="36" xfId="0" applyNumberFormat="1" applyFont="1" applyFill="1" applyBorder="1" applyAlignment="1" applyProtection="1">
      <alignment horizontal="right" vertical="center"/>
      <protection/>
    </xf>
    <xf numFmtId="186" fontId="6" fillId="0" borderId="53" xfId="0" applyNumberFormat="1" applyFont="1" applyFill="1" applyBorder="1" applyAlignment="1">
      <alignment horizontal="right" vertical="center"/>
    </xf>
    <xf numFmtId="186" fontId="6" fillId="0" borderId="54" xfId="0" applyNumberFormat="1" applyFont="1" applyFill="1" applyBorder="1" applyAlignment="1">
      <alignment horizontal="right" vertical="center"/>
    </xf>
    <xf numFmtId="186" fontId="6" fillId="0" borderId="54" xfId="0" applyNumberFormat="1" applyFont="1" applyFill="1" applyBorder="1" applyAlignment="1">
      <alignment vertical="center"/>
    </xf>
    <xf numFmtId="186" fontId="6" fillId="0" borderId="55"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184" fontId="8" fillId="0" borderId="0" xfId="0" applyNumberFormat="1" applyFont="1" applyFill="1" applyAlignment="1">
      <alignment vertical="center"/>
    </xf>
    <xf numFmtId="41" fontId="6" fillId="0" borderId="35" xfId="62" applyNumberFormat="1" applyFont="1" applyFill="1" applyBorder="1" applyAlignment="1">
      <alignment horizontal="right" vertical="center"/>
      <protection/>
    </xf>
    <xf numFmtId="41" fontId="6" fillId="0" borderId="36" xfId="62" applyNumberFormat="1" applyFont="1" applyFill="1" applyBorder="1" applyAlignment="1">
      <alignment horizontal="right" vertical="center"/>
      <protection/>
    </xf>
    <xf numFmtId="180" fontId="6" fillId="0" borderId="36" xfId="62" applyNumberFormat="1" applyFont="1" applyFill="1" applyBorder="1" applyAlignment="1">
      <alignment horizontal="right" vertical="center"/>
      <protection/>
    </xf>
    <xf numFmtId="41" fontId="6" fillId="0" borderId="40" xfId="62" applyNumberFormat="1" applyFont="1" applyFill="1" applyBorder="1" applyAlignment="1">
      <alignment horizontal="right" vertical="center"/>
      <protection/>
    </xf>
    <xf numFmtId="41" fontId="6" fillId="0" borderId="38" xfId="62" applyNumberFormat="1" applyFont="1" applyFill="1" applyBorder="1" applyAlignment="1">
      <alignment horizontal="right" vertical="center"/>
      <protection/>
    </xf>
    <xf numFmtId="41" fontId="6" fillId="0" borderId="39" xfId="62" applyNumberFormat="1" applyFont="1" applyFill="1" applyBorder="1" applyAlignment="1">
      <alignment horizontal="right" vertical="center"/>
      <protection/>
    </xf>
    <xf numFmtId="180" fontId="6" fillId="0" borderId="39" xfId="62" applyNumberFormat="1" applyFont="1" applyFill="1" applyBorder="1" applyAlignment="1">
      <alignment horizontal="right" vertical="center"/>
      <protection/>
    </xf>
    <xf numFmtId="41" fontId="6" fillId="0" borderId="41" xfId="62" applyNumberFormat="1" applyFont="1" applyFill="1" applyBorder="1" applyAlignment="1">
      <alignment horizontal="right" vertical="center"/>
      <protection/>
    </xf>
    <xf numFmtId="41" fontId="6" fillId="0" borderId="42" xfId="62" applyNumberFormat="1" applyFont="1" applyFill="1" applyBorder="1" applyAlignment="1">
      <alignment horizontal="right" vertical="center"/>
      <protection/>
    </xf>
    <xf numFmtId="180" fontId="6" fillId="0" borderId="42" xfId="62" applyNumberFormat="1" applyFont="1" applyFill="1" applyBorder="1" applyAlignment="1">
      <alignment horizontal="right" vertical="center"/>
      <protection/>
    </xf>
    <xf numFmtId="41" fontId="6" fillId="0" borderId="43" xfId="62" applyNumberFormat="1" applyFont="1" applyFill="1" applyBorder="1" applyAlignment="1">
      <alignment horizontal="right" vertical="center"/>
      <protection/>
    </xf>
    <xf numFmtId="41" fontId="6" fillId="0" borderId="44" xfId="62" applyNumberFormat="1" applyFont="1" applyFill="1" applyBorder="1" applyAlignment="1">
      <alignment horizontal="right" vertical="center"/>
      <protection/>
    </xf>
    <xf numFmtId="41" fontId="6" fillId="0" borderId="45" xfId="62" applyNumberFormat="1" applyFont="1" applyFill="1" applyBorder="1" applyAlignment="1">
      <alignment horizontal="right" vertical="center"/>
      <protection/>
    </xf>
    <xf numFmtId="180" fontId="6" fillId="0" borderId="45" xfId="62" applyNumberFormat="1" applyFont="1" applyFill="1" applyBorder="1" applyAlignment="1">
      <alignment horizontal="right" vertical="center"/>
      <protection/>
    </xf>
    <xf numFmtId="41" fontId="6" fillId="0" borderId="46" xfId="62" applyNumberFormat="1" applyFont="1" applyFill="1" applyBorder="1" applyAlignment="1">
      <alignment horizontal="right" vertical="center"/>
      <protection/>
    </xf>
    <xf numFmtId="41" fontId="6" fillId="0" borderId="47" xfId="62" applyNumberFormat="1" applyFont="1" applyFill="1" applyBorder="1" applyAlignment="1">
      <alignment horizontal="right" vertical="center"/>
      <protection/>
    </xf>
    <xf numFmtId="41" fontId="6" fillId="0" borderId="48" xfId="62" applyNumberFormat="1" applyFont="1" applyFill="1" applyBorder="1" applyAlignment="1">
      <alignment horizontal="right" vertical="center"/>
      <protection/>
    </xf>
    <xf numFmtId="180" fontId="6" fillId="0" borderId="48" xfId="62" applyNumberFormat="1" applyFont="1" applyFill="1" applyBorder="1" applyAlignment="1">
      <alignment horizontal="right" vertical="center"/>
      <protection/>
    </xf>
    <xf numFmtId="41" fontId="6" fillId="0" borderId="49" xfId="62" applyNumberFormat="1" applyFont="1" applyFill="1" applyBorder="1" applyAlignment="1">
      <alignment horizontal="right" vertical="center"/>
      <protection/>
    </xf>
    <xf numFmtId="41" fontId="6" fillId="0" borderId="37" xfId="62" applyNumberFormat="1" applyFont="1" applyFill="1" applyBorder="1" applyAlignment="1">
      <alignment horizontal="right" vertical="center"/>
      <protection/>
    </xf>
    <xf numFmtId="41" fontId="6" fillId="0" borderId="50" xfId="62" applyNumberFormat="1" applyFont="1" applyFill="1" applyBorder="1" applyAlignment="1">
      <alignment horizontal="right" vertical="center"/>
      <protection/>
    </xf>
    <xf numFmtId="41" fontId="6" fillId="0" borderId="51" xfId="62" applyNumberFormat="1" applyFont="1" applyFill="1" applyBorder="1" applyAlignment="1">
      <alignment horizontal="right" vertical="center"/>
      <protection/>
    </xf>
    <xf numFmtId="180" fontId="6" fillId="0" borderId="51" xfId="62" applyNumberFormat="1" applyFont="1" applyFill="1" applyBorder="1" applyAlignment="1">
      <alignment horizontal="right" vertical="center"/>
      <protection/>
    </xf>
    <xf numFmtId="41" fontId="6" fillId="0" borderId="52" xfId="62" applyNumberFormat="1" applyFont="1" applyFill="1" applyBorder="1" applyAlignment="1">
      <alignment horizontal="right" vertical="center"/>
      <protection/>
    </xf>
    <xf numFmtId="41" fontId="6" fillId="0" borderId="53" xfId="62" applyNumberFormat="1" applyFont="1" applyFill="1" applyBorder="1" applyAlignment="1">
      <alignment horizontal="right" vertical="center"/>
      <protection/>
    </xf>
    <xf numFmtId="41" fontId="6" fillId="0" borderId="54" xfId="62" applyNumberFormat="1" applyFont="1" applyFill="1" applyBorder="1" applyAlignment="1">
      <alignment horizontal="right" vertical="center"/>
      <protection/>
    </xf>
    <xf numFmtId="180" fontId="6" fillId="0" borderId="54" xfId="62" applyNumberFormat="1" applyFont="1" applyFill="1" applyBorder="1" applyAlignment="1">
      <alignment horizontal="right" vertical="center"/>
      <protection/>
    </xf>
    <xf numFmtId="41" fontId="6" fillId="0" borderId="55" xfId="62" applyNumberFormat="1" applyFont="1" applyFill="1" applyBorder="1" applyAlignment="1">
      <alignment horizontal="right" vertical="center"/>
      <protection/>
    </xf>
    <xf numFmtId="41" fontId="6" fillId="0" borderId="35" xfId="63" applyNumberFormat="1" applyFont="1" applyFill="1" applyBorder="1" applyAlignment="1" applyProtection="1">
      <alignment horizontal="right" vertical="center"/>
      <protection/>
    </xf>
    <xf numFmtId="41" fontId="6" fillId="0" borderId="36" xfId="63" applyNumberFormat="1" applyFont="1" applyFill="1" applyBorder="1" applyAlignment="1" applyProtection="1">
      <alignment horizontal="right" vertical="center"/>
      <protection/>
    </xf>
    <xf numFmtId="180" fontId="6" fillId="0" borderId="36" xfId="63" applyNumberFormat="1" applyFont="1" applyFill="1" applyBorder="1" applyAlignment="1" applyProtection="1">
      <alignment horizontal="right" vertical="center"/>
      <protection/>
    </xf>
    <xf numFmtId="41" fontId="6" fillId="0" borderId="37" xfId="63" applyNumberFormat="1" applyFont="1" applyFill="1" applyBorder="1" applyAlignment="1" applyProtection="1">
      <alignment horizontal="right" vertical="center"/>
      <protection/>
    </xf>
    <xf numFmtId="41" fontId="6" fillId="0" borderId="38" xfId="63" applyNumberFormat="1" applyFont="1" applyFill="1" applyBorder="1" applyAlignment="1">
      <alignment horizontal="right" vertical="center"/>
      <protection/>
    </xf>
    <xf numFmtId="41" fontId="6" fillId="0" borderId="39" xfId="63" applyNumberFormat="1" applyFont="1" applyFill="1" applyBorder="1" applyAlignment="1">
      <alignment horizontal="right" vertical="center"/>
      <protection/>
    </xf>
    <xf numFmtId="180" fontId="6" fillId="0" borderId="39" xfId="63" applyNumberFormat="1" applyFont="1" applyFill="1" applyBorder="1" applyAlignment="1">
      <alignment horizontal="right" vertical="center"/>
      <protection/>
    </xf>
    <xf numFmtId="41" fontId="6" fillId="0" borderId="40" xfId="63" applyNumberFormat="1" applyFont="1" applyFill="1" applyBorder="1" applyAlignment="1">
      <alignment horizontal="right" vertical="center"/>
      <protection/>
    </xf>
    <xf numFmtId="41" fontId="6" fillId="0" borderId="50" xfId="63" applyNumberFormat="1" applyFont="1" applyFill="1" applyBorder="1" applyAlignment="1">
      <alignment horizontal="right" vertical="center"/>
      <protection/>
    </xf>
    <xf numFmtId="41" fontId="6" fillId="0" borderId="51" xfId="63" applyNumberFormat="1" applyFont="1" applyFill="1" applyBorder="1" applyAlignment="1">
      <alignment horizontal="right" vertical="center"/>
      <protection/>
    </xf>
    <xf numFmtId="180" fontId="6" fillId="0" borderId="51" xfId="63" applyNumberFormat="1" applyFont="1" applyFill="1" applyBorder="1" applyAlignment="1">
      <alignment horizontal="right" vertical="center"/>
      <protection/>
    </xf>
    <xf numFmtId="41" fontId="6" fillId="0" borderId="52" xfId="63" applyNumberFormat="1" applyFont="1" applyFill="1" applyBorder="1" applyAlignment="1">
      <alignment horizontal="right" vertical="center"/>
      <protection/>
    </xf>
    <xf numFmtId="41" fontId="6" fillId="0" borderId="35" xfId="63" applyNumberFormat="1" applyFont="1" applyFill="1" applyBorder="1" applyAlignment="1">
      <alignment horizontal="right" vertical="center"/>
      <protection/>
    </xf>
    <xf numFmtId="41" fontId="6" fillId="0" borderId="36" xfId="63" applyNumberFormat="1" applyFont="1" applyFill="1" applyBorder="1" applyAlignment="1">
      <alignment horizontal="right" vertical="center"/>
      <protection/>
    </xf>
    <xf numFmtId="41" fontId="6" fillId="0" borderId="37" xfId="63" applyNumberFormat="1" applyFont="1" applyFill="1" applyBorder="1" applyAlignment="1">
      <alignment horizontal="right" vertical="center"/>
      <protection/>
    </xf>
    <xf numFmtId="41" fontId="6" fillId="0" borderId="53" xfId="63" applyNumberFormat="1" applyFont="1" applyFill="1" applyBorder="1" applyAlignment="1">
      <alignment horizontal="right" vertical="center"/>
      <protection/>
    </xf>
    <xf numFmtId="41" fontId="6" fillId="0" borderId="54" xfId="63" applyNumberFormat="1" applyFont="1" applyFill="1" applyBorder="1" applyAlignment="1">
      <alignment horizontal="right" vertical="center"/>
      <protection/>
    </xf>
    <xf numFmtId="180" fontId="6" fillId="0" borderId="54" xfId="63" applyNumberFormat="1" applyFont="1" applyFill="1" applyBorder="1" applyAlignment="1">
      <alignment horizontal="right" vertical="center"/>
      <protection/>
    </xf>
    <xf numFmtId="41" fontId="6" fillId="0" borderId="55" xfId="63" applyNumberFormat="1" applyFont="1" applyFill="1" applyBorder="1" applyAlignment="1">
      <alignment horizontal="right" vertical="center"/>
      <protection/>
    </xf>
    <xf numFmtId="41" fontId="6" fillId="0" borderId="56" xfId="63" applyNumberFormat="1" applyFont="1" applyFill="1" applyBorder="1" applyAlignment="1">
      <alignment horizontal="right" vertical="center"/>
      <protection/>
    </xf>
    <xf numFmtId="41" fontId="6" fillId="0" borderId="57" xfId="63" applyNumberFormat="1" applyFont="1" applyFill="1" applyBorder="1" applyAlignment="1">
      <alignment horizontal="right" vertical="center"/>
      <protection/>
    </xf>
    <xf numFmtId="180" fontId="6" fillId="0" borderId="57" xfId="63" applyNumberFormat="1" applyFont="1" applyFill="1" applyBorder="1" applyAlignment="1" applyProtection="1">
      <alignment horizontal="right" vertical="center"/>
      <protection/>
    </xf>
    <xf numFmtId="41" fontId="6" fillId="0" borderId="58" xfId="63" applyNumberFormat="1" applyFont="1" applyFill="1" applyBorder="1" applyAlignment="1">
      <alignment horizontal="right" vertical="center"/>
      <protection/>
    </xf>
    <xf numFmtId="180" fontId="6" fillId="0" borderId="54" xfId="63" applyNumberFormat="1" applyFont="1" applyFill="1" applyBorder="1" applyAlignment="1" applyProtection="1">
      <alignment horizontal="right" vertical="center"/>
      <protection/>
    </xf>
    <xf numFmtId="0" fontId="8" fillId="0" borderId="0" xfId="62" applyNumberFormat="1" applyFont="1" applyFill="1" applyAlignment="1" applyProtection="1">
      <alignment horizontal="left" vertical="center"/>
      <protection/>
    </xf>
    <xf numFmtId="0" fontId="6" fillId="0" borderId="29" xfId="0" applyNumberFormat="1" applyFont="1" applyFill="1" applyBorder="1" applyAlignment="1">
      <alignment horizontal="centerContinuous" vertical="center"/>
    </xf>
    <xf numFmtId="0" fontId="6" fillId="0" borderId="31" xfId="0" applyNumberFormat="1" applyFont="1" applyFill="1" applyBorder="1" applyAlignment="1" applyProtection="1">
      <alignment horizontal="center" vertical="center"/>
      <protection/>
    </xf>
    <xf numFmtId="0" fontId="6" fillId="0" borderId="12" xfId="0" applyNumberFormat="1" applyFont="1" applyFill="1" applyBorder="1" applyAlignment="1">
      <alignment horizontal="center" vertical="center"/>
    </xf>
    <xf numFmtId="0" fontId="6" fillId="0" borderId="31" xfId="0" applyNumberFormat="1" applyFont="1" applyFill="1" applyBorder="1" applyAlignment="1" applyProtection="1">
      <alignment vertical="center"/>
      <protection/>
    </xf>
    <xf numFmtId="0" fontId="6" fillId="0" borderId="30" xfId="0" applyNumberFormat="1" applyFont="1" applyFill="1" applyBorder="1" applyAlignment="1" applyProtection="1">
      <alignment vertical="center"/>
      <protection/>
    </xf>
    <xf numFmtId="0" fontId="6" fillId="0" borderId="31" xfId="0" applyNumberFormat="1" applyFont="1" applyFill="1" applyBorder="1" applyAlignment="1">
      <alignment vertical="center" wrapText="1"/>
    </xf>
    <xf numFmtId="0" fontId="6" fillId="0" borderId="31" xfId="0" applyNumberFormat="1" applyFont="1" applyFill="1" applyBorder="1" applyAlignment="1" applyProtection="1">
      <alignment vertical="center" wrapText="1"/>
      <protection/>
    </xf>
    <xf numFmtId="0" fontId="6" fillId="0" borderId="30" xfId="0" applyNumberFormat="1" applyFont="1" applyFill="1" applyBorder="1" applyAlignment="1" applyProtection="1">
      <alignment vertical="center" wrapText="1"/>
      <protection/>
    </xf>
    <xf numFmtId="0" fontId="6" fillId="0" borderId="30" xfId="0" applyNumberFormat="1" applyFont="1" applyFill="1" applyBorder="1" applyAlignment="1">
      <alignment vertical="center"/>
    </xf>
    <xf numFmtId="0" fontId="5" fillId="0" borderId="32" xfId="0" applyNumberFormat="1" applyFont="1" applyFill="1" applyBorder="1" applyAlignment="1" applyProtection="1">
      <alignment horizontal="center" vertical="center"/>
      <protection/>
    </xf>
    <xf numFmtId="0" fontId="5" fillId="0" borderId="32" xfId="0" applyNumberFormat="1" applyFont="1" applyFill="1" applyBorder="1" applyAlignment="1" applyProtection="1">
      <alignment horizontal="center" vertical="center" wrapText="1"/>
      <protection/>
    </xf>
    <xf numFmtId="0" fontId="5" fillId="0" borderId="32" xfId="0" applyFont="1" applyFill="1" applyBorder="1" applyAlignment="1">
      <alignment horizontal="center" vertical="center"/>
    </xf>
    <xf numFmtId="0" fontId="5" fillId="0" borderId="32" xfId="0" applyFont="1" applyFill="1" applyBorder="1" applyAlignment="1">
      <alignment horizontal="center" vertical="center" wrapText="1"/>
    </xf>
    <xf numFmtId="0" fontId="6" fillId="0" borderId="32" xfId="0" applyNumberFormat="1" applyFont="1" applyFill="1" applyBorder="1" applyAlignment="1">
      <alignment horizontal="center" vertical="center"/>
    </xf>
    <xf numFmtId="38" fontId="6" fillId="0" borderId="68" xfId="49" applyFont="1" applyFill="1" applyBorder="1" applyAlignment="1">
      <alignment horizontal="right" vertical="center"/>
    </xf>
    <xf numFmtId="38" fontId="6" fillId="0" borderId="69" xfId="49" applyFont="1" applyFill="1" applyBorder="1" applyAlignment="1">
      <alignment horizontal="right" vertical="center"/>
    </xf>
    <xf numFmtId="38" fontId="6" fillId="0" borderId="41" xfId="49" applyFont="1" applyFill="1" applyBorder="1" applyAlignment="1">
      <alignment horizontal="right" vertical="center"/>
    </xf>
    <xf numFmtId="38" fontId="6" fillId="0" borderId="42" xfId="49" applyFont="1" applyFill="1" applyBorder="1" applyAlignment="1">
      <alignment horizontal="right" vertical="center"/>
    </xf>
    <xf numFmtId="38" fontId="6" fillId="0" borderId="43" xfId="49" applyFont="1" applyFill="1" applyBorder="1" applyAlignment="1">
      <alignment horizontal="right" vertical="center"/>
    </xf>
    <xf numFmtId="38" fontId="6" fillId="0" borderId="44" xfId="49" applyFont="1" applyFill="1" applyBorder="1" applyAlignment="1">
      <alignment horizontal="right" vertical="center"/>
    </xf>
    <xf numFmtId="38" fontId="6" fillId="0" borderId="45" xfId="49" applyFont="1" applyFill="1" applyBorder="1" applyAlignment="1">
      <alignment horizontal="right" vertical="center"/>
    </xf>
    <xf numFmtId="38" fontId="6" fillId="0" borderId="46" xfId="49" applyFont="1" applyFill="1" applyBorder="1" applyAlignment="1">
      <alignment horizontal="right" vertical="center"/>
    </xf>
    <xf numFmtId="38" fontId="6" fillId="0" borderId="35" xfId="49" applyFont="1" applyFill="1" applyBorder="1" applyAlignment="1" applyProtection="1">
      <alignment horizontal="right" vertical="center"/>
      <protection/>
    </xf>
    <xf numFmtId="38" fontId="6" fillId="0" borderId="36" xfId="49" applyFont="1" applyFill="1" applyBorder="1" applyAlignment="1" applyProtection="1">
      <alignment horizontal="right" vertical="center"/>
      <protection/>
    </xf>
    <xf numFmtId="38" fontId="6" fillId="0" borderId="37" xfId="49" applyFont="1" applyFill="1" applyBorder="1" applyAlignment="1" applyProtection="1">
      <alignment horizontal="right" vertical="center"/>
      <protection/>
    </xf>
    <xf numFmtId="0" fontId="8" fillId="0" borderId="0" xfId="0" applyNumberFormat="1" applyFont="1" applyFill="1" applyAlignment="1">
      <alignment horizontal="left" vertical="center"/>
    </xf>
    <xf numFmtId="0" fontId="8" fillId="0" borderId="0" xfId="0" applyNumberFormat="1" applyFont="1" applyFill="1" applyAlignment="1">
      <alignment horizontal="centerContinuous" vertical="center"/>
    </xf>
    <xf numFmtId="0" fontId="8" fillId="0" borderId="0" xfId="0" applyNumberFormat="1" applyFont="1" applyFill="1" applyAlignment="1" applyProtection="1" quotePrefix="1">
      <alignment horizontal="left" vertical="center"/>
      <protection/>
    </xf>
    <xf numFmtId="0" fontId="8" fillId="0" borderId="0" xfId="0" applyNumberFormat="1" applyFont="1" applyFill="1" applyAlignment="1" applyProtection="1" quotePrefix="1">
      <alignment horizontal="center" vertical="center"/>
      <protection/>
    </xf>
    <xf numFmtId="0" fontId="8" fillId="0" borderId="0" xfId="0" applyNumberFormat="1" applyFont="1" applyFill="1" applyAlignment="1" applyProtection="1">
      <alignment horizontal="center" vertical="center"/>
      <protection/>
    </xf>
    <xf numFmtId="0" fontId="6" fillId="0" borderId="0" xfId="66" applyFont="1" applyFill="1" applyAlignment="1">
      <alignment vertical="center"/>
      <protection/>
    </xf>
    <xf numFmtId="0" fontId="10" fillId="0" borderId="10" xfId="66" applyNumberFormat="1" applyFont="1" applyFill="1" applyBorder="1" applyAlignment="1">
      <alignment vertical="center"/>
      <protection/>
    </xf>
    <xf numFmtId="0" fontId="6" fillId="0" borderId="10" xfId="66" applyNumberFormat="1" applyFont="1" applyFill="1" applyBorder="1" applyAlignment="1">
      <alignment vertical="center"/>
      <protection/>
    </xf>
    <xf numFmtId="0" fontId="6" fillId="0" borderId="29" xfId="66" applyNumberFormat="1" applyFont="1" applyFill="1" applyBorder="1" applyAlignment="1" applyProtection="1">
      <alignment horizontal="centerContinuous" vertical="center"/>
      <protection/>
    </xf>
    <xf numFmtId="0" fontId="6" fillId="0" borderId="31" xfId="66" applyFont="1" applyFill="1" applyBorder="1" applyAlignment="1">
      <alignment horizontal="centerContinuous" vertical="center"/>
      <protection/>
    </xf>
    <xf numFmtId="0" fontId="6" fillId="0" borderId="34" xfId="66" applyNumberFormat="1" applyFont="1" applyFill="1" applyBorder="1" applyAlignment="1" applyProtection="1">
      <alignment horizontal="center" vertical="center"/>
      <protection/>
    </xf>
    <xf numFmtId="0" fontId="8" fillId="0" borderId="0" xfId="66" applyNumberFormat="1" applyFont="1" applyFill="1" applyAlignment="1">
      <alignment vertical="center"/>
      <protection/>
    </xf>
    <xf numFmtId="0" fontId="8" fillId="0" borderId="0" xfId="66" applyNumberFormat="1" applyFont="1" applyFill="1" applyAlignment="1" applyProtection="1">
      <alignment horizontal="left" vertical="center"/>
      <protection/>
    </xf>
    <xf numFmtId="0" fontId="8" fillId="0" borderId="0" xfId="66" applyFont="1" applyFill="1" applyAlignment="1">
      <alignment vertical="center"/>
      <protection/>
    </xf>
    <xf numFmtId="38" fontId="6" fillId="0" borderId="0" xfId="49" applyFont="1" applyAlignment="1">
      <alignment vertical="center"/>
    </xf>
    <xf numFmtId="38" fontId="6" fillId="0" borderId="10" xfId="49" applyFont="1" applyFill="1" applyBorder="1" applyAlignment="1">
      <alignment vertical="center"/>
    </xf>
    <xf numFmtId="38" fontId="6" fillId="0" borderId="29" xfId="49" applyFont="1" applyFill="1" applyBorder="1" applyAlignment="1" applyProtection="1">
      <alignment horizontal="centerContinuous" vertical="center"/>
      <protection/>
    </xf>
    <xf numFmtId="38" fontId="6" fillId="0" borderId="30" xfId="49" applyFont="1" applyFill="1" applyBorder="1" applyAlignment="1">
      <alignment horizontal="centerContinuous" vertical="center"/>
    </xf>
    <xf numFmtId="38" fontId="6" fillId="0" borderId="34" xfId="49" applyFont="1" applyFill="1" applyBorder="1" applyAlignment="1" applyProtection="1">
      <alignment horizontal="center" vertical="center"/>
      <protection/>
    </xf>
    <xf numFmtId="38" fontId="8" fillId="0" borderId="0" xfId="49" applyFont="1" applyAlignment="1">
      <alignment vertical="center"/>
    </xf>
    <xf numFmtId="0" fontId="6" fillId="0" borderId="30" xfId="0" applyNumberFormat="1" applyFont="1" applyFill="1" applyBorder="1" applyAlignment="1">
      <alignment horizontal="centerContinuous" vertical="center"/>
    </xf>
    <xf numFmtId="0" fontId="6" fillId="0" borderId="33"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12" xfId="0" applyNumberFormat="1" applyFont="1" applyFill="1" applyBorder="1" applyAlignment="1">
      <alignment vertical="center"/>
    </xf>
    <xf numFmtId="0" fontId="6" fillId="0" borderId="59" xfId="0" applyFont="1" applyFill="1" applyBorder="1" applyAlignment="1">
      <alignment horizontal="center" vertical="center"/>
    </xf>
    <xf numFmtId="0" fontId="6" fillId="0" borderId="15" xfId="0" applyNumberFormat="1" applyFont="1" applyFill="1" applyBorder="1" applyAlignment="1" applyProtection="1">
      <alignment vertical="center"/>
      <protection/>
    </xf>
    <xf numFmtId="0" fontId="6" fillId="0" borderId="16" xfId="0" applyNumberFormat="1" applyFont="1" applyFill="1" applyBorder="1" applyAlignment="1">
      <alignment vertical="center"/>
    </xf>
    <xf numFmtId="0" fontId="6" fillId="0" borderId="34" xfId="0" applyNumberFormat="1" applyFont="1" applyFill="1" applyBorder="1" applyAlignment="1" applyProtection="1">
      <alignment vertical="center"/>
      <protection/>
    </xf>
    <xf numFmtId="38" fontId="6" fillId="0" borderId="66" xfId="49" applyFont="1" applyFill="1" applyBorder="1" applyAlignment="1">
      <alignment horizontal="right" vertical="center"/>
    </xf>
    <xf numFmtId="38" fontId="6" fillId="0" borderId="67" xfId="49" applyFont="1" applyFill="1" applyBorder="1" applyAlignment="1">
      <alignment horizontal="right" vertical="center"/>
    </xf>
    <xf numFmtId="38" fontId="6" fillId="0" borderId="70" xfId="49" applyFont="1" applyFill="1" applyBorder="1" applyAlignment="1">
      <alignment horizontal="right" vertical="center"/>
    </xf>
    <xf numFmtId="38" fontId="6" fillId="0" borderId="39" xfId="49" applyFont="1" applyFill="1" applyBorder="1" applyAlignment="1" applyProtection="1">
      <alignment horizontal="right" vertical="center"/>
      <protection/>
    </xf>
    <xf numFmtId="38" fontId="6" fillId="0" borderId="51" xfId="49" applyFont="1" applyFill="1" applyBorder="1" applyAlignment="1" applyProtection="1">
      <alignment horizontal="right" vertical="center"/>
      <protection/>
    </xf>
    <xf numFmtId="3" fontId="8" fillId="0" borderId="0" xfId="0" applyNumberFormat="1" applyFont="1" applyFill="1" applyBorder="1" applyAlignment="1">
      <alignment horizontal="right" vertical="center"/>
    </xf>
    <xf numFmtId="0" fontId="6" fillId="0" borderId="31" xfId="62" applyNumberFormat="1" applyFont="1" applyFill="1" applyBorder="1" applyAlignment="1">
      <alignment horizontal="centerContinuous" vertical="center"/>
      <protection/>
    </xf>
    <xf numFmtId="0" fontId="6" fillId="0" borderId="30" xfId="62" applyNumberFormat="1" applyFont="1" applyFill="1" applyBorder="1" applyAlignment="1">
      <alignment horizontal="centerContinuous" vertical="center"/>
      <protection/>
    </xf>
    <xf numFmtId="0" fontId="6" fillId="0" borderId="12" xfId="62" applyNumberFormat="1" applyFont="1" applyFill="1" applyBorder="1" applyAlignment="1" applyProtection="1">
      <alignment horizontal="centerContinuous" vertical="center"/>
      <protection/>
    </xf>
    <xf numFmtId="0" fontId="6" fillId="0" borderId="15" xfId="62" applyNumberFormat="1" applyFont="1" applyFill="1" applyBorder="1" applyAlignment="1" applyProtection="1">
      <alignment horizontal="center" vertical="center"/>
      <protection/>
    </xf>
    <xf numFmtId="0" fontId="6" fillId="0" borderId="30" xfId="62" applyNumberFormat="1" applyFont="1" applyFill="1" applyBorder="1" applyAlignment="1" applyProtection="1">
      <alignment horizontal="centerContinuous" vertical="center"/>
      <protection/>
    </xf>
    <xf numFmtId="0" fontId="6" fillId="0" borderId="10" xfId="62" applyNumberFormat="1" applyFont="1" applyFill="1" applyBorder="1" applyAlignment="1" applyProtection="1">
      <alignment horizontal="centerContinuous" vertical="center"/>
      <protection/>
    </xf>
    <xf numFmtId="0" fontId="6" fillId="0" borderId="32" xfId="62" applyNumberFormat="1" applyFont="1" applyFill="1" applyBorder="1" applyAlignment="1" applyProtection="1">
      <alignment horizontal="centerContinuous" vertical="center"/>
      <protection/>
    </xf>
    <xf numFmtId="0" fontId="6" fillId="0" borderId="15" xfId="62" applyNumberFormat="1" applyFont="1" applyFill="1" applyBorder="1" applyAlignment="1" applyProtection="1">
      <alignment horizontal="centerContinuous" vertical="center"/>
      <protection/>
    </xf>
    <xf numFmtId="180" fontId="6" fillId="0" borderId="71" xfId="62" applyNumberFormat="1" applyFont="1" applyFill="1" applyBorder="1" applyAlignment="1">
      <alignment horizontal="right" vertical="center"/>
      <protection/>
    </xf>
    <xf numFmtId="3" fontId="6" fillId="0" borderId="68" xfId="62" applyNumberFormat="1" applyFont="1" applyFill="1" applyBorder="1" applyAlignment="1">
      <alignment horizontal="right" vertical="center"/>
      <protection/>
    </xf>
    <xf numFmtId="182" fontId="6" fillId="0" borderId="36" xfId="62" applyNumberFormat="1" applyFont="1" applyFill="1" applyBorder="1" applyAlignment="1">
      <alignment horizontal="right" vertical="center"/>
      <protection/>
    </xf>
    <xf numFmtId="176" fontId="6" fillId="0" borderId="37" xfId="62" applyNumberFormat="1" applyFont="1" applyFill="1" applyBorder="1" applyAlignment="1">
      <alignment horizontal="right" vertical="center"/>
      <protection/>
    </xf>
    <xf numFmtId="180" fontId="6" fillId="0" borderId="72" xfId="62" applyNumberFormat="1" applyFont="1" applyFill="1" applyBorder="1" applyAlignment="1">
      <alignment horizontal="right" vertical="center"/>
      <protection/>
    </xf>
    <xf numFmtId="3" fontId="6" fillId="0" borderId="69" xfId="62" applyNumberFormat="1" applyFont="1" applyFill="1" applyBorder="1" applyAlignment="1">
      <alignment horizontal="right" vertical="center"/>
      <protection/>
    </xf>
    <xf numFmtId="182" fontId="6" fillId="0" borderId="39" xfId="62" applyNumberFormat="1" applyFont="1" applyFill="1" applyBorder="1" applyAlignment="1">
      <alignment horizontal="right" vertical="center"/>
      <protection/>
    </xf>
    <xf numFmtId="176" fontId="6" fillId="0" borderId="40" xfId="62" applyNumberFormat="1" applyFont="1" applyFill="1" applyBorder="1" applyAlignment="1">
      <alignment horizontal="right" vertical="center"/>
      <protection/>
    </xf>
    <xf numFmtId="183" fontId="6" fillId="0" borderId="72" xfId="62" applyNumberFormat="1" applyFont="1" applyFill="1" applyBorder="1" applyAlignment="1">
      <alignment horizontal="right" vertical="center"/>
      <protection/>
    </xf>
    <xf numFmtId="183" fontId="6" fillId="0" borderId="39" xfId="62" applyNumberFormat="1" applyFont="1" applyFill="1" applyBorder="1" applyAlignment="1">
      <alignment horizontal="right" vertical="center"/>
      <protection/>
    </xf>
    <xf numFmtId="37" fontId="6" fillId="0" borderId="39" xfId="62" applyFont="1" applyFill="1" applyBorder="1" applyAlignment="1">
      <alignment horizontal="right" vertical="center"/>
      <protection/>
    </xf>
    <xf numFmtId="37" fontId="6" fillId="0" borderId="69" xfId="62" applyFont="1" applyFill="1" applyBorder="1" applyAlignment="1">
      <alignment horizontal="right" vertical="center"/>
      <protection/>
    </xf>
    <xf numFmtId="0" fontId="6" fillId="0" borderId="39" xfId="62" applyNumberFormat="1" applyFont="1" applyFill="1" applyBorder="1" applyAlignment="1">
      <alignment horizontal="right" vertical="center"/>
      <protection/>
    </xf>
    <xf numFmtId="183" fontId="6" fillId="0" borderId="73" xfId="62" applyNumberFormat="1" applyFont="1" applyFill="1" applyBorder="1" applyAlignment="1">
      <alignment horizontal="right" vertical="center"/>
      <protection/>
    </xf>
    <xf numFmtId="3" fontId="6" fillId="0" borderId="74" xfId="62" applyNumberFormat="1" applyFont="1" applyFill="1" applyBorder="1" applyAlignment="1">
      <alignment horizontal="right" vertical="center"/>
      <protection/>
    </xf>
    <xf numFmtId="183" fontId="6" fillId="0" borderId="42" xfId="62" applyNumberFormat="1" applyFont="1" applyFill="1" applyBorder="1" applyAlignment="1">
      <alignment horizontal="right" vertical="center"/>
      <protection/>
    </xf>
    <xf numFmtId="176" fontId="6" fillId="0" borderId="43" xfId="62" applyNumberFormat="1" applyFont="1" applyFill="1" applyBorder="1" applyAlignment="1">
      <alignment horizontal="right" vertical="center"/>
      <protection/>
    </xf>
    <xf numFmtId="183" fontId="6" fillId="0" borderId="75" xfId="62" applyNumberFormat="1" applyFont="1" applyFill="1" applyBorder="1" applyAlignment="1">
      <alignment horizontal="right" vertical="center"/>
      <protection/>
    </xf>
    <xf numFmtId="3" fontId="6" fillId="0" borderId="76" xfId="62" applyNumberFormat="1" applyFont="1" applyFill="1" applyBorder="1" applyAlignment="1">
      <alignment horizontal="right" vertical="center"/>
      <protection/>
    </xf>
    <xf numFmtId="183" fontId="6" fillId="0" borderId="45" xfId="62" applyNumberFormat="1" applyFont="1" applyFill="1" applyBorder="1" applyAlignment="1">
      <alignment horizontal="right" vertical="center"/>
      <protection/>
    </xf>
    <xf numFmtId="176" fontId="6" fillId="0" borderId="46" xfId="62" applyNumberFormat="1" applyFont="1" applyFill="1" applyBorder="1" applyAlignment="1">
      <alignment horizontal="right" vertical="center"/>
      <protection/>
    </xf>
    <xf numFmtId="180" fontId="6" fillId="0" borderId="77" xfId="62" applyNumberFormat="1" applyFont="1" applyFill="1" applyBorder="1" applyAlignment="1">
      <alignment horizontal="right" vertical="center"/>
      <protection/>
    </xf>
    <xf numFmtId="3" fontId="6" fillId="0" borderId="78" xfId="62" applyNumberFormat="1" applyFont="1" applyFill="1" applyBorder="1" applyAlignment="1">
      <alignment horizontal="right" vertical="center"/>
      <protection/>
    </xf>
    <xf numFmtId="176" fontId="6" fillId="0" borderId="52" xfId="62" applyNumberFormat="1" applyFont="1" applyFill="1" applyBorder="1" applyAlignment="1">
      <alignment horizontal="right" vertical="center"/>
      <protection/>
    </xf>
    <xf numFmtId="3" fontId="6" fillId="0" borderId="67" xfId="62" applyNumberFormat="1" applyFont="1" applyFill="1" applyBorder="1" applyAlignment="1">
      <alignment horizontal="right" vertical="center"/>
      <protection/>
    </xf>
    <xf numFmtId="180" fontId="6" fillId="0" borderId="79" xfId="62" applyNumberFormat="1" applyFont="1" applyFill="1" applyBorder="1" applyAlignment="1">
      <alignment horizontal="right" vertical="center"/>
      <protection/>
    </xf>
    <xf numFmtId="3" fontId="6" fillId="0" borderId="80" xfId="62" applyNumberFormat="1" applyFont="1" applyFill="1" applyBorder="1" applyAlignment="1">
      <alignment horizontal="right" vertical="center"/>
      <protection/>
    </xf>
    <xf numFmtId="180" fontId="6" fillId="0" borderId="67" xfId="62" applyNumberFormat="1" applyFont="1" applyFill="1" applyBorder="1" applyAlignment="1">
      <alignment horizontal="right" vertical="center"/>
      <protection/>
    </xf>
    <xf numFmtId="176" fontId="6" fillId="0" borderId="70" xfId="62" applyNumberFormat="1" applyFont="1" applyFill="1" applyBorder="1" applyAlignment="1">
      <alignment horizontal="right" vertical="center"/>
      <protection/>
    </xf>
    <xf numFmtId="176" fontId="6" fillId="0" borderId="72" xfId="62" applyNumberFormat="1" applyFont="1" applyFill="1" applyBorder="1" applyAlignment="1">
      <alignment horizontal="right" vertical="center"/>
      <protection/>
    </xf>
    <xf numFmtId="176" fontId="6" fillId="0" borderId="39" xfId="62" applyNumberFormat="1" applyFont="1" applyFill="1" applyBorder="1" applyAlignment="1">
      <alignment horizontal="right" vertical="center"/>
      <protection/>
    </xf>
    <xf numFmtId="0" fontId="6" fillId="0" borderId="51" xfId="62" applyNumberFormat="1" applyFont="1" applyFill="1" applyBorder="1" applyAlignment="1">
      <alignment horizontal="right" vertical="center"/>
      <protection/>
    </xf>
    <xf numFmtId="0" fontId="6" fillId="0" borderId="36" xfId="63" applyNumberFormat="1" applyFont="1" applyFill="1" applyBorder="1" applyAlignment="1" applyProtection="1">
      <alignment horizontal="right" vertical="center"/>
      <protection/>
    </xf>
    <xf numFmtId="37" fontId="6" fillId="0" borderId="36" xfId="63" applyFont="1" applyFill="1" applyBorder="1" applyAlignment="1">
      <alignment horizontal="right" vertical="center"/>
      <protection/>
    </xf>
    <xf numFmtId="183" fontId="6" fillId="0" borderId="71" xfId="63" applyNumberFormat="1" applyFont="1" applyFill="1" applyBorder="1" applyAlignment="1">
      <alignment horizontal="right" vertical="center"/>
      <protection/>
    </xf>
    <xf numFmtId="37" fontId="6" fillId="0" borderId="68" xfId="63" applyFont="1" applyFill="1" applyBorder="1" applyAlignment="1">
      <alignment horizontal="right" vertical="center"/>
      <protection/>
    </xf>
    <xf numFmtId="183" fontId="6" fillId="0" borderId="36" xfId="63" applyNumberFormat="1" applyFont="1" applyFill="1" applyBorder="1" applyAlignment="1">
      <alignment horizontal="right" vertical="center"/>
      <protection/>
    </xf>
    <xf numFmtId="176" fontId="6" fillId="0" borderId="37" xfId="63" applyNumberFormat="1" applyFont="1" applyFill="1" applyBorder="1" applyAlignment="1">
      <alignment horizontal="right" vertical="center"/>
      <protection/>
    </xf>
    <xf numFmtId="37" fontId="6" fillId="0" borderId="39" xfId="63" applyFont="1" applyFill="1" applyBorder="1" applyAlignment="1">
      <alignment horizontal="right" vertical="center"/>
      <protection/>
    </xf>
    <xf numFmtId="37" fontId="6" fillId="0" borderId="72" xfId="63" applyFont="1" applyFill="1" applyBorder="1" applyAlignment="1">
      <alignment horizontal="right" vertical="center"/>
      <protection/>
    </xf>
    <xf numFmtId="37" fontId="6" fillId="0" borderId="69" xfId="63" applyFont="1" applyFill="1" applyBorder="1" applyAlignment="1">
      <alignment horizontal="right" vertical="center"/>
      <protection/>
    </xf>
    <xf numFmtId="176" fontId="6" fillId="0" borderId="40" xfId="63" applyNumberFormat="1" applyFont="1" applyFill="1" applyBorder="1" applyAlignment="1">
      <alignment horizontal="right" vertical="center"/>
      <protection/>
    </xf>
    <xf numFmtId="37" fontId="6" fillId="0" borderId="51" xfId="63" applyFont="1" applyFill="1" applyBorder="1" applyAlignment="1">
      <alignment horizontal="right" vertical="center"/>
      <protection/>
    </xf>
    <xf numFmtId="37" fontId="6" fillId="0" borderId="77" xfId="63" applyFont="1" applyFill="1" applyBorder="1" applyAlignment="1">
      <alignment horizontal="right" vertical="center"/>
      <protection/>
    </xf>
    <xf numFmtId="37" fontId="6" fillId="0" borderId="78" xfId="63" applyFont="1" applyFill="1" applyBorder="1" applyAlignment="1">
      <alignment horizontal="right" vertical="center"/>
      <protection/>
    </xf>
    <xf numFmtId="176" fontId="6" fillId="0" borderId="52" xfId="63" applyNumberFormat="1" applyFont="1" applyFill="1" applyBorder="1" applyAlignment="1">
      <alignment horizontal="right" vertical="center"/>
      <protection/>
    </xf>
    <xf numFmtId="37" fontId="6" fillId="0" borderId="71" xfId="63" applyFont="1" applyFill="1" applyBorder="1" applyAlignment="1">
      <alignment horizontal="right" vertical="center"/>
      <protection/>
    </xf>
    <xf numFmtId="180" fontId="6" fillId="0" borderId="36" xfId="63" applyNumberFormat="1" applyFont="1" applyFill="1" applyBorder="1" applyAlignment="1">
      <alignment horizontal="right" vertical="center"/>
      <protection/>
    </xf>
    <xf numFmtId="37" fontId="6" fillId="0" borderId="54" xfId="63" applyFont="1" applyFill="1" applyBorder="1" applyAlignment="1">
      <alignment horizontal="right" vertical="center"/>
      <protection/>
    </xf>
    <xf numFmtId="37" fontId="6" fillId="0" borderId="81" xfId="63" applyFont="1" applyFill="1" applyBorder="1" applyAlignment="1">
      <alignment horizontal="right" vertical="center"/>
      <protection/>
    </xf>
    <xf numFmtId="37" fontId="6" fillId="0" borderId="82" xfId="63" applyFont="1" applyFill="1" applyBorder="1" applyAlignment="1">
      <alignment horizontal="right" vertical="center"/>
      <protection/>
    </xf>
    <xf numFmtId="176" fontId="6" fillId="0" borderId="55" xfId="63" applyNumberFormat="1" applyFont="1" applyFill="1" applyBorder="1" applyAlignment="1">
      <alignment horizontal="right" vertical="center"/>
      <protection/>
    </xf>
    <xf numFmtId="37" fontId="8" fillId="0" borderId="0" xfId="62" applyFont="1" applyFill="1" applyBorder="1" applyAlignment="1">
      <alignment vertical="center"/>
      <protection/>
    </xf>
    <xf numFmtId="37" fontId="6" fillId="0" borderId="0" xfId="62" applyFont="1" applyFill="1" applyBorder="1" applyAlignment="1">
      <alignment vertical="center"/>
      <protection/>
    </xf>
    <xf numFmtId="182" fontId="6" fillId="0" borderId="37" xfId="62" applyNumberFormat="1" applyFont="1" applyFill="1" applyBorder="1" applyAlignment="1">
      <alignment horizontal="right" vertical="center"/>
      <protection/>
    </xf>
    <xf numFmtId="182" fontId="6" fillId="0" borderId="40" xfId="62" applyNumberFormat="1" applyFont="1" applyFill="1" applyBorder="1" applyAlignment="1">
      <alignment horizontal="right" vertical="center"/>
      <protection/>
    </xf>
    <xf numFmtId="37" fontId="6" fillId="0" borderId="38" xfId="62" applyFont="1" applyFill="1" applyBorder="1" applyAlignment="1">
      <alignment horizontal="right" vertical="center"/>
      <protection/>
    </xf>
    <xf numFmtId="182" fontId="6" fillId="0" borderId="42" xfId="62" applyNumberFormat="1" applyFont="1" applyFill="1" applyBorder="1" applyAlignment="1">
      <alignment horizontal="right" vertical="center"/>
      <protection/>
    </xf>
    <xf numFmtId="182" fontId="6" fillId="0" borderId="43" xfId="62" applyNumberFormat="1" applyFont="1" applyFill="1" applyBorder="1" applyAlignment="1">
      <alignment horizontal="right" vertical="center"/>
      <protection/>
    </xf>
    <xf numFmtId="182" fontId="6" fillId="0" borderId="45" xfId="62" applyNumberFormat="1" applyFont="1" applyFill="1" applyBorder="1" applyAlignment="1">
      <alignment horizontal="right" vertical="center"/>
      <protection/>
    </xf>
    <xf numFmtId="182" fontId="6" fillId="0" borderId="46" xfId="62" applyNumberFormat="1" applyFont="1" applyFill="1" applyBorder="1" applyAlignment="1">
      <alignment horizontal="right" vertical="center"/>
      <protection/>
    </xf>
    <xf numFmtId="182" fontId="6" fillId="0" borderId="51" xfId="62" applyNumberFormat="1" applyFont="1" applyFill="1" applyBorder="1" applyAlignment="1">
      <alignment horizontal="right" vertical="center"/>
      <protection/>
    </xf>
    <xf numFmtId="182" fontId="6" fillId="0" borderId="52" xfId="62" applyNumberFormat="1" applyFont="1" applyFill="1" applyBorder="1" applyAlignment="1">
      <alignment horizontal="right" vertical="center"/>
      <protection/>
    </xf>
    <xf numFmtId="3" fontId="6" fillId="0" borderId="66" xfId="62" applyNumberFormat="1" applyFont="1" applyFill="1" applyBorder="1" applyAlignment="1">
      <alignment horizontal="right" vertical="center"/>
      <protection/>
    </xf>
    <xf numFmtId="182" fontId="6" fillId="0" borderId="67" xfId="62" applyNumberFormat="1" applyFont="1" applyFill="1" applyBorder="1" applyAlignment="1">
      <alignment horizontal="right" vertical="center"/>
      <protection/>
    </xf>
    <xf numFmtId="182" fontId="6" fillId="0" borderId="70" xfId="62" applyNumberFormat="1" applyFont="1" applyFill="1" applyBorder="1" applyAlignment="1">
      <alignment horizontal="right" vertical="center"/>
      <protection/>
    </xf>
    <xf numFmtId="0" fontId="6" fillId="0" borderId="38" xfId="62" applyNumberFormat="1" applyFont="1" applyFill="1" applyBorder="1" applyAlignment="1">
      <alignment horizontal="right" vertical="center"/>
      <protection/>
    </xf>
    <xf numFmtId="0" fontId="6" fillId="0" borderId="50" xfId="62" applyNumberFormat="1" applyFont="1" applyFill="1" applyBorder="1" applyAlignment="1">
      <alignment horizontal="right" vertical="center"/>
      <protection/>
    </xf>
    <xf numFmtId="0" fontId="8" fillId="0" borderId="0" xfId="62" applyNumberFormat="1" applyFont="1" applyFill="1" applyBorder="1" applyAlignment="1" applyProtection="1">
      <alignment vertical="center"/>
      <protection/>
    </xf>
    <xf numFmtId="0" fontId="6" fillId="0" borderId="59" xfId="62" applyNumberFormat="1" applyFont="1" applyFill="1" applyBorder="1" applyAlignment="1" applyProtection="1">
      <alignment horizontal="center" vertical="center"/>
      <protection/>
    </xf>
    <xf numFmtId="0" fontId="6" fillId="0" borderId="13" xfId="62" applyNumberFormat="1" applyFont="1" applyFill="1" applyBorder="1" applyAlignment="1" applyProtection="1">
      <alignment horizontal="center" vertical="center"/>
      <protection/>
    </xf>
    <xf numFmtId="0" fontId="6" fillId="0" borderId="34" xfId="62" applyNumberFormat="1" applyFont="1" applyFill="1" applyBorder="1" applyAlignment="1">
      <alignment horizontal="center" vertical="center"/>
      <protection/>
    </xf>
    <xf numFmtId="3" fontId="8" fillId="0" borderId="0" xfId="62" applyNumberFormat="1" applyFont="1" applyFill="1" applyBorder="1" applyAlignment="1">
      <alignment vertical="center"/>
      <protection/>
    </xf>
    <xf numFmtId="0" fontId="8" fillId="0" borderId="59" xfId="62" applyNumberFormat="1" applyFont="1" applyFill="1" applyBorder="1" applyAlignment="1" applyProtection="1">
      <alignment horizontal="center" vertical="center"/>
      <protection/>
    </xf>
    <xf numFmtId="176" fontId="6" fillId="0" borderId="60" xfId="62" applyNumberFormat="1" applyFont="1" applyFill="1" applyBorder="1" applyAlignment="1">
      <alignment horizontal="right" vertical="center"/>
      <protection/>
    </xf>
    <xf numFmtId="176" fontId="6" fillId="0" borderId="61" xfId="62" applyNumberFormat="1" applyFont="1" applyFill="1" applyBorder="1" applyAlignment="1">
      <alignment horizontal="right" vertical="center"/>
      <protection/>
    </xf>
    <xf numFmtId="176" fontId="6" fillId="0" borderId="62" xfId="62" applyNumberFormat="1" applyFont="1" applyFill="1" applyBorder="1" applyAlignment="1">
      <alignment horizontal="right" vertical="center"/>
      <protection/>
    </xf>
    <xf numFmtId="176" fontId="6" fillId="0" borderId="63" xfId="62" applyNumberFormat="1" applyFont="1" applyFill="1" applyBorder="1" applyAlignment="1">
      <alignment horizontal="right" vertical="center"/>
      <protection/>
    </xf>
    <xf numFmtId="176" fontId="6" fillId="0" borderId="65" xfId="62" applyNumberFormat="1" applyFont="1" applyFill="1" applyBorder="1" applyAlignment="1">
      <alignment horizontal="right" vertical="center"/>
      <protection/>
    </xf>
    <xf numFmtId="176" fontId="6" fillId="0" borderId="59" xfId="62" applyNumberFormat="1" applyFont="1" applyFill="1" applyBorder="1" applyAlignment="1">
      <alignment horizontal="right" vertical="center"/>
      <protection/>
    </xf>
    <xf numFmtId="176" fontId="6" fillId="0" borderId="32" xfId="62" applyNumberFormat="1" applyFont="1" applyFill="1" applyBorder="1" applyAlignment="1">
      <alignment horizontal="right" vertical="center"/>
      <protection/>
    </xf>
    <xf numFmtId="0" fontId="6" fillId="0" borderId="29" xfId="64" applyNumberFormat="1" applyFont="1" applyFill="1" applyBorder="1" applyAlignment="1" applyProtection="1">
      <alignment horizontal="centerContinuous" vertical="center"/>
      <protection/>
    </xf>
    <xf numFmtId="37" fontId="6" fillId="0" borderId="31" xfId="64" applyFont="1" applyFill="1" applyBorder="1" applyAlignment="1">
      <alignment horizontal="centerContinuous" vertical="center"/>
      <protection/>
    </xf>
    <xf numFmtId="0" fontId="6" fillId="0" borderId="15" xfId="64" applyNumberFormat="1" applyFont="1" applyFill="1" applyBorder="1" applyAlignment="1" applyProtection="1">
      <alignment horizontal="center" vertical="center"/>
      <protection/>
    </xf>
    <xf numFmtId="37" fontId="6" fillId="0" borderId="35" xfId="64" applyNumberFormat="1" applyFont="1" applyFill="1" applyBorder="1" applyAlignment="1">
      <alignment horizontal="right" vertical="center"/>
      <protection/>
    </xf>
    <xf numFmtId="37" fontId="6" fillId="0" borderId="36" xfId="64" applyNumberFormat="1" applyFont="1" applyFill="1" applyBorder="1" applyAlignment="1">
      <alignment horizontal="right" vertical="center"/>
      <protection/>
    </xf>
    <xf numFmtId="37" fontId="6" fillId="0" borderId="38" xfId="64" applyNumberFormat="1" applyFont="1" applyFill="1" applyBorder="1" applyAlignment="1">
      <alignment horizontal="right" vertical="center"/>
      <protection/>
    </xf>
    <xf numFmtId="37" fontId="6" fillId="0" borderId="39" xfId="64" applyNumberFormat="1" applyFont="1" applyFill="1" applyBorder="1" applyAlignment="1">
      <alignment horizontal="right" vertical="center"/>
      <protection/>
    </xf>
    <xf numFmtId="37" fontId="6" fillId="0" borderId="38" xfId="64" applyFont="1" applyFill="1" applyBorder="1" applyAlignment="1">
      <alignment horizontal="right" vertical="center"/>
      <protection/>
    </xf>
    <xf numFmtId="37" fontId="6" fillId="0" borderId="39" xfId="64" applyFont="1" applyFill="1" applyBorder="1" applyAlignment="1">
      <alignment horizontal="right" vertical="center"/>
      <protection/>
    </xf>
    <xf numFmtId="0" fontId="6" fillId="0" borderId="38" xfId="64" applyNumberFormat="1" applyFont="1" applyFill="1" applyBorder="1" applyAlignment="1">
      <alignment horizontal="right" vertical="center"/>
      <protection/>
    </xf>
    <xf numFmtId="0" fontId="6" fillId="0" borderId="39" xfId="64" applyNumberFormat="1" applyFont="1" applyFill="1" applyBorder="1" applyAlignment="1">
      <alignment horizontal="right" vertical="center"/>
      <protection/>
    </xf>
    <xf numFmtId="37" fontId="6" fillId="0" borderId="41" xfId="64" applyNumberFormat="1" applyFont="1" applyFill="1" applyBorder="1" applyAlignment="1">
      <alignment horizontal="right" vertical="center"/>
      <protection/>
    </xf>
    <xf numFmtId="37" fontId="6" fillId="0" borderId="42" xfId="64" applyNumberFormat="1" applyFont="1" applyFill="1" applyBorder="1" applyAlignment="1">
      <alignment horizontal="right" vertical="center"/>
      <protection/>
    </xf>
    <xf numFmtId="0" fontId="6" fillId="0" borderId="44" xfId="64" applyNumberFormat="1" applyFont="1" applyFill="1" applyBorder="1" applyAlignment="1">
      <alignment horizontal="right" vertical="center"/>
      <protection/>
    </xf>
    <xf numFmtId="3" fontId="6" fillId="0" borderId="45" xfId="64" applyNumberFormat="1" applyFont="1" applyFill="1" applyBorder="1" applyAlignment="1">
      <alignment horizontal="right" vertical="center"/>
      <protection/>
    </xf>
    <xf numFmtId="0" fontId="6" fillId="0" borderId="45" xfId="64" applyNumberFormat="1" applyFont="1" applyFill="1" applyBorder="1" applyAlignment="1">
      <alignment horizontal="right" vertical="center"/>
      <protection/>
    </xf>
    <xf numFmtId="0" fontId="6" fillId="0" borderId="50" xfId="64" applyNumberFormat="1" applyFont="1" applyFill="1" applyBorder="1" applyAlignment="1">
      <alignment horizontal="right" vertical="center"/>
      <protection/>
    </xf>
    <xf numFmtId="0" fontId="6" fillId="0" borderId="51" xfId="64" applyNumberFormat="1" applyFont="1" applyFill="1" applyBorder="1" applyAlignment="1">
      <alignment horizontal="right" vertical="center"/>
      <protection/>
    </xf>
    <xf numFmtId="0" fontId="6" fillId="0" borderId="35" xfId="64" applyNumberFormat="1" applyFont="1" applyFill="1" applyBorder="1" applyAlignment="1">
      <alignment horizontal="right" vertical="center"/>
      <protection/>
    </xf>
    <xf numFmtId="0" fontId="6" fillId="0" borderId="36" xfId="64" applyNumberFormat="1" applyFont="1" applyFill="1" applyBorder="1" applyAlignment="1">
      <alignment horizontal="right" vertical="center"/>
      <protection/>
    </xf>
    <xf numFmtId="0" fontId="6" fillId="0" borderId="71" xfId="64" applyNumberFormat="1" applyFont="1" applyFill="1" applyBorder="1" applyAlignment="1">
      <alignment horizontal="right" vertical="center"/>
      <protection/>
    </xf>
    <xf numFmtId="0" fontId="6" fillId="0" borderId="66" xfId="64" applyNumberFormat="1" applyFont="1" applyFill="1" applyBorder="1" applyAlignment="1">
      <alignment horizontal="right" vertical="center"/>
      <protection/>
    </xf>
    <xf numFmtId="0" fontId="6" fillId="0" borderId="67" xfId="64" applyNumberFormat="1" applyFont="1" applyFill="1" applyBorder="1" applyAlignment="1">
      <alignment horizontal="right" vertical="center"/>
      <protection/>
    </xf>
    <xf numFmtId="0" fontId="6" fillId="0" borderId="35" xfId="64" applyNumberFormat="1" applyFont="1" applyFill="1" applyBorder="1" applyAlignment="1" applyProtection="1">
      <alignment horizontal="right" vertical="center"/>
      <protection/>
    </xf>
    <xf numFmtId="0" fontId="6" fillId="0" borderId="36" xfId="64" applyNumberFormat="1" applyFont="1" applyFill="1" applyBorder="1" applyAlignment="1" applyProtection="1">
      <alignment horizontal="right" vertical="center"/>
      <protection/>
    </xf>
    <xf numFmtId="37" fontId="6" fillId="0" borderId="50" xfId="64" applyFont="1" applyFill="1" applyBorder="1" applyAlignment="1">
      <alignment horizontal="right" vertical="center"/>
      <protection/>
    </xf>
    <xf numFmtId="37" fontId="6" fillId="0" borderId="51" xfId="64" applyFont="1" applyFill="1" applyBorder="1" applyAlignment="1">
      <alignment horizontal="right" vertical="center"/>
      <protection/>
    </xf>
    <xf numFmtId="37" fontId="6" fillId="0" borderId="35" xfId="64" applyFont="1" applyFill="1" applyBorder="1" applyAlignment="1">
      <alignment horizontal="right" vertical="center"/>
      <protection/>
    </xf>
    <xf numFmtId="37" fontId="6" fillId="0" borderId="36" xfId="64" applyFont="1" applyFill="1" applyBorder="1" applyAlignment="1">
      <alignment horizontal="right" vertical="center"/>
      <protection/>
    </xf>
    <xf numFmtId="37" fontId="6" fillId="0" borderId="53" xfId="64" applyFont="1" applyFill="1" applyBorder="1" applyAlignment="1">
      <alignment horizontal="right" vertical="center"/>
      <protection/>
    </xf>
    <xf numFmtId="37" fontId="6" fillId="0" borderId="54" xfId="64" applyFont="1" applyFill="1" applyBorder="1" applyAlignment="1">
      <alignment horizontal="right" vertical="center"/>
      <protection/>
    </xf>
    <xf numFmtId="37" fontId="6" fillId="0" borderId="81" xfId="64" applyFont="1" applyFill="1" applyBorder="1" applyAlignment="1">
      <alignment horizontal="right" vertical="center"/>
      <protection/>
    </xf>
    <xf numFmtId="0" fontId="8" fillId="0" borderId="0" xfId="64" applyNumberFormat="1" applyFont="1" applyFill="1" applyAlignment="1">
      <alignment vertical="center"/>
      <protection/>
    </xf>
    <xf numFmtId="37" fontId="8" fillId="0" borderId="0" xfId="64" applyFont="1" applyFill="1" applyAlignment="1">
      <alignment vertical="center"/>
      <protection/>
    </xf>
    <xf numFmtId="37" fontId="6" fillId="0" borderId="0" xfId="64" applyFont="1" applyFill="1" applyAlignment="1">
      <alignment vertical="center"/>
      <protection/>
    </xf>
    <xf numFmtId="0" fontId="6" fillId="0" borderId="33" xfId="0" applyNumberFormat="1" applyFont="1" applyFill="1" applyBorder="1" applyAlignment="1">
      <alignment horizontal="center" vertical="center"/>
    </xf>
    <xf numFmtId="37" fontId="6" fillId="0" borderId="34" xfId="62" applyFont="1" applyFill="1" applyBorder="1" applyAlignment="1">
      <alignment horizontal="center" vertical="center"/>
      <protection/>
    </xf>
    <xf numFmtId="38" fontId="8" fillId="0" borderId="0" xfId="49" applyFont="1" applyFill="1" applyBorder="1" applyAlignment="1">
      <alignment vertical="center"/>
    </xf>
    <xf numFmtId="38" fontId="6" fillId="0" borderId="15" xfId="49" applyFont="1" applyFill="1" applyBorder="1" applyAlignment="1" applyProtection="1">
      <alignment horizontal="center" vertical="center"/>
      <protection/>
    </xf>
    <xf numFmtId="38" fontId="8" fillId="0" borderId="0" xfId="49" applyFont="1" applyFill="1" applyAlignment="1" applyProtection="1">
      <alignment horizontal="left" vertical="center"/>
      <protection/>
    </xf>
    <xf numFmtId="38" fontId="8" fillId="0" borderId="29" xfId="49" applyFont="1" applyFill="1" applyBorder="1" applyAlignment="1" applyProtection="1">
      <alignment horizontal="centerContinuous" vertical="center" shrinkToFit="1"/>
      <protection/>
    </xf>
    <xf numFmtId="38" fontId="6" fillId="0" borderId="30" xfId="49" applyFont="1" applyFill="1" applyBorder="1" applyAlignment="1">
      <alignment horizontal="centerContinuous" vertical="center" shrinkToFit="1"/>
    </xf>
    <xf numFmtId="0" fontId="5" fillId="0" borderId="33" xfId="0" applyNumberFormat="1" applyFont="1" applyFill="1" applyBorder="1" applyAlignment="1" applyProtection="1">
      <alignment horizontal="center" vertical="center" shrinkToFit="1"/>
      <protection/>
    </xf>
    <xf numFmtId="0" fontId="5" fillId="0" borderId="34" xfId="0" applyNumberFormat="1" applyFont="1" applyFill="1" applyBorder="1" applyAlignment="1">
      <alignment horizontal="center" vertical="center"/>
    </xf>
    <xf numFmtId="0" fontId="5" fillId="0" borderId="34" xfId="0" applyNumberFormat="1" applyFont="1" applyFill="1" applyBorder="1" applyAlignment="1" applyProtection="1">
      <alignment horizontal="center" vertical="center" shrinkToFit="1"/>
      <protection/>
    </xf>
    <xf numFmtId="180" fontId="6" fillId="0" borderId="35" xfId="0" applyNumberFormat="1" applyFont="1" applyFill="1" applyBorder="1" applyAlignment="1">
      <alignment horizontal="right" vertical="center"/>
    </xf>
    <xf numFmtId="180" fontId="6" fillId="0" borderId="36" xfId="0" applyNumberFormat="1" applyFont="1" applyFill="1" applyBorder="1" applyAlignment="1">
      <alignment horizontal="right" vertical="center"/>
    </xf>
    <xf numFmtId="180" fontId="6" fillId="0" borderId="37" xfId="0" applyNumberFormat="1" applyFont="1" applyFill="1" applyBorder="1" applyAlignment="1">
      <alignment horizontal="right" vertical="center"/>
    </xf>
    <xf numFmtId="180" fontId="6" fillId="0" borderId="38" xfId="0" applyNumberFormat="1" applyFont="1" applyFill="1" applyBorder="1" applyAlignment="1">
      <alignment horizontal="right" vertical="center"/>
    </xf>
    <xf numFmtId="180" fontId="6" fillId="0" borderId="39" xfId="0" applyNumberFormat="1" applyFont="1" applyFill="1" applyBorder="1" applyAlignment="1">
      <alignment horizontal="right" vertical="center"/>
    </xf>
    <xf numFmtId="180" fontId="6" fillId="0" borderId="40" xfId="0" applyNumberFormat="1" applyFont="1" applyFill="1" applyBorder="1" applyAlignment="1">
      <alignment horizontal="right" vertical="center"/>
    </xf>
    <xf numFmtId="180" fontId="6" fillId="0" borderId="41" xfId="0" applyNumberFormat="1" applyFont="1" applyFill="1" applyBorder="1" applyAlignment="1">
      <alignment horizontal="right" vertical="center"/>
    </xf>
    <xf numFmtId="180" fontId="6" fillId="0" borderId="42" xfId="0" applyNumberFormat="1" applyFont="1" applyFill="1" applyBorder="1" applyAlignment="1">
      <alignment horizontal="right" vertical="center"/>
    </xf>
    <xf numFmtId="180" fontId="6" fillId="0" borderId="43" xfId="0" applyNumberFormat="1" applyFont="1" applyFill="1" applyBorder="1" applyAlignment="1">
      <alignment horizontal="right" vertical="center"/>
    </xf>
    <xf numFmtId="180" fontId="6" fillId="0" borderId="44" xfId="0" applyNumberFormat="1" applyFont="1" applyFill="1" applyBorder="1" applyAlignment="1">
      <alignment horizontal="right" vertical="center"/>
    </xf>
    <xf numFmtId="180" fontId="6" fillId="0" borderId="45" xfId="0" applyNumberFormat="1" applyFont="1" applyFill="1" applyBorder="1" applyAlignment="1">
      <alignment horizontal="right" vertical="center"/>
    </xf>
    <xf numFmtId="180" fontId="6" fillId="0" borderId="46" xfId="0" applyNumberFormat="1" applyFont="1" applyFill="1" applyBorder="1" applyAlignment="1">
      <alignment horizontal="right" vertical="center"/>
    </xf>
    <xf numFmtId="180" fontId="6" fillId="0" borderId="47" xfId="0" applyNumberFormat="1" applyFont="1" applyFill="1" applyBorder="1" applyAlignment="1">
      <alignment horizontal="right" vertical="center"/>
    </xf>
    <xf numFmtId="180" fontId="6" fillId="0" borderId="48" xfId="0" applyNumberFormat="1" applyFont="1" applyFill="1" applyBorder="1" applyAlignment="1">
      <alignment horizontal="right" vertical="center"/>
    </xf>
    <xf numFmtId="180" fontId="6" fillId="0" borderId="49" xfId="0" applyNumberFormat="1" applyFont="1" applyFill="1" applyBorder="1" applyAlignment="1">
      <alignment horizontal="right" vertical="center"/>
    </xf>
    <xf numFmtId="180" fontId="6" fillId="0" borderId="51" xfId="0" applyNumberFormat="1" applyFont="1" applyFill="1" applyBorder="1" applyAlignment="1">
      <alignment horizontal="right" vertical="center"/>
    </xf>
    <xf numFmtId="180" fontId="6" fillId="0" borderId="52" xfId="0" applyNumberFormat="1" applyFont="1" applyFill="1" applyBorder="1" applyAlignment="1">
      <alignment horizontal="right" vertical="center"/>
    </xf>
    <xf numFmtId="180" fontId="6" fillId="0" borderId="50" xfId="0" applyNumberFormat="1" applyFont="1" applyFill="1" applyBorder="1" applyAlignment="1">
      <alignment horizontal="right" vertical="center"/>
    </xf>
    <xf numFmtId="180" fontId="6" fillId="0" borderId="53" xfId="0" applyNumberFormat="1" applyFont="1" applyFill="1" applyBorder="1" applyAlignment="1">
      <alignment horizontal="right" vertical="center"/>
    </xf>
    <xf numFmtId="180" fontId="6" fillId="0" borderId="54" xfId="0" applyNumberFormat="1" applyFont="1" applyFill="1" applyBorder="1" applyAlignment="1">
      <alignment horizontal="right" vertical="center"/>
    </xf>
    <xf numFmtId="180" fontId="6" fillId="0" borderId="55" xfId="0" applyNumberFormat="1" applyFont="1" applyFill="1" applyBorder="1" applyAlignment="1">
      <alignment horizontal="right" vertical="center"/>
    </xf>
    <xf numFmtId="180" fontId="6" fillId="0" borderId="35" xfId="0" applyNumberFormat="1" applyFont="1" applyFill="1" applyBorder="1" applyAlignment="1" applyProtection="1">
      <alignment horizontal="right" vertical="center"/>
      <protection/>
    </xf>
    <xf numFmtId="180" fontId="6" fillId="0" borderId="36" xfId="0" applyNumberFormat="1" applyFont="1" applyFill="1" applyBorder="1" applyAlignment="1" applyProtection="1">
      <alignment horizontal="right" vertical="center"/>
      <protection/>
    </xf>
    <xf numFmtId="180" fontId="6" fillId="0" borderId="37" xfId="0" applyNumberFormat="1" applyFont="1" applyFill="1" applyBorder="1" applyAlignment="1" applyProtection="1">
      <alignment horizontal="right" vertical="center"/>
      <protection/>
    </xf>
    <xf numFmtId="180" fontId="6" fillId="0" borderId="56" xfId="0" applyNumberFormat="1" applyFont="1" applyFill="1" applyBorder="1" applyAlignment="1">
      <alignment horizontal="right" vertical="center"/>
    </xf>
    <xf numFmtId="180" fontId="6" fillId="0" borderId="57" xfId="0" applyNumberFormat="1" applyFont="1" applyFill="1" applyBorder="1" applyAlignment="1">
      <alignment horizontal="right" vertical="center"/>
    </xf>
    <xf numFmtId="180" fontId="6" fillId="0" borderId="58" xfId="0" applyNumberFormat="1" applyFont="1" applyFill="1" applyBorder="1" applyAlignment="1">
      <alignment horizontal="right" vertical="center"/>
    </xf>
    <xf numFmtId="0" fontId="8" fillId="0" borderId="0" xfId="0" applyFont="1" applyFill="1" applyAlignment="1">
      <alignment horizontal="left" vertical="center"/>
    </xf>
    <xf numFmtId="0" fontId="6" fillId="0" borderId="35" xfId="62" applyNumberFormat="1" applyFont="1" applyFill="1" applyBorder="1" applyAlignment="1">
      <alignment horizontal="right" vertical="center"/>
      <protection/>
    </xf>
    <xf numFmtId="38" fontId="6" fillId="0" borderId="18" xfId="49" applyFont="1" applyFill="1" applyBorder="1" applyAlignment="1">
      <alignment horizontal="right" vertical="center"/>
    </xf>
    <xf numFmtId="38" fontId="6" fillId="0" borderId="20" xfId="49" applyFont="1" applyFill="1" applyBorder="1" applyAlignment="1">
      <alignment horizontal="right" vertical="center"/>
    </xf>
    <xf numFmtId="37" fontId="6" fillId="0" borderId="40" xfId="62" applyFont="1" applyFill="1" applyBorder="1" applyAlignment="1">
      <alignment horizontal="right" vertical="center"/>
      <protection/>
    </xf>
    <xf numFmtId="0" fontId="6" fillId="0" borderId="41" xfId="62" applyNumberFormat="1" applyFont="1" applyFill="1" applyBorder="1" applyAlignment="1">
      <alignment horizontal="right" vertical="center"/>
      <protection/>
    </xf>
    <xf numFmtId="38" fontId="6" fillId="0" borderId="22" xfId="49" applyFont="1" applyFill="1" applyBorder="1" applyAlignment="1">
      <alignment horizontal="right" vertical="center"/>
    </xf>
    <xf numFmtId="0" fontId="6" fillId="0" borderId="44" xfId="62" applyNumberFormat="1" applyFont="1" applyFill="1" applyBorder="1" applyAlignment="1">
      <alignment horizontal="right" vertical="center"/>
      <protection/>
    </xf>
    <xf numFmtId="38" fontId="6" fillId="0" borderId="24" xfId="49" applyFont="1" applyFill="1" applyBorder="1" applyAlignment="1">
      <alignment horizontal="right" vertical="center"/>
    </xf>
    <xf numFmtId="38" fontId="6" fillId="0" borderId="28" xfId="49" applyFont="1" applyFill="1" applyBorder="1" applyAlignment="1">
      <alignment horizontal="right" vertical="center"/>
    </xf>
    <xf numFmtId="3" fontId="6" fillId="0" borderId="70" xfId="62" applyNumberFormat="1" applyFont="1" applyFill="1" applyBorder="1" applyAlignment="1">
      <alignment horizontal="right" vertical="center"/>
      <protection/>
    </xf>
    <xf numFmtId="0" fontId="6" fillId="0" borderId="66" xfId="62" applyNumberFormat="1" applyFont="1" applyFill="1" applyBorder="1" applyAlignment="1">
      <alignment horizontal="right" vertical="center"/>
      <protection/>
    </xf>
    <xf numFmtId="38" fontId="6" fillId="0" borderId="14" xfId="49" applyFont="1" applyFill="1" applyBorder="1" applyAlignment="1">
      <alignment horizontal="right" vertical="center"/>
    </xf>
    <xf numFmtId="37" fontId="6" fillId="0" borderId="35" xfId="63" applyFont="1" applyFill="1" applyBorder="1" applyAlignment="1">
      <alignment horizontal="right" vertical="center"/>
      <protection/>
    </xf>
    <xf numFmtId="0" fontId="6" fillId="0" borderId="37" xfId="63" applyNumberFormat="1" applyFont="1" applyFill="1" applyBorder="1" applyAlignment="1" applyProtection="1">
      <alignment horizontal="right" vertical="center"/>
      <protection/>
    </xf>
    <xf numFmtId="37" fontId="6" fillId="0" borderId="37" xfId="63" applyFont="1" applyFill="1" applyBorder="1" applyAlignment="1">
      <alignment horizontal="right" vertical="center"/>
      <protection/>
    </xf>
    <xf numFmtId="0" fontId="6" fillId="0" borderId="35" xfId="63" applyNumberFormat="1" applyFont="1" applyFill="1" applyBorder="1" applyAlignment="1" applyProtection="1">
      <alignment horizontal="right" vertical="center"/>
      <protection/>
    </xf>
    <xf numFmtId="3" fontId="6" fillId="0" borderId="18" xfId="63" applyNumberFormat="1" applyFont="1" applyFill="1" applyBorder="1" applyAlignment="1" applyProtection="1">
      <alignment horizontal="right" vertical="center"/>
      <protection/>
    </xf>
    <xf numFmtId="37" fontId="6" fillId="0" borderId="38" xfId="63" applyFont="1" applyFill="1" applyBorder="1" applyAlignment="1">
      <alignment horizontal="right" vertical="center"/>
      <protection/>
    </xf>
    <xf numFmtId="37" fontId="6" fillId="0" borderId="40" xfId="63" applyFont="1" applyFill="1" applyBorder="1" applyAlignment="1">
      <alignment horizontal="right" vertical="center"/>
      <protection/>
    </xf>
    <xf numFmtId="37" fontId="6" fillId="0" borderId="50" xfId="63" applyFont="1" applyFill="1" applyBorder="1" applyAlignment="1">
      <alignment horizontal="right" vertical="center"/>
      <protection/>
    </xf>
    <xf numFmtId="37" fontId="6" fillId="0" borderId="52" xfId="63" applyFont="1" applyFill="1" applyBorder="1" applyAlignment="1">
      <alignment horizontal="right" vertical="center"/>
      <protection/>
    </xf>
    <xf numFmtId="37" fontId="6" fillId="0" borderId="53" xfId="63" applyFont="1" applyFill="1" applyBorder="1" applyAlignment="1">
      <alignment horizontal="right" vertical="center"/>
      <protection/>
    </xf>
    <xf numFmtId="37" fontId="6" fillId="0" borderId="55" xfId="63" applyFont="1" applyFill="1" applyBorder="1" applyAlignment="1">
      <alignment horizontal="right" vertical="center"/>
      <protection/>
    </xf>
    <xf numFmtId="37" fontId="6" fillId="0" borderId="30" xfId="63" applyFont="1" applyFill="1" applyBorder="1" applyAlignment="1">
      <alignment horizontal="right" vertical="center"/>
      <protection/>
    </xf>
    <xf numFmtId="38" fontId="6" fillId="0" borderId="17" xfId="49" applyFont="1" applyFill="1" applyBorder="1" applyAlignment="1">
      <alignment vertical="center"/>
    </xf>
    <xf numFmtId="38" fontId="6" fillId="0" borderId="60" xfId="49" applyFont="1" applyFill="1" applyBorder="1" applyAlignment="1">
      <alignment vertical="center"/>
    </xf>
    <xf numFmtId="3" fontId="6" fillId="0" borderId="36" xfId="0" applyNumberFormat="1" applyFont="1" applyFill="1" applyBorder="1" applyAlignment="1">
      <alignment horizontal="right" vertical="center"/>
    </xf>
    <xf numFmtId="38" fontId="6" fillId="0" borderId="19" xfId="49" applyFont="1" applyFill="1" applyBorder="1" applyAlignment="1">
      <alignment vertical="center"/>
    </xf>
    <xf numFmtId="38" fontId="6" fillId="0" borderId="61" xfId="49" applyFont="1" applyFill="1" applyBorder="1" applyAlignment="1">
      <alignment vertical="center"/>
    </xf>
    <xf numFmtId="38" fontId="6" fillId="0" borderId="19" xfId="49" applyFont="1" applyFill="1" applyBorder="1" applyAlignment="1">
      <alignment horizontal="right" vertical="center"/>
    </xf>
    <xf numFmtId="3" fontId="6" fillId="0" borderId="42" xfId="0" applyNumberFormat="1" applyFont="1" applyFill="1" applyBorder="1" applyAlignment="1">
      <alignment horizontal="right" vertical="center"/>
    </xf>
    <xf numFmtId="38" fontId="6" fillId="0" borderId="23" xfId="49" applyFont="1" applyFill="1" applyBorder="1" applyAlignment="1">
      <alignment vertical="center"/>
    </xf>
    <xf numFmtId="38" fontId="6" fillId="0" borderId="63" xfId="49" applyFont="1" applyFill="1" applyBorder="1" applyAlignment="1">
      <alignment vertical="center"/>
    </xf>
    <xf numFmtId="3" fontId="6" fillId="0" borderId="45" xfId="0" applyNumberFormat="1" applyFont="1" applyFill="1" applyBorder="1" applyAlignment="1">
      <alignment horizontal="right" vertical="center"/>
    </xf>
    <xf numFmtId="38" fontId="6" fillId="0" borderId="27" xfId="49" applyFont="1" applyFill="1" applyBorder="1" applyAlignment="1">
      <alignment vertical="center"/>
    </xf>
    <xf numFmtId="38" fontId="6" fillId="0" borderId="27" xfId="49" applyFont="1" applyFill="1" applyBorder="1" applyAlignment="1">
      <alignment horizontal="right" vertical="center"/>
    </xf>
    <xf numFmtId="38" fontId="6" fillId="0" borderId="65" xfId="49" applyFont="1" applyFill="1" applyBorder="1" applyAlignment="1">
      <alignment vertical="center"/>
    </xf>
    <xf numFmtId="3" fontId="6" fillId="0" borderId="51" xfId="0" applyNumberFormat="1" applyFont="1" applyFill="1" applyBorder="1" applyAlignment="1">
      <alignment horizontal="right" vertical="center"/>
    </xf>
    <xf numFmtId="38" fontId="6" fillId="0" borderId="17" xfId="49" applyFont="1" applyFill="1" applyBorder="1" applyAlignment="1">
      <alignment horizontal="right" vertical="center"/>
    </xf>
    <xf numFmtId="38" fontId="6" fillId="0" borderId="13" xfId="49" applyFont="1" applyFill="1" applyBorder="1" applyAlignment="1">
      <alignment vertical="center"/>
    </xf>
    <xf numFmtId="38" fontId="6" fillId="0" borderId="59" xfId="49" applyFont="1" applyFill="1" applyBorder="1" applyAlignment="1">
      <alignment vertical="center"/>
    </xf>
    <xf numFmtId="3" fontId="6" fillId="0" borderId="66" xfId="0" applyNumberFormat="1" applyFont="1" applyFill="1" applyBorder="1" applyAlignment="1">
      <alignment horizontal="right" vertical="center"/>
    </xf>
    <xf numFmtId="3" fontId="6" fillId="0" borderId="67" xfId="0" applyNumberFormat="1" applyFont="1" applyFill="1" applyBorder="1" applyAlignment="1">
      <alignment horizontal="right" vertical="center"/>
    </xf>
    <xf numFmtId="3" fontId="6" fillId="0" borderId="70" xfId="0" applyNumberFormat="1" applyFont="1" applyFill="1" applyBorder="1" applyAlignment="1">
      <alignment horizontal="right" vertical="center"/>
    </xf>
    <xf numFmtId="0" fontId="6" fillId="0" borderId="35" xfId="0" applyNumberFormat="1" applyFont="1" applyFill="1" applyBorder="1" applyAlignment="1" applyProtection="1">
      <alignment horizontal="right" vertical="center"/>
      <protection/>
    </xf>
    <xf numFmtId="0" fontId="6" fillId="0" borderId="36" xfId="0" applyNumberFormat="1" applyFont="1" applyFill="1" applyBorder="1" applyAlignment="1" applyProtection="1">
      <alignment horizontal="right" vertical="center"/>
      <protection/>
    </xf>
    <xf numFmtId="0" fontId="6" fillId="0" borderId="37" xfId="0" applyNumberFormat="1" applyFont="1" applyFill="1" applyBorder="1" applyAlignment="1" applyProtection="1">
      <alignment horizontal="right" vertical="center"/>
      <protection/>
    </xf>
    <xf numFmtId="0" fontId="6" fillId="0" borderId="35" xfId="0" applyFont="1" applyFill="1" applyBorder="1" applyAlignment="1">
      <alignment horizontal="right" vertical="center"/>
    </xf>
    <xf numFmtId="0" fontId="6" fillId="0" borderId="36" xfId="0" applyFont="1" applyFill="1" applyBorder="1" applyAlignment="1">
      <alignment horizontal="right" vertical="center"/>
    </xf>
    <xf numFmtId="0" fontId="6" fillId="0" borderId="37" xfId="0" applyFont="1" applyFill="1" applyBorder="1" applyAlignment="1">
      <alignment horizontal="right" vertical="center"/>
    </xf>
    <xf numFmtId="38" fontId="6" fillId="0" borderId="29" xfId="49" applyFont="1" applyFill="1" applyBorder="1" applyAlignment="1">
      <alignment vertical="center"/>
    </xf>
    <xf numFmtId="38" fontId="6" fillId="0" borderId="29" xfId="49" applyFont="1" applyFill="1" applyBorder="1" applyAlignment="1">
      <alignment horizontal="right" vertical="center"/>
    </xf>
    <xf numFmtId="38" fontId="6" fillId="0" borderId="32" xfId="49" applyFont="1" applyFill="1" applyBorder="1" applyAlignment="1">
      <alignment vertical="center"/>
    </xf>
    <xf numFmtId="0" fontId="6" fillId="0" borderId="53" xfId="0" applyFont="1" applyFill="1" applyBorder="1" applyAlignment="1">
      <alignment horizontal="right" vertical="center"/>
    </xf>
    <xf numFmtId="0" fontId="6" fillId="0" borderId="54" xfId="0" applyFont="1" applyFill="1" applyBorder="1" applyAlignment="1">
      <alignment horizontal="right" vertical="center"/>
    </xf>
    <xf numFmtId="0" fontId="6" fillId="0" borderId="55" xfId="0" applyFont="1" applyFill="1" applyBorder="1" applyAlignment="1">
      <alignment horizontal="right" vertical="center"/>
    </xf>
    <xf numFmtId="0" fontId="5" fillId="0" borderId="11" xfId="0" applyNumberFormat="1" applyFont="1" applyFill="1" applyBorder="1" applyAlignment="1">
      <alignment vertical="center"/>
    </xf>
    <xf numFmtId="0" fontId="5" fillId="0" borderId="12" xfId="0" applyNumberFormat="1" applyFont="1" applyFill="1" applyBorder="1" applyAlignment="1">
      <alignment vertical="center"/>
    </xf>
    <xf numFmtId="0" fontId="5" fillId="0" borderId="13" xfId="0" applyNumberFormat="1" applyFont="1" applyFill="1" applyBorder="1" applyAlignment="1" applyProtection="1">
      <alignment vertical="center"/>
      <protection/>
    </xf>
    <xf numFmtId="0" fontId="5" fillId="0" borderId="14" xfId="0" applyFont="1" applyFill="1" applyBorder="1" applyAlignment="1">
      <alignment vertical="center"/>
    </xf>
    <xf numFmtId="0" fontId="6" fillId="0" borderId="12" xfId="0" applyFont="1" applyFill="1" applyBorder="1" applyAlignment="1">
      <alignment vertical="center"/>
    </xf>
    <xf numFmtId="0" fontId="5" fillId="0" borderId="13" xfId="0" applyFont="1" applyFill="1" applyBorder="1" applyAlignment="1">
      <alignment vertical="center"/>
    </xf>
    <xf numFmtId="0" fontId="6" fillId="0" borderId="16" xfId="0" applyFont="1" applyFill="1" applyBorder="1" applyAlignment="1">
      <alignment vertical="center"/>
    </xf>
    <xf numFmtId="0" fontId="8" fillId="0" borderId="59" xfId="0" applyNumberFormat="1" applyFont="1" applyFill="1" applyBorder="1" applyAlignment="1" applyProtection="1">
      <alignment horizontal="center" vertical="center"/>
      <protection/>
    </xf>
    <xf numFmtId="0" fontId="5" fillId="0" borderId="15" xfId="0" applyNumberFormat="1" applyFont="1" applyFill="1" applyBorder="1" applyAlignment="1">
      <alignment vertical="center"/>
    </xf>
    <xf numFmtId="0" fontId="5" fillId="0" borderId="16" xfId="0" applyNumberFormat="1" applyFont="1" applyFill="1" applyBorder="1" applyAlignment="1">
      <alignment vertical="center"/>
    </xf>
    <xf numFmtId="0" fontId="6" fillId="0" borderId="34" xfId="0" applyNumberFormat="1" applyFont="1" applyFill="1" applyBorder="1" applyAlignment="1">
      <alignment vertical="center"/>
    </xf>
    <xf numFmtId="181" fontId="6" fillId="0" borderId="18" xfId="0" applyNumberFormat="1" applyFont="1" applyFill="1" applyBorder="1" applyAlignment="1">
      <alignment vertical="center"/>
    </xf>
    <xf numFmtId="181" fontId="6" fillId="0" borderId="60" xfId="0" applyNumberFormat="1" applyFont="1" applyFill="1" applyBorder="1" applyAlignment="1">
      <alignment vertical="center"/>
    </xf>
    <xf numFmtId="181" fontId="6" fillId="0" borderId="17" xfId="0" applyNumberFormat="1" applyFont="1" applyFill="1" applyBorder="1" applyAlignment="1">
      <alignment vertical="center"/>
    </xf>
    <xf numFmtId="3" fontId="6" fillId="0" borderId="68" xfId="0" applyNumberFormat="1" applyFont="1" applyFill="1" applyBorder="1" applyAlignment="1">
      <alignment horizontal="right" vertical="center"/>
    </xf>
    <xf numFmtId="180" fontId="6" fillId="0" borderId="17" xfId="62" applyNumberFormat="1" applyFont="1" applyFill="1" applyBorder="1" applyAlignment="1">
      <alignment horizontal="right" vertical="center"/>
      <protection/>
    </xf>
    <xf numFmtId="181" fontId="6" fillId="0" borderId="20" xfId="0" applyNumberFormat="1" applyFont="1" applyFill="1" applyBorder="1" applyAlignment="1">
      <alignment vertical="center"/>
    </xf>
    <xf numFmtId="181" fontId="6" fillId="0" borderId="61" xfId="0" applyNumberFormat="1" applyFont="1" applyFill="1" applyBorder="1" applyAlignment="1">
      <alignment vertical="center"/>
    </xf>
    <xf numFmtId="181" fontId="6" fillId="0" borderId="19" xfId="0" applyNumberFormat="1" applyFont="1" applyFill="1" applyBorder="1" applyAlignment="1">
      <alignment vertical="center"/>
    </xf>
    <xf numFmtId="3" fontId="6" fillId="0" borderId="69" xfId="0" applyNumberFormat="1" applyFont="1" applyFill="1" applyBorder="1" applyAlignment="1">
      <alignment horizontal="right" vertical="center"/>
    </xf>
    <xf numFmtId="180" fontId="6" fillId="0" borderId="19" xfId="62" applyNumberFormat="1" applyFont="1" applyFill="1" applyBorder="1" applyAlignment="1">
      <alignment horizontal="right" vertical="center"/>
      <protection/>
    </xf>
    <xf numFmtId="183" fontId="6" fillId="0" borderId="19" xfId="62" applyNumberFormat="1" applyFont="1" applyFill="1" applyBorder="1" applyAlignment="1">
      <alignment horizontal="right" vertical="center"/>
      <protection/>
    </xf>
    <xf numFmtId="181" fontId="6" fillId="0" borderId="20" xfId="0" applyNumberFormat="1" applyFont="1" applyFill="1" applyBorder="1" applyAlignment="1">
      <alignment horizontal="right" vertical="center"/>
    </xf>
    <xf numFmtId="181" fontId="6" fillId="0" borderId="61" xfId="0" applyNumberFormat="1" applyFont="1" applyFill="1" applyBorder="1" applyAlignment="1">
      <alignment horizontal="right" vertical="center"/>
    </xf>
    <xf numFmtId="0" fontId="6" fillId="0" borderId="69" xfId="0" applyFont="1" applyFill="1" applyBorder="1" applyAlignment="1">
      <alignment horizontal="right" vertical="center"/>
    </xf>
    <xf numFmtId="181" fontId="6" fillId="0" borderId="22" xfId="0" applyNumberFormat="1" applyFont="1" applyFill="1" applyBorder="1" applyAlignment="1">
      <alignment horizontal="right" vertical="center"/>
    </xf>
    <xf numFmtId="181" fontId="6" fillId="0" borderId="62" xfId="0" applyNumberFormat="1" applyFont="1" applyFill="1" applyBorder="1" applyAlignment="1">
      <alignment horizontal="right" vertical="center"/>
    </xf>
    <xf numFmtId="181" fontId="6" fillId="0" borderId="21" xfId="0" applyNumberFormat="1" applyFont="1" applyFill="1" applyBorder="1" applyAlignment="1">
      <alignment vertical="center"/>
    </xf>
    <xf numFmtId="3" fontId="6" fillId="0" borderId="74" xfId="0" applyNumberFormat="1" applyFont="1" applyFill="1" applyBorder="1" applyAlignment="1">
      <alignment horizontal="right" vertical="center"/>
    </xf>
    <xf numFmtId="183" fontId="6" fillId="0" borderId="21" xfId="62" applyNumberFormat="1" applyFont="1" applyFill="1" applyBorder="1" applyAlignment="1">
      <alignment horizontal="right" vertical="center"/>
      <protection/>
    </xf>
    <xf numFmtId="181" fontId="6" fillId="0" borderId="63" xfId="0" applyNumberFormat="1" applyFont="1" applyFill="1" applyBorder="1" applyAlignment="1">
      <alignment vertical="center"/>
    </xf>
    <xf numFmtId="181" fontId="6" fillId="0" borderId="23" xfId="0" applyNumberFormat="1" applyFont="1" applyFill="1" applyBorder="1" applyAlignment="1">
      <alignment vertical="center"/>
    </xf>
    <xf numFmtId="38" fontId="6" fillId="0" borderId="76" xfId="49" applyFont="1" applyFill="1" applyBorder="1" applyAlignment="1">
      <alignment horizontal="right" vertical="center"/>
    </xf>
    <xf numFmtId="183" fontId="6" fillId="0" borderId="23" xfId="62" applyNumberFormat="1" applyFont="1" applyFill="1" applyBorder="1" applyAlignment="1">
      <alignment horizontal="right" vertical="center"/>
      <protection/>
    </xf>
    <xf numFmtId="181" fontId="6" fillId="0" borderId="19" xfId="0" applyNumberFormat="1" applyFont="1" applyFill="1" applyBorder="1" applyAlignment="1">
      <alignment horizontal="right" vertical="center"/>
    </xf>
    <xf numFmtId="181" fontId="6" fillId="0" borderId="28" xfId="0" applyNumberFormat="1" applyFont="1" applyFill="1" applyBorder="1" applyAlignment="1">
      <alignment vertical="center"/>
    </xf>
    <xf numFmtId="181" fontId="6" fillId="0" borderId="28" xfId="0" applyNumberFormat="1" applyFont="1" applyFill="1" applyBorder="1" applyAlignment="1">
      <alignment horizontal="right" vertical="center"/>
    </xf>
    <xf numFmtId="181" fontId="6" fillId="0" borderId="65" xfId="0" applyNumberFormat="1" applyFont="1" applyFill="1" applyBorder="1" applyAlignment="1">
      <alignment vertical="center"/>
    </xf>
    <xf numFmtId="181" fontId="6" fillId="0" borderId="27" xfId="0" applyNumberFormat="1" applyFont="1" applyFill="1" applyBorder="1" applyAlignment="1">
      <alignment vertical="center"/>
    </xf>
    <xf numFmtId="38" fontId="6" fillId="0" borderId="78" xfId="49" applyFont="1" applyFill="1" applyBorder="1" applyAlignment="1">
      <alignment horizontal="right" vertical="center"/>
    </xf>
    <xf numFmtId="183" fontId="6" fillId="0" borderId="27" xfId="62" applyNumberFormat="1" applyFont="1" applyFill="1" applyBorder="1" applyAlignment="1">
      <alignment horizontal="right" vertical="center"/>
      <protection/>
    </xf>
    <xf numFmtId="181" fontId="6" fillId="0" borderId="18" xfId="0" applyNumberFormat="1" applyFont="1" applyFill="1" applyBorder="1" applyAlignment="1">
      <alignment horizontal="right" vertical="center"/>
    </xf>
    <xf numFmtId="183" fontId="6" fillId="0" borderId="17" xfId="62" applyNumberFormat="1" applyFont="1" applyFill="1" applyBorder="1" applyAlignment="1">
      <alignment horizontal="right" vertical="center"/>
      <protection/>
    </xf>
    <xf numFmtId="180" fontId="6" fillId="0" borderId="78" xfId="62" applyNumberFormat="1" applyFont="1" applyFill="1" applyBorder="1" applyAlignment="1">
      <alignment horizontal="right" vertical="center"/>
      <protection/>
    </xf>
    <xf numFmtId="180" fontId="6" fillId="0" borderId="69" xfId="62" applyNumberFormat="1" applyFont="1" applyFill="1" applyBorder="1" applyAlignment="1">
      <alignment horizontal="right" vertical="center"/>
      <protection/>
    </xf>
    <xf numFmtId="181" fontId="6" fillId="0" borderId="65" xfId="0" applyNumberFormat="1" applyFont="1" applyFill="1" applyBorder="1" applyAlignment="1">
      <alignment horizontal="right" vertical="center"/>
    </xf>
    <xf numFmtId="181" fontId="6" fillId="0" borderId="60" xfId="0" applyNumberFormat="1" applyFont="1" applyFill="1" applyBorder="1" applyAlignment="1">
      <alignment horizontal="right" vertical="center"/>
    </xf>
    <xf numFmtId="181" fontId="6" fillId="0" borderId="59" xfId="0" applyNumberFormat="1" applyFont="1" applyFill="1" applyBorder="1" applyAlignment="1">
      <alignment vertical="center"/>
    </xf>
    <xf numFmtId="181" fontId="6" fillId="0" borderId="13" xfId="0" applyNumberFormat="1" applyFont="1" applyFill="1" applyBorder="1" applyAlignment="1">
      <alignment vertical="center"/>
    </xf>
    <xf numFmtId="38" fontId="6" fillId="0" borderId="80" xfId="49" applyFont="1" applyFill="1" applyBorder="1" applyAlignment="1">
      <alignment horizontal="right" vertical="center"/>
    </xf>
    <xf numFmtId="183" fontId="6" fillId="0" borderId="13" xfId="62" applyNumberFormat="1" applyFont="1" applyFill="1" applyBorder="1" applyAlignment="1">
      <alignment horizontal="right" vertical="center"/>
      <protection/>
    </xf>
    <xf numFmtId="186" fontId="6" fillId="0" borderId="67" xfId="0" applyNumberFormat="1" applyFont="1" applyFill="1" applyBorder="1" applyAlignment="1">
      <alignment vertical="center"/>
    </xf>
    <xf numFmtId="186" fontId="6" fillId="0" borderId="70" xfId="0" applyNumberFormat="1" applyFont="1" applyFill="1" applyBorder="1" applyAlignment="1">
      <alignment horizontal="right" vertical="center"/>
    </xf>
    <xf numFmtId="181" fontId="6" fillId="0" borderId="17" xfId="0" applyNumberFormat="1" applyFont="1" applyFill="1" applyBorder="1" applyAlignment="1">
      <alignment horizontal="right" vertical="center"/>
    </xf>
    <xf numFmtId="181" fontId="6" fillId="0" borderId="27" xfId="0" applyNumberFormat="1" applyFont="1" applyFill="1" applyBorder="1" applyAlignment="1">
      <alignment horizontal="right" vertical="center"/>
    </xf>
    <xf numFmtId="183" fontId="6" fillId="0" borderId="17" xfId="63" applyNumberFormat="1" applyFont="1" applyFill="1" applyBorder="1" applyAlignment="1">
      <alignment horizontal="right" vertical="center"/>
      <protection/>
    </xf>
    <xf numFmtId="0" fontId="6" fillId="0" borderId="68" xfId="63" applyNumberFormat="1" applyFont="1" applyFill="1" applyBorder="1" applyAlignment="1" applyProtection="1">
      <alignment horizontal="right" vertical="center"/>
      <protection/>
    </xf>
    <xf numFmtId="183" fontId="6" fillId="0" borderId="19" xfId="63" applyNumberFormat="1" applyFont="1" applyFill="1" applyBorder="1" applyAlignment="1">
      <alignment horizontal="right" vertical="center"/>
      <protection/>
    </xf>
    <xf numFmtId="183" fontId="6" fillId="0" borderId="27" xfId="63" applyNumberFormat="1" applyFont="1" applyFill="1" applyBorder="1" applyAlignment="1">
      <alignment horizontal="right" vertical="center"/>
      <protection/>
    </xf>
    <xf numFmtId="181" fontId="6" fillId="0" borderId="30" xfId="0" applyNumberFormat="1" applyFont="1" applyFill="1" applyBorder="1" applyAlignment="1">
      <alignment horizontal="right" vertical="center"/>
    </xf>
    <xf numFmtId="181" fontId="6" fillId="0" borderId="32" xfId="0" applyNumberFormat="1" applyFont="1" applyFill="1" applyBorder="1" applyAlignment="1">
      <alignment horizontal="right" vertical="center"/>
    </xf>
    <xf numFmtId="181" fontId="6" fillId="0" borderId="29" xfId="0" applyNumberFormat="1" applyFont="1" applyFill="1" applyBorder="1" applyAlignment="1">
      <alignment vertical="center"/>
    </xf>
    <xf numFmtId="38" fontId="6" fillId="0" borderId="54" xfId="49" applyFont="1" applyFill="1" applyBorder="1" applyAlignment="1" applyProtection="1">
      <alignment horizontal="right" vertical="center"/>
      <protection/>
    </xf>
    <xf numFmtId="38" fontId="6" fillId="0" borderId="82" xfId="49" applyFont="1" applyFill="1" applyBorder="1" applyAlignment="1">
      <alignment horizontal="right" vertical="center"/>
    </xf>
    <xf numFmtId="183" fontId="6" fillId="0" borderId="29" xfId="63" applyNumberFormat="1" applyFont="1" applyFill="1" applyBorder="1" applyAlignment="1">
      <alignment horizontal="right" vertical="center"/>
      <protection/>
    </xf>
    <xf numFmtId="181" fontId="6" fillId="0" borderId="32" xfId="0" applyNumberFormat="1" applyFont="1" applyFill="1" applyBorder="1" applyAlignment="1">
      <alignment vertical="center"/>
    </xf>
    <xf numFmtId="181" fontId="8" fillId="0" borderId="0" xfId="0" applyNumberFormat="1" applyFont="1" applyFill="1" applyBorder="1" applyAlignment="1">
      <alignment vertical="center"/>
    </xf>
    <xf numFmtId="176" fontId="6" fillId="0" borderId="60" xfId="0" applyNumberFormat="1" applyFont="1" applyFill="1" applyBorder="1" applyAlignment="1">
      <alignment horizontal="right" vertical="center"/>
    </xf>
    <xf numFmtId="176" fontId="6" fillId="0" borderId="61" xfId="0" applyNumberFormat="1" applyFont="1" applyFill="1" applyBorder="1" applyAlignment="1">
      <alignment horizontal="right" vertical="center"/>
    </xf>
    <xf numFmtId="176" fontId="6" fillId="0" borderId="62" xfId="0" applyNumberFormat="1" applyFont="1" applyFill="1" applyBorder="1" applyAlignment="1">
      <alignment horizontal="right" vertical="center"/>
    </xf>
    <xf numFmtId="176" fontId="6" fillId="0" borderId="63" xfId="0" applyNumberFormat="1" applyFont="1" applyFill="1" applyBorder="1" applyAlignment="1">
      <alignment horizontal="right" vertical="center"/>
    </xf>
    <xf numFmtId="176" fontId="6" fillId="0" borderId="64" xfId="0" applyNumberFormat="1" applyFont="1" applyFill="1" applyBorder="1" applyAlignment="1">
      <alignment horizontal="right" vertical="center"/>
    </xf>
    <xf numFmtId="176" fontId="6" fillId="0" borderId="65" xfId="0" applyNumberFormat="1" applyFont="1" applyFill="1" applyBorder="1" applyAlignment="1">
      <alignment horizontal="right" vertical="center"/>
    </xf>
    <xf numFmtId="176" fontId="6" fillId="0" borderId="32" xfId="0" applyNumberFormat="1" applyFont="1" applyFill="1" applyBorder="1" applyAlignment="1">
      <alignment horizontal="right" vertical="center"/>
    </xf>
    <xf numFmtId="179" fontId="6" fillId="0" borderId="60" xfId="0" applyNumberFormat="1" applyFont="1" applyFill="1" applyBorder="1" applyAlignment="1">
      <alignment horizontal="right" vertical="center"/>
    </xf>
    <xf numFmtId="179" fontId="6" fillId="0" borderId="61" xfId="0" applyNumberFormat="1" applyFont="1" applyFill="1" applyBorder="1" applyAlignment="1">
      <alignment horizontal="right" vertical="center"/>
    </xf>
    <xf numFmtId="179" fontId="6" fillId="0" borderId="65" xfId="0" applyNumberFormat="1" applyFont="1" applyFill="1" applyBorder="1" applyAlignment="1">
      <alignment horizontal="right" vertical="center"/>
    </xf>
    <xf numFmtId="179" fontId="6" fillId="0" borderId="32" xfId="0" applyNumberFormat="1" applyFont="1" applyFill="1" applyBorder="1" applyAlignment="1">
      <alignment horizontal="right" vertical="center"/>
    </xf>
    <xf numFmtId="179" fontId="6" fillId="0" borderId="33" xfId="0" applyNumberFormat="1" applyFont="1" applyFill="1" applyBorder="1" applyAlignment="1">
      <alignment horizontal="right" vertical="center"/>
    </xf>
    <xf numFmtId="0" fontId="8" fillId="0" borderId="59" xfId="62" applyNumberFormat="1" applyFont="1" applyFill="1" applyBorder="1" applyAlignment="1">
      <alignment horizontal="center" vertical="center"/>
      <protection/>
    </xf>
    <xf numFmtId="0" fontId="6" fillId="0" borderId="38" xfId="62" applyNumberFormat="1" applyFont="1" applyFill="1" applyBorder="1" applyAlignment="1" applyProtection="1">
      <alignment horizontal="right" vertical="center"/>
      <protection/>
    </xf>
    <xf numFmtId="0" fontId="6" fillId="0" borderId="39" xfId="62" applyNumberFormat="1" applyFont="1" applyFill="1" applyBorder="1" applyAlignment="1" applyProtection="1">
      <alignment horizontal="right" vertical="center"/>
      <protection/>
    </xf>
    <xf numFmtId="0" fontId="6" fillId="0" borderId="36" xfId="62" applyNumberFormat="1" applyFont="1" applyFill="1" applyBorder="1" applyAlignment="1">
      <alignment horizontal="right" vertical="center"/>
      <protection/>
    </xf>
    <xf numFmtId="0" fontId="6" fillId="0" borderId="53" xfId="62" applyNumberFormat="1" applyFont="1" applyFill="1" applyBorder="1" applyAlignment="1">
      <alignment horizontal="right" vertical="center"/>
      <protection/>
    </xf>
    <xf numFmtId="0" fontId="6" fillId="0" borderId="54" xfId="62" applyNumberFormat="1" applyFont="1" applyFill="1" applyBorder="1" applyAlignment="1">
      <alignment horizontal="right" vertical="center"/>
      <protection/>
    </xf>
    <xf numFmtId="0" fontId="6" fillId="0" borderId="31" xfId="62" applyNumberFormat="1" applyFont="1" applyFill="1" applyBorder="1" applyAlignment="1" applyProtection="1">
      <alignment horizontal="centerContinuous" vertical="center"/>
      <protection/>
    </xf>
    <xf numFmtId="0" fontId="6" fillId="0" borderId="31" xfId="0" applyNumberFormat="1" applyFont="1" applyFill="1" applyBorder="1" applyAlignment="1">
      <alignment vertical="center"/>
    </xf>
    <xf numFmtId="188" fontId="6" fillId="0" borderId="32" xfId="62" applyNumberFormat="1" applyFont="1" applyFill="1" applyBorder="1" applyAlignment="1" applyProtection="1">
      <alignment horizontal="center" vertical="center"/>
      <protection/>
    </xf>
    <xf numFmtId="38" fontId="6" fillId="0" borderId="33" xfId="49"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12" fillId="33" borderId="0" xfId="61" applyFill="1">
      <alignment vertical="center"/>
      <protection/>
    </xf>
    <xf numFmtId="0" fontId="12" fillId="0" borderId="0" xfId="61">
      <alignment vertical="center"/>
      <protection/>
    </xf>
    <xf numFmtId="0" fontId="13" fillId="33" borderId="0" xfId="61" applyFont="1" applyFill="1" applyAlignment="1">
      <alignment vertical="center"/>
      <protection/>
    </xf>
    <xf numFmtId="0" fontId="12" fillId="0" borderId="0" xfId="61" applyFill="1">
      <alignment vertical="center"/>
      <protection/>
    </xf>
    <xf numFmtId="0" fontId="6" fillId="33" borderId="0" xfId="61" applyFont="1" applyFill="1">
      <alignment vertical="center"/>
      <protection/>
    </xf>
    <xf numFmtId="0" fontId="6" fillId="0" borderId="0" xfId="61" applyFont="1" applyFill="1">
      <alignment vertical="center"/>
      <protection/>
    </xf>
    <xf numFmtId="0" fontId="6" fillId="0" borderId="0" xfId="61" applyFont="1" applyBorder="1">
      <alignment vertical="center"/>
      <protection/>
    </xf>
    <xf numFmtId="0" fontId="6" fillId="0" borderId="0" xfId="61" applyFont="1">
      <alignment vertical="center"/>
      <protection/>
    </xf>
    <xf numFmtId="0" fontId="6" fillId="0" borderId="0" xfId="61" applyFont="1" applyFill="1" applyBorder="1">
      <alignment vertical="center"/>
      <protection/>
    </xf>
    <xf numFmtId="0" fontId="15" fillId="0" borderId="0" xfId="61" applyFont="1" applyFill="1" applyBorder="1" applyAlignment="1">
      <alignment vertical="center"/>
      <protection/>
    </xf>
    <xf numFmtId="0" fontId="15" fillId="0" borderId="0" xfId="61" applyFont="1" applyBorder="1" applyAlignment="1">
      <alignment horizontal="left" vertical="center" indent="1"/>
      <protection/>
    </xf>
    <xf numFmtId="0" fontId="15" fillId="0" borderId="0" xfId="61" applyFont="1" applyBorder="1" applyAlignment="1">
      <alignment vertical="center"/>
      <protection/>
    </xf>
    <xf numFmtId="0" fontId="12" fillId="33" borderId="0" xfId="61" applyFont="1" applyFill="1" applyBorder="1" applyAlignment="1">
      <alignment vertical="center"/>
      <protection/>
    </xf>
    <xf numFmtId="0" fontId="15" fillId="33" borderId="0" xfId="61" applyFont="1" applyFill="1" applyBorder="1" applyAlignment="1">
      <alignment vertical="center"/>
      <protection/>
    </xf>
    <xf numFmtId="187" fontId="15" fillId="0" borderId="0" xfId="61" applyNumberFormat="1" applyFont="1" applyBorder="1" applyAlignment="1">
      <alignment vertical="center"/>
      <protection/>
    </xf>
    <xf numFmtId="38" fontId="6" fillId="0" borderId="60" xfId="49" applyFont="1" applyFill="1" applyBorder="1" applyAlignment="1" applyProtection="1">
      <alignment vertical="center"/>
      <protection/>
    </xf>
    <xf numFmtId="38" fontId="6" fillId="0" borderId="60" xfId="49" applyFont="1" applyFill="1" applyBorder="1" applyAlignment="1" applyProtection="1">
      <alignment horizontal="right" vertical="center"/>
      <protection/>
    </xf>
    <xf numFmtId="38" fontId="6" fillId="0" borderId="21" xfId="49" applyFont="1" applyFill="1" applyBorder="1" applyAlignment="1">
      <alignment horizontal="right" vertical="center"/>
    </xf>
    <xf numFmtId="38" fontId="6" fillId="0" borderId="23" xfId="49" applyFont="1" applyFill="1" applyBorder="1" applyAlignment="1">
      <alignment horizontal="right" vertical="center"/>
    </xf>
    <xf numFmtId="38" fontId="6" fillId="0" borderId="25" xfId="49" applyFont="1" applyFill="1" applyBorder="1" applyAlignment="1">
      <alignment horizontal="right" vertical="center"/>
    </xf>
    <xf numFmtId="38" fontId="6" fillId="0" borderId="17" xfId="49" applyFont="1" applyFill="1" applyBorder="1" applyAlignment="1" applyProtection="1">
      <alignment vertical="center"/>
      <protection/>
    </xf>
    <xf numFmtId="38" fontId="6" fillId="0" borderId="17" xfId="49" applyFont="1" applyFill="1" applyBorder="1" applyAlignment="1" applyProtection="1">
      <alignment horizontal="right" vertical="center"/>
      <protection/>
    </xf>
    <xf numFmtId="38" fontId="6" fillId="0" borderId="11" xfId="49" applyFont="1" applyFill="1" applyBorder="1" applyAlignment="1">
      <alignment horizontal="right" vertical="center"/>
    </xf>
    <xf numFmtId="189" fontId="6" fillId="0" borderId="39" xfId="49" applyNumberFormat="1" applyFont="1" applyFill="1" applyBorder="1" applyAlignment="1">
      <alignment horizontal="right" vertical="center"/>
    </xf>
    <xf numFmtId="189" fontId="6" fillId="0" borderId="42" xfId="49" applyNumberFormat="1" applyFont="1" applyFill="1" applyBorder="1" applyAlignment="1">
      <alignment horizontal="right" vertical="center"/>
    </xf>
    <xf numFmtId="189" fontId="6" fillId="0" borderId="36" xfId="49" applyNumberFormat="1" applyFont="1" applyFill="1" applyBorder="1" applyAlignment="1">
      <alignment horizontal="right" vertical="center"/>
    </xf>
    <xf numFmtId="189" fontId="6" fillId="0" borderId="54" xfId="49" applyNumberFormat="1" applyFont="1" applyFill="1" applyBorder="1" applyAlignment="1">
      <alignment horizontal="right" vertical="center"/>
    </xf>
    <xf numFmtId="189" fontId="6" fillId="0" borderId="57" xfId="49" applyNumberFormat="1" applyFont="1" applyFill="1" applyBorder="1" applyAlignment="1">
      <alignment horizontal="right" vertical="center"/>
    </xf>
    <xf numFmtId="0" fontId="8" fillId="0" borderId="32" xfId="0" applyFont="1" applyFill="1" applyBorder="1" applyAlignment="1">
      <alignment horizontal="center" vertical="center" wrapText="1"/>
    </xf>
    <xf numFmtId="38" fontId="6" fillId="0" borderId="34" xfId="49" applyFont="1" applyFill="1" applyBorder="1" applyAlignment="1">
      <alignment horizontal="center" vertical="center"/>
    </xf>
    <xf numFmtId="57" fontId="6" fillId="0" borderId="15" xfId="0" applyNumberFormat="1" applyFont="1" applyFill="1" applyBorder="1" applyAlignment="1" applyProtection="1">
      <alignment horizontal="center" vertical="center"/>
      <protection/>
    </xf>
    <xf numFmtId="3" fontId="6" fillId="0" borderId="53" xfId="0" applyNumberFormat="1" applyFont="1" applyFill="1" applyBorder="1" applyAlignment="1">
      <alignment horizontal="right" vertical="center"/>
    </xf>
    <xf numFmtId="178" fontId="6" fillId="0" borderId="35" xfId="0" applyNumberFormat="1" applyFont="1" applyFill="1" applyBorder="1" applyAlignment="1">
      <alignment horizontal="right" vertical="center"/>
    </xf>
    <xf numFmtId="178" fontId="6" fillId="0" borderId="53" xfId="0" applyNumberFormat="1" applyFont="1" applyFill="1" applyBorder="1" applyAlignment="1">
      <alignment horizontal="right" vertical="center"/>
    </xf>
    <xf numFmtId="178" fontId="6" fillId="0" borderId="56" xfId="0" applyNumberFormat="1" applyFont="1" applyFill="1" applyBorder="1" applyAlignment="1">
      <alignment horizontal="right" vertical="center"/>
    </xf>
    <xf numFmtId="181" fontId="6" fillId="0" borderId="83" xfId="0" applyNumberFormat="1" applyFont="1" applyFill="1" applyBorder="1" applyAlignment="1">
      <alignment horizontal="right" vertical="center"/>
    </xf>
    <xf numFmtId="181" fontId="6" fillId="0" borderId="83" xfId="0" applyNumberFormat="1" applyFont="1" applyFill="1" applyBorder="1" applyAlignment="1">
      <alignment vertical="center"/>
    </xf>
    <xf numFmtId="181" fontId="6" fillId="0" borderId="84" xfId="0" applyNumberFormat="1" applyFont="1" applyFill="1" applyBorder="1" applyAlignment="1">
      <alignment vertical="center"/>
    </xf>
    <xf numFmtId="181" fontId="6" fillId="0" borderId="84" xfId="0" applyNumberFormat="1" applyFont="1" applyFill="1" applyBorder="1" applyAlignment="1">
      <alignment horizontal="right" vertical="center"/>
    </xf>
    <xf numFmtId="181" fontId="6" fillId="0" borderId="85" xfId="0" applyNumberFormat="1" applyFont="1" applyFill="1" applyBorder="1" applyAlignment="1">
      <alignment horizontal="right" vertical="center"/>
    </xf>
    <xf numFmtId="181" fontId="6" fillId="0" borderId="31" xfId="0" applyNumberFormat="1" applyFont="1" applyFill="1" applyBorder="1" applyAlignment="1">
      <alignment horizontal="right" vertical="center"/>
    </xf>
    <xf numFmtId="3" fontId="6" fillId="0" borderId="60" xfId="65" applyNumberFormat="1" applyFont="1" applyFill="1" applyBorder="1" applyAlignment="1">
      <alignment vertical="center"/>
      <protection/>
    </xf>
    <xf numFmtId="3" fontId="6" fillId="0" borderId="17" xfId="65" applyNumberFormat="1" applyFont="1" applyFill="1" applyBorder="1" applyAlignment="1">
      <alignment vertical="center"/>
      <protection/>
    </xf>
    <xf numFmtId="0" fontId="6" fillId="0" borderId="61" xfId="65" applyFont="1" applyFill="1" applyBorder="1" applyAlignment="1">
      <alignment vertical="center"/>
      <protection/>
    </xf>
    <xf numFmtId="0" fontId="6" fillId="0" borderId="65" xfId="65" applyFont="1" applyFill="1" applyBorder="1" applyAlignment="1">
      <alignment vertical="center"/>
      <protection/>
    </xf>
    <xf numFmtId="3" fontId="6" fillId="0" borderId="32" xfId="65" applyNumberFormat="1" applyFont="1" applyFill="1" applyBorder="1" applyAlignment="1">
      <alignment vertical="center"/>
      <protection/>
    </xf>
    <xf numFmtId="38" fontId="6" fillId="0" borderId="74" xfId="49" applyFont="1" applyFill="1" applyBorder="1" applyAlignment="1">
      <alignment horizontal="right" vertical="center"/>
    </xf>
    <xf numFmtId="38" fontId="6" fillId="0" borderId="68" xfId="49" applyFont="1" applyFill="1" applyBorder="1" applyAlignment="1" applyProtection="1">
      <alignment horizontal="right" vertical="center"/>
      <protection/>
    </xf>
    <xf numFmtId="3" fontId="6" fillId="0" borderId="19" xfId="65" applyNumberFormat="1" applyFont="1" applyFill="1" applyBorder="1" applyAlignment="1">
      <alignment vertical="center"/>
      <protection/>
    </xf>
    <xf numFmtId="3" fontId="6" fillId="0" borderId="61" xfId="65" applyNumberFormat="1" applyFont="1" applyFill="1" applyBorder="1" applyAlignment="1">
      <alignment vertical="center"/>
      <protection/>
    </xf>
    <xf numFmtId="3" fontId="6" fillId="0" borderId="21" xfId="65" applyNumberFormat="1" applyFont="1" applyFill="1" applyBorder="1" applyAlignment="1">
      <alignment vertical="center"/>
      <protection/>
    </xf>
    <xf numFmtId="3" fontId="6" fillId="0" borderId="62" xfId="65" applyNumberFormat="1" applyFont="1" applyFill="1" applyBorder="1" applyAlignment="1">
      <alignment vertical="center"/>
      <protection/>
    </xf>
    <xf numFmtId="3" fontId="6" fillId="0" borderId="23" xfId="65" applyNumberFormat="1" applyFont="1" applyFill="1" applyBorder="1" applyAlignment="1">
      <alignment vertical="center"/>
      <protection/>
    </xf>
    <xf numFmtId="3" fontId="6" fillId="0" borderId="27" xfId="65" applyNumberFormat="1" applyFont="1" applyFill="1" applyBorder="1" applyAlignment="1">
      <alignment vertical="center"/>
      <protection/>
    </xf>
    <xf numFmtId="3" fontId="6" fillId="0" borderId="13" xfId="65" applyNumberFormat="1" applyFont="1" applyFill="1" applyBorder="1" applyAlignment="1">
      <alignment vertical="center"/>
      <protection/>
    </xf>
    <xf numFmtId="3" fontId="6" fillId="0" borderId="65" xfId="65" applyNumberFormat="1" applyFont="1" applyFill="1" applyBorder="1" applyAlignment="1">
      <alignment vertical="center"/>
      <protection/>
    </xf>
    <xf numFmtId="181" fontId="6" fillId="0" borderId="85" xfId="0" applyNumberFormat="1" applyFont="1" applyFill="1" applyBorder="1" applyAlignment="1">
      <alignment vertical="center"/>
    </xf>
    <xf numFmtId="181" fontId="6" fillId="0" borderId="22" xfId="0" applyNumberFormat="1" applyFont="1" applyFill="1" applyBorder="1" applyAlignment="1">
      <alignment vertical="center"/>
    </xf>
    <xf numFmtId="181" fontId="6" fillId="0" borderId="86" xfId="0" applyNumberFormat="1" applyFont="1" applyFill="1" applyBorder="1" applyAlignment="1">
      <alignment vertical="center"/>
    </xf>
    <xf numFmtId="181" fontId="6" fillId="0" borderId="24" xfId="0" applyNumberFormat="1" applyFont="1" applyFill="1" applyBorder="1" applyAlignment="1">
      <alignment vertical="center"/>
    </xf>
    <xf numFmtId="181" fontId="6" fillId="0" borderId="87" xfId="0" applyNumberFormat="1" applyFont="1" applyFill="1" applyBorder="1" applyAlignment="1">
      <alignment vertical="center"/>
    </xf>
    <xf numFmtId="181" fontId="6" fillId="0" borderId="14" xfId="0" applyNumberFormat="1" applyFont="1" applyFill="1" applyBorder="1" applyAlignment="1">
      <alignment vertical="center"/>
    </xf>
    <xf numFmtId="181" fontId="6" fillId="0" borderId="14" xfId="0" applyNumberFormat="1" applyFont="1" applyFill="1" applyBorder="1" applyAlignment="1">
      <alignment horizontal="right" vertical="center"/>
    </xf>
    <xf numFmtId="181" fontId="6" fillId="0" borderId="13" xfId="0" applyNumberFormat="1" applyFont="1" applyFill="1" applyBorder="1" applyAlignment="1">
      <alignment horizontal="right" vertical="center"/>
    </xf>
    <xf numFmtId="181" fontId="6" fillId="0" borderId="0" xfId="0" applyNumberFormat="1" applyFont="1" applyFill="1" applyBorder="1" applyAlignment="1">
      <alignment vertical="center"/>
    </xf>
    <xf numFmtId="181" fontId="6" fillId="0" borderId="30" xfId="0" applyNumberFormat="1" applyFont="1" applyFill="1" applyBorder="1" applyAlignment="1">
      <alignment vertical="center"/>
    </xf>
    <xf numFmtId="181" fontId="6" fillId="0" borderId="31" xfId="0" applyNumberFormat="1" applyFont="1" applyFill="1" applyBorder="1" applyAlignment="1">
      <alignment vertical="center"/>
    </xf>
    <xf numFmtId="181" fontId="6" fillId="0" borderId="29" xfId="0" applyNumberFormat="1" applyFont="1" applyFill="1" applyBorder="1" applyAlignment="1">
      <alignment horizontal="right" vertical="center"/>
    </xf>
    <xf numFmtId="178" fontId="6" fillId="0" borderId="17" xfId="49" applyNumberFormat="1" applyFont="1" applyFill="1" applyBorder="1" applyAlignment="1">
      <alignment vertical="center"/>
    </xf>
    <xf numFmtId="178" fontId="6" fillId="0" borderId="60" xfId="49" applyNumberFormat="1" applyFont="1" applyFill="1" applyBorder="1" applyAlignment="1">
      <alignment vertical="center"/>
    </xf>
    <xf numFmtId="178" fontId="6" fillId="0" borderId="19" xfId="49" applyNumberFormat="1" applyFont="1" applyFill="1" applyBorder="1" applyAlignment="1">
      <alignment vertical="center"/>
    </xf>
    <xf numFmtId="178" fontId="6" fillId="0" borderId="61" xfId="49" applyNumberFormat="1" applyFont="1" applyFill="1" applyBorder="1" applyAlignment="1">
      <alignment vertical="center"/>
    </xf>
    <xf numFmtId="178" fontId="6" fillId="0" borderId="19" xfId="49" applyNumberFormat="1" applyFont="1" applyFill="1" applyBorder="1" applyAlignment="1">
      <alignment horizontal="right" vertical="center"/>
    </xf>
    <xf numFmtId="178" fontId="6" fillId="0" borderId="21" xfId="49" applyNumberFormat="1" applyFont="1" applyFill="1" applyBorder="1" applyAlignment="1">
      <alignment vertical="center"/>
    </xf>
    <xf numFmtId="178" fontId="6" fillId="0" borderId="62" xfId="49" applyNumberFormat="1" applyFont="1" applyFill="1" applyBorder="1" applyAlignment="1">
      <alignment vertical="center"/>
    </xf>
    <xf numFmtId="178" fontId="6" fillId="0" borderId="23" xfId="49" applyNumberFormat="1" applyFont="1" applyFill="1" applyBorder="1" applyAlignment="1">
      <alignment vertical="center"/>
    </xf>
    <xf numFmtId="178" fontId="6" fillId="0" borderId="63" xfId="49" applyNumberFormat="1" applyFont="1" applyFill="1" applyBorder="1" applyAlignment="1">
      <alignment vertical="center"/>
    </xf>
    <xf numFmtId="178" fontId="6" fillId="0" borderId="27" xfId="49" applyNumberFormat="1" applyFont="1" applyFill="1" applyBorder="1" applyAlignment="1">
      <alignment vertical="center"/>
    </xf>
    <xf numFmtId="178" fontId="6" fillId="0" borderId="27" xfId="49" applyNumberFormat="1" applyFont="1" applyFill="1" applyBorder="1" applyAlignment="1">
      <alignment horizontal="right" vertical="center"/>
    </xf>
    <xf numFmtId="178" fontId="6" fillId="0" borderId="65" xfId="49" applyNumberFormat="1" applyFont="1" applyFill="1" applyBorder="1" applyAlignment="1">
      <alignment vertical="center"/>
    </xf>
    <xf numFmtId="178" fontId="6" fillId="0" borderId="17" xfId="49" applyNumberFormat="1" applyFont="1" applyFill="1" applyBorder="1" applyAlignment="1">
      <alignment horizontal="right" vertical="center"/>
    </xf>
    <xf numFmtId="178" fontId="6" fillId="0" borderId="61" xfId="49" applyNumberFormat="1" applyFont="1" applyFill="1" applyBorder="1" applyAlignment="1">
      <alignment horizontal="right" vertical="center"/>
    </xf>
    <xf numFmtId="178" fontId="6" fillId="0" borderId="65" xfId="49" applyNumberFormat="1" applyFont="1" applyFill="1" applyBorder="1" applyAlignment="1">
      <alignment horizontal="right" vertical="center"/>
    </xf>
    <xf numFmtId="178" fontId="6" fillId="0" borderId="60" xfId="49" applyNumberFormat="1" applyFont="1" applyFill="1" applyBorder="1" applyAlignment="1">
      <alignment horizontal="right" vertical="center"/>
    </xf>
    <xf numFmtId="178" fontId="6" fillId="0" borderId="13" xfId="49" applyNumberFormat="1" applyFont="1" applyFill="1" applyBorder="1" applyAlignment="1">
      <alignment vertical="center"/>
    </xf>
    <xf numFmtId="178" fontId="6" fillId="0" borderId="13" xfId="49" applyNumberFormat="1" applyFont="1" applyFill="1" applyBorder="1" applyAlignment="1">
      <alignment horizontal="right" vertical="center"/>
    </xf>
    <xf numFmtId="178" fontId="6" fillId="0" borderId="59" xfId="49" applyNumberFormat="1" applyFont="1" applyFill="1" applyBorder="1" applyAlignment="1">
      <alignment vertical="center"/>
    </xf>
    <xf numFmtId="178" fontId="6" fillId="0" borderId="17" xfId="65" applyNumberFormat="1" applyFont="1" applyFill="1" applyBorder="1" applyAlignment="1">
      <alignment vertical="center"/>
      <protection/>
    </xf>
    <xf numFmtId="178" fontId="6" fillId="0" borderId="61" xfId="65" applyNumberFormat="1" applyFont="1" applyFill="1" applyBorder="1" applyAlignment="1">
      <alignment vertical="center"/>
      <protection/>
    </xf>
    <xf numFmtId="178" fontId="6" fillId="0" borderId="19" xfId="65" applyNumberFormat="1" applyFont="1" applyFill="1" applyBorder="1" applyAlignment="1">
      <alignment vertical="center"/>
      <protection/>
    </xf>
    <xf numFmtId="178" fontId="6" fillId="0" borderId="65" xfId="65" applyNumberFormat="1" applyFont="1" applyFill="1" applyBorder="1" applyAlignment="1">
      <alignment vertical="center"/>
      <protection/>
    </xf>
    <xf numFmtId="178" fontId="6" fillId="0" borderId="27" xfId="65" applyNumberFormat="1" applyFont="1" applyFill="1" applyBorder="1" applyAlignment="1">
      <alignment vertical="center"/>
      <protection/>
    </xf>
    <xf numFmtId="178" fontId="6" fillId="0" borderId="29" xfId="65" applyNumberFormat="1" applyFont="1" applyFill="1" applyBorder="1" applyAlignment="1">
      <alignment vertical="center"/>
      <protection/>
    </xf>
    <xf numFmtId="178" fontId="6" fillId="0" borderId="29" xfId="49" applyNumberFormat="1" applyFont="1" applyFill="1" applyBorder="1" applyAlignment="1">
      <alignment vertical="center"/>
    </xf>
    <xf numFmtId="178" fontId="6" fillId="0" borderId="29" xfId="49" applyNumberFormat="1" applyFont="1" applyFill="1" applyBorder="1" applyAlignment="1">
      <alignment horizontal="right" vertical="center"/>
    </xf>
    <xf numFmtId="178" fontId="6" fillId="0" borderId="32" xfId="49" applyNumberFormat="1" applyFont="1" applyFill="1" applyBorder="1" applyAlignment="1">
      <alignment vertical="center"/>
    </xf>
    <xf numFmtId="178" fontId="6" fillId="0" borderId="32" xfId="49" applyNumberFormat="1" applyFont="1" applyFill="1" applyBorder="1" applyAlignment="1">
      <alignment horizontal="right" vertical="center"/>
    </xf>
    <xf numFmtId="0" fontId="6" fillId="0" borderId="55" xfId="0" applyNumberFormat="1" applyFont="1" applyFill="1" applyBorder="1" applyAlignment="1" applyProtection="1">
      <alignment horizontal="center" vertical="center"/>
      <protection/>
    </xf>
    <xf numFmtId="0" fontId="6" fillId="0" borderId="88" xfId="0" applyNumberFormat="1" applyFont="1" applyFill="1" applyBorder="1" applyAlignment="1" applyProtection="1">
      <alignment horizontal="center" vertical="center"/>
      <protection/>
    </xf>
    <xf numFmtId="182" fontId="6" fillId="0" borderId="55" xfId="62" applyNumberFormat="1" applyFont="1" applyFill="1" applyBorder="1" applyAlignment="1">
      <alignment horizontal="right" vertical="center"/>
      <protection/>
    </xf>
    <xf numFmtId="38" fontId="6" fillId="0" borderId="29" xfId="49" applyFont="1" applyFill="1" applyBorder="1" applyAlignment="1" applyProtection="1">
      <alignment horizontal="centerContinuous" vertical="center" shrinkToFit="1"/>
      <protection/>
    </xf>
    <xf numFmtId="0" fontId="6" fillId="0" borderId="61" xfId="65" applyFont="1" applyFill="1" applyBorder="1" applyAlignment="1">
      <alignment horizontal="right" vertical="center"/>
      <protection/>
    </xf>
    <xf numFmtId="0" fontId="6" fillId="0" borderId="65" xfId="65" applyFont="1" applyFill="1" applyBorder="1" applyAlignment="1">
      <alignment horizontal="right" vertical="center"/>
      <protection/>
    </xf>
    <xf numFmtId="0" fontId="6" fillId="0" borderId="60" xfId="65" applyFont="1" applyFill="1" applyBorder="1" applyAlignment="1">
      <alignment horizontal="right" vertical="center"/>
      <protection/>
    </xf>
    <xf numFmtId="38" fontId="17" fillId="0" borderId="60" xfId="49" applyFont="1" applyFill="1" applyBorder="1" applyAlignment="1">
      <alignment horizontal="right" vertical="center"/>
    </xf>
    <xf numFmtId="0" fontId="19" fillId="0" borderId="0" xfId="61" applyFont="1" applyAlignment="1">
      <alignment horizontal="right" vertical="center"/>
      <protection/>
    </xf>
    <xf numFmtId="0" fontId="6" fillId="0" borderId="0" xfId="0" applyNumberFormat="1" applyFont="1" applyFill="1" applyBorder="1" applyAlignment="1" applyProtection="1">
      <alignment horizontal="center" vertical="center"/>
      <protection/>
    </xf>
    <xf numFmtId="38" fontId="6" fillId="0" borderId="89" xfId="49" applyFont="1" applyFill="1" applyBorder="1" applyAlignment="1">
      <alignment horizontal="right" vertical="center"/>
    </xf>
    <xf numFmtId="38" fontId="6" fillId="0" borderId="90" xfId="49" applyFont="1" applyFill="1" applyBorder="1" applyAlignment="1">
      <alignment horizontal="right" vertical="center"/>
    </xf>
    <xf numFmtId="189" fontId="6" fillId="0" borderId="40" xfId="49" applyNumberFormat="1" applyFont="1" applyFill="1" applyBorder="1" applyAlignment="1">
      <alignment horizontal="right" vertical="center"/>
    </xf>
    <xf numFmtId="189" fontId="6" fillId="0" borderId="38" xfId="49" applyNumberFormat="1" applyFont="1" applyFill="1" applyBorder="1" applyAlignment="1">
      <alignment horizontal="right" vertical="center"/>
    </xf>
    <xf numFmtId="189" fontId="6" fillId="0" borderId="43" xfId="49" applyNumberFormat="1" applyFont="1" applyFill="1" applyBorder="1" applyAlignment="1">
      <alignment horizontal="right" vertical="center"/>
    </xf>
    <xf numFmtId="189" fontId="6" fillId="0" borderId="37" xfId="49" applyNumberFormat="1" applyFont="1" applyFill="1" applyBorder="1" applyAlignment="1">
      <alignment horizontal="right" vertical="center"/>
    </xf>
    <xf numFmtId="189" fontId="6" fillId="0" borderId="35" xfId="49" applyNumberFormat="1" applyFont="1" applyFill="1" applyBorder="1" applyAlignment="1">
      <alignment horizontal="right" vertical="center"/>
    </xf>
    <xf numFmtId="189" fontId="6" fillId="0" borderId="55" xfId="49" applyNumberFormat="1" applyFont="1" applyFill="1" applyBorder="1" applyAlignment="1">
      <alignment horizontal="right" vertical="center"/>
    </xf>
    <xf numFmtId="189" fontId="6" fillId="0" borderId="53" xfId="49" applyNumberFormat="1" applyFont="1" applyFill="1" applyBorder="1" applyAlignment="1">
      <alignment horizontal="right" vertical="center"/>
    </xf>
    <xf numFmtId="189" fontId="6" fillId="0" borderId="41" xfId="49" applyNumberFormat="1" applyFont="1" applyFill="1" applyBorder="1" applyAlignment="1">
      <alignment horizontal="right" vertical="center"/>
    </xf>
    <xf numFmtId="189" fontId="6" fillId="0" borderId="56" xfId="49" applyNumberFormat="1" applyFont="1" applyFill="1" applyBorder="1" applyAlignment="1">
      <alignment horizontal="right" vertical="center"/>
    </xf>
    <xf numFmtId="38" fontId="6" fillId="0" borderId="26" xfId="49" applyFont="1" applyFill="1" applyBorder="1" applyAlignment="1">
      <alignment horizontal="right" vertical="center"/>
    </xf>
    <xf numFmtId="38" fontId="6" fillId="0" borderId="30" xfId="49" applyFont="1" applyFill="1" applyBorder="1" applyAlignment="1">
      <alignment horizontal="right" vertical="center"/>
    </xf>
    <xf numFmtId="38" fontId="6" fillId="0" borderId="12" xfId="49" applyFont="1" applyFill="1" applyBorder="1" applyAlignment="1">
      <alignment horizontal="right" vertical="center"/>
    </xf>
    <xf numFmtId="0" fontId="6" fillId="0" borderId="29" xfId="0" applyNumberFormat="1" applyFont="1" applyFill="1" applyBorder="1" applyAlignment="1" applyProtection="1">
      <alignment vertical="center" wrapText="1"/>
      <protection/>
    </xf>
    <xf numFmtId="0" fontId="6" fillId="0" borderId="30" xfId="66" applyFont="1" applyFill="1" applyBorder="1" applyAlignment="1">
      <alignment horizontal="centerContinuous" vertical="center"/>
      <protection/>
    </xf>
    <xf numFmtId="0" fontId="6" fillId="0" borderId="0" xfId="0" applyFont="1" applyFill="1" applyBorder="1" applyAlignment="1">
      <alignment vertical="center"/>
    </xf>
    <xf numFmtId="0" fontId="6" fillId="0" borderId="0" xfId="66" applyFont="1" applyFill="1" applyBorder="1" applyAlignment="1">
      <alignment vertical="center"/>
      <protection/>
    </xf>
    <xf numFmtId="0" fontId="6" fillId="0" borderId="40" xfId="62" applyNumberFormat="1" applyFont="1" applyFill="1" applyBorder="1" applyAlignment="1">
      <alignment horizontal="right" vertical="center"/>
      <protection/>
    </xf>
    <xf numFmtId="0" fontId="6" fillId="0" borderId="43" xfId="62" applyNumberFormat="1" applyFont="1" applyFill="1" applyBorder="1" applyAlignment="1">
      <alignment horizontal="right" vertical="center"/>
      <protection/>
    </xf>
    <xf numFmtId="184" fontId="6" fillId="0" borderId="46" xfId="62" applyNumberFormat="1" applyFont="1" applyFill="1" applyBorder="1" applyAlignment="1">
      <alignment horizontal="right" vertical="center"/>
      <protection/>
    </xf>
    <xf numFmtId="184" fontId="6" fillId="0" borderId="40" xfId="62" applyNumberFormat="1" applyFont="1" applyFill="1" applyBorder="1" applyAlignment="1">
      <alignment horizontal="right" vertical="center"/>
      <protection/>
    </xf>
    <xf numFmtId="184" fontId="6" fillId="0" borderId="52" xfId="62" applyNumberFormat="1" applyFont="1" applyFill="1" applyBorder="1" applyAlignment="1">
      <alignment horizontal="right" vertical="center"/>
      <protection/>
    </xf>
    <xf numFmtId="184" fontId="6" fillId="0" borderId="37" xfId="62" applyNumberFormat="1" applyFont="1" applyFill="1" applyBorder="1" applyAlignment="1">
      <alignment horizontal="right" vertical="center"/>
      <protection/>
    </xf>
    <xf numFmtId="184" fontId="6" fillId="0" borderId="70" xfId="62" applyNumberFormat="1" applyFont="1" applyFill="1" applyBorder="1" applyAlignment="1">
      <alignment horizontal="right" vertical="center"/>
      <protection/>
    </xf>
    <xf numFmtId="0" fontId="6" fillId="0" borderId="52" xfId="62" applyNumberFormat="1" applyFont="1" applyFill="1" applyBorder="1" applyAlignment="1">
      <alignment horizontal="right" vertical="center"/>
      <protection/>
    </xf>
    <xf numFmtId="185" fontId="6" fillId="0" borderId="37" xfId="63" applyNumberFormat="1" applyFont="1" applyFill="1" applyBorder="1" applyAlignment="1">
      <alignment horizontal="right" vertical="center"/>
      <protection/>
    </xf>
    <xf numFmtId="185" fontId="6" fillId="0" borderId="40" xfId="63" applyNumberFormat="1" applyFont="1" applyFill="1" applyBorder="1" applyAlignment="1">
      <alignment horizontal="right" vertical="center"/>
      <protection/>
    </xf>
    <xf numFmtId="185" fontId="6" fillId="0" borderId="52" xfId="63" applyNumberFormat="1" applyFont="1" applyFill="1" applyBorder="1" applyAlignment="1">
      <alignment horizontal="right" vertical="center"/>
      <protection/>
    </xf>
    <xf numFmtId="185" fontId="6" fillId="0" borderId="55" xfId="63" applyNumberFormat="1" applyFont="1" applyFill="1" applyBorder="1" applyAlignment="1">
      <alignment horizontal="right" vertical="center"/>
      <protection/>
    </xf>
    <xf numFmtId="0" fontId="6" fillId="0" borderId="11" xfId="62" applyNumberFormat="1" applyFont="1" applyFill="1" applyBorder="1" applyAlignment="1" applyProtection="1">
      <alignment horizontal="centerContinuous" vertical="center"/>
      <protection/>
    </xf>
    <xf numFmtId="0" fontId="6" fillId="0" borderId="30" xfId="62" applyNumberFormat="1" applyFont="1" applyFill="1" applyBorder="1" applyAlignment="1" applyProtection="1">
      <alignment vertical="center"/>
      <protection/>
    </xf>
    <xf numFmtId="0" fontId="6" fillId="0" borderId="32" xfId="0" applyNumberFormat="1" applyFont="1" applyFill="1" applyBorder="1" applyAlignment="1" applyProtection="1">
      <alignment horizontal="centerContinuous" vertical="center"/>
      <protection/>
    </xf>
    <xf numFmtId="0" fontId="8" fillId="0" borderId="91" xfId="0" applyNumberFormat="1" applyFont="1" applyFill="1" applyBorder="1" applyAlignment="1">
      <alignment vertical="center"/>
    </xf>
    <xf numFmtId="0" fontId="8" fillId="0" borderId="91" xfId="0" applyNumberFormat="1" applyFont="1" applyFill="1" applyBorder="1" applyAlignment="1" applyProtection="1">
      <alignment horizontal="left" vertical="center"/>
      <protection/>
    </xf>
    <xf numFmtId="0" fontId="8" fillId="0" borderId="91" xfId="62" applyNumberFormat="1" applyFont="1" applyFill="1" applyBorder="1" applyAlignment="1">
      <alignment vertical="center"/>
      <protection/>
    </xf>
    <xf numFmtId="38" fontId="8" fillId="0" borderId="91" xfId="49" applyFont="1" applyFill="1" applyBorder="1" applyAlignment="1">
      <alignment vertical="center"/>
    </xf>
    <xf numFmtId="3" fontId="6" fillId="0" borderId="35" xfId="66" applyNumberFormat="1" applyFont="1" applyFill="1" applyBorder="1" applyAlignment="1">
      <alignment horizontal="right" vertical="center"/>
      <protection/>
    </xf>
    <xf numFmtId="3" fontId="6" fillId="0" borderId="36" xfId="66" applyNumberFormat="1" applyFont="1" applyFill="1" applyBorder="1" applyAlignment="1">
      <alignment horizontal="right" vertical="center"/>
      <protection/>
    </xf>
    <xf numFmtId="3" fontId="6" fillId="0" borderId="37" xfId="66" applyNumberFormat="1" applyFont="1" applyFill="1" applyBorder="1" applyAlignment="1">
      <alignment horizontal="right" vertical="center"/>
      <protection/>
    </xf>
    <xf numFmtId="3" fontId="6" fillId="0" borderId="38" xfId="66" applyNumberFormat="1" applyFont="1" applyFill="1" applyBorder="1" applyAlignment="1">
      <alignment horizontal="right" vertical="center"/>
      <protection/>
    </xf>
    <xf numFmtId="3" fontId="6" fillId="0" borderId="39" xfId="66" applyNumberFormat="1" applyFont="1" applyFill="1" applyBorder="1" applyAlignment="1">
      <alignment horizontal="right" vertical="center"/>
      <protection/>
    </xf>
    <xf numFmtId="3" fontId="6" fillId="0" borderId="40" xfId="66" applyNumberFormat="1" applyFont="1" applyFill="1" applyBorder="1" applyAlignment="1">
      <alignment horizontal="right" vertical="center"/>
      <protection/>
    </xf>
    <xf numFmtId="3" fontId="6" fillId="0" borderId="41" xfId="66" applyNumberFormat="1" applyFont="1" applyFill="1" applyBorder="1" applyAlignment="1">
      <alignment horizontal="right" vertical="center"/>
      <protection/>
    </xf>
    <xf numFmtId="3" fontId="6" fillId="0" borderId="42" xfId="66" applyNumberFormat="1" applyFont="1" applyFill="1" applyBorder="1" applyAlignment="1">
      <alignment horizontal="right" vertical="center"/>
      <protection/>
    </xf>
    <xf numFmtId="3" fontId="6" fillId="0" borderId="43" xfId="66" applyNumberFormat="1" applyFont="1" applyFill="1" applyBorder="1" applyAlignment="1">
      <alignment horizontal="right" vertical="center"/>
      <protection/>
    </xf>
    <xf numFmtId="3" fontId="6" fillId="0" borderId="44" xfId="66" applyNumberFormat="1" applyFont="1" applyFill="1" applyBorder="1" applyAlignment="1">
      <alignment horizontal="right" vertical="center"/>
      <protection/>
    </xf>
    <xf numFmtId="3" fontId="6" fillId="0" borderId="45" xfId="66" applyNumberFormat="1" applyFont="1" applyFill="1" applyBorder="1" applyAlignment="1">
      <alignment horizontal="right" vertical="center"/>
      <protection/>
    </xf>
    <xf numFmtId="3" fontId="6" fillId="0" borderId="46" xfId="66" applyNumberFormat="1" applyFont="1" applyFill="1" applyBorder="1" applyAlignment="1">
      <alignment horizontal="right" vertical="center"/>
      <protection/>
    </xf>
    <xf numFmtId="3" fontId="6" fillId="0" borderId="47" xfId="66" applyNumberFormat="1" applyFont="1" applyFill="1" applyBorder="1" applyAlignment="1">
      <alignment horizontal="right" vertical="center"/>
      <protection/>
    </xf>
    <xf numFmtId="3" fontId="6" fillId="0" borderId="48" xfId="66" applyNumberFormat="1" applyFont="1" applyFill="1" applyBorder="1" applyAlignment="1">
      <alignment horizontal="right" vertical="center"/>
      <protection/>
    </xf>
    <xf numFmtId="3" fontId="6" fillId="0" borderId="49" xfId="66" applyNumberFormat="1" applyFont="1" applyFill="1" applyBorder="1" applyAlignment="1">
      <alignment horizontal="right" vertical="center"/>
      <protection/>
    </xf>
    <xf numFmtId="3" fontId="6" fillId="0" borderId="50" xfId="66" applyNumberFormat="1" applyFont="1" applyFill="1" applyBorder="1" applyAlignment="1">
      <alignment horizontal="right" vertical="center"/>
      <protection/>
    </xf>
    <xf numFmtId="3" fontId="6" fillId="0" borderId="51" xfId="66" applyNumberFormat="1" applyFont="1" applyFill="1" applyBorder="1" applyAlignment="1">
      <alignment horizontal="right" vertical="center"/>
      <protection/>
    </xf>
    <xf numFmtId="3" fontId="6" fillId="0" borderId="52" xfId="66" applyNumberFormat="1" applyFont="1" applyFill="1" applyBorder="1" applyAlignment="1">
      <alignment horizontal="right" vertical="center"/>
      <protection/>
    </xf>
    <xf numFmtId="0" fontId="6" fillId="0" borderId="38" xfId="66" applyFont="1" applyFill="1" applyBorder="1" applyAlignment="1">
      <alignment horizontal="right" vertical="center"/>
      <protection/>
    </xf>
    <xf numFmtId="0" fontId="6" fillId="0" borderId="39" xfId="66" applyFont="1" applyFill="1" applyBorder="1" applyAlignment="1">
      <alignment horizontal="right" vertical="center"/>
      <protection/>
    </xf>
    <xf numFmtId="0" fontId="6" fillId="0" borderId="40" xfId="66" applyFont="1" applyFill="1" applyBorder="1" applyAlignment="1">
      <alignment horizontal="right" vertical="center"/>
      <protection/>
    </xf>
    <xf numFmtId="0" fontId="6" fillId="0" borderId="50" xfId="66" applyFont="1" applyFill="1" applyBorder="1" applyAlignment="1">
      <alignment horizontal="right" vertical="center"/>
      <protection/>
    </xf>
    <xf numFmtId="0" fontId="6" fillId="0" borderId="51" xfId="66" applyFont="1" applyFill="1" applyBorder="1" applyAlignment="1">
      <alignment horizontal="right" vertical="center"/>
      <protection/>
    </xf>
    <xf numFmtId="0" fontId="6" fillId="0" borderId="52" xfId="66" applyFont="1" applyFill="1" applyBorder="1" applyAlignment="1">
      <alignment horizontal="right" vertical="center"/>
      <protection/>
    </xf>
    <xf numFmtId="0" fontId="6" fillId="0" borderId="53" xfId="66" applyFont="1" applyFill="1" applyBorder="1" applyAlignment="1">
      <alignment horizontal="right" vertical="center"/>
      <protection/>
    </xf>
    <xf numFmtId="0" fontId="6" fillId="0" borderId="54" xfId="66" applyFont="1" applyFill="1" applyBorder="1" applyAlignment="1">
      <alignment horizontal="right" vertical="center"/>
      <protection/>
    </xf>
    <xf numFmtId="0" fontId="6" fillId="0" borderId="55" xfId="66" applyFont="1" applyFill="1" applyBorder="1" applyAlignment="1">
      <alignment horizontal="right" vertical="center"/>
      <protection/>
    </xf>
    <xf numFmtId="3" fontId="6" fillId="0" borderId="53" xfId="66" applyNumberFormat="1" applyFont="1" applyFill="1" applyBorder="1" applyAlignment="1">
      <alignment horizontal="right" vertical="center"/>
      <protection/>
    </xf>
    <xf numFmtId="3" fontId="6" fillId="0" borderId="54" xfId="66" applyNumberFormat="1" applyFont="1" applyFill="1" applyBorder="1" applyAlignment="1">
      <alignment horizontal="right" vertical="center"/>
      <protection/>
    </xf>
    <xf numFmtId="3" fontId="6" fillId="0" borderId="55" xfId="66" applyNumberFormat="1" applyFont="1" applyFill="1" applyBorder="1" applyAlignment="1">
      <alignment horizontal="right" vertical="center"/>
      <protection/>
    </xf>
    <xf numFmtId="0" fontId="6" fillId="0" borderId="16" xfId="0" applyNumberFormat="1" applyFont="1" applyFill="1" applyBorder="1" applyAlignment="1" applyProtection="1">
      <alignment horizontal="center" vertical="center"/>
      <protection/>
    </xf>
    <xf numFmtId="0" fontId="6" fillId="0" borderId="34" xfId="64" applyNumberFormat="1" applyFont="1" applyFill="1" applyBorder="1" applyAlignment="1" applyProtection="1">
      <alignment horizontal="center" vertical="center"/>
      <protection/>
    </xf>
    <xf numFmtId="0" fontId="6" fillId="0" borderId="56" xfId="0" applyNumberFormat="1" applyFont="1" applyFill="1" applyBorder="1" applyAlignment="1" applyProtection="1">
      <alignment horizontal="center" vertical="center"/>
      <protection/>
    </xf>
    <xf numFmtId="0" fontId="6" fillId="0" borderId="92" xfId="0" applyFont="1" applyFill="1" applyBorder="1" applyAlignment="1">
      <alignment horizontal="center" vertical="center"/>
    </xf>
    <xf numFmtId="0" fontId="6" fillId="0" borderId="53" xfId="0" applyNumberFormat="1" applyFont="1" applyFill="1" applyBorder="1" applyAlignment="1" applyProtection="1">
      <alignment horizontal="center" vertical="center"/>
      <protection/>
    </xf>
    <xf numFmtId="178" fontId="6" fillId="0" borderId="35" xfId="49" applyNumberFormat="1" applyFont="1" applyFill="1" applyBorder="1" applyAlignment="1">
      <alignment horizontal="right" vertical="center"/>
    </xf>
    <xf numFmtId="178" fontId="6" fillId="0" borderId="36" xfId="49" applyNumberFormat="1" applyFont="1" applyFill="1" applyBorder="1" applyAlignment="1">
      <alignment horizontal="right" vertical="center"/>
    </xf>
    <xf numFmtId="178" fontId="6" fillId="0" borderId="38" xfId="49" applyNumberFormat="1" applyFont="1" applyFill="1" applyBorder="1" applyAlignment="1">
      <alignment horizontal="right" vertical="center"/>
    </xf>
    <xf numFmtId="178" fontId="6" fillId="0" borderId="39" xfId="49" applyNumberFormat="1" applyFont="1" applyFill="1" applyBorder="1" applyAlignment="1">
      <alignment horizontal="right" vertical="center"/>
    </xf>
    <xf numFmtId="178" fontId="6" fillId="0" borderId="38" xfId="49" applyNumberFormat="1" applyFont="1" applyFill="1" applyBorder="1" applyAlignment="1" applyProtection="1">
      <alignment horizontal="right" vertical="center"/>
      <protection/>
    </xf>
    <xf numFmtId="178" fontId="6" fillId="0" borderId="39" xfId="49" applyNumberFormat="1" applyFont="1" applyFill="1" applyBorder="1" applyAlignment="1" applyProtection="1">
      <alignment horizontal="right" vertical="center"/>
      <protection/>
    </xf>
    <xf numFmtId="178" fontId="6" fillId="0" borderId="39" xfId="0" applyNumberFormat="1" applyFont="1" applyFill="1" applyBorder="1" applyAlignment="1">
      <alignment horizontal="right" vertical="center"/>
    </xf>
    <xf numFmtId="178" fontId="6" fillId="0" borderId="41" xfId="49" applyNumberFormat="1" applyFont="1" applyFill="1" applyBorder="1" applyAlignment="1">
      <alignment horizontal="right" vertical="center"/>
    </xf>
    <xf numFmtId="178" fontId="6" fillId="0" borderId="42" xfId="49" applyNumberFormat="1" applyFont="1" applyFill="1" applyBorder="1" applyAlignment="1">
      <alignment horizontal="right" vertical="center"/>
    </xf>
    <xf numFmtId="178" fontId="6" fillId="0" borderId="44" xfId="49" applyNumberFormat="1" applyFont="1" applyFill="1" applyBorder="1" applyAlignment="1">
      <alignment horizontal="right" vertical="center"/>
    </xf>
    <xf numFmtId="178" fontId="6" fillId="0" borderId="45" xfId="49" applyNumberFormat="1" applyFont="1" applyFill="1" applyBorder="1" applyAlignment="1">
      <alignment horizontal="right" vertical="center"/>
    </xf>
    <xf numFmtId="178" fontId="6" fillId="0" borderId="47" xfId="49" applyNumberFormat="1" applyFont="1" applyFill="1" applyBorder="1" applyAlignment="1">
      <alignment horizontal="right" vertical="center"/>
    </xf>
    <xf numFmtId="178" fontId="6" fillId="0" borderId="48" xfId="49" applyNumberFormat="1" applyFont="1" applyFill="1" applyBorder="1" applyAlignment="1">
      <alignment horizontal="right" vertical="center"/>
    </xf>
    <xf numFmtId="178" fontId="6" fillId="0" borderId="50" xfId="49" applyNumberFormat="1" applyFont="1" applyFill="1" applyBorder="1" applyAlignment="1">
      <alignment horizontal="right" vertical="center"/>
    </xf>
    <xf numFmtId="178" fontId="6" fillId="0" borderId="51" xfId="49" applyNumberFormat="1" applyFont="1" applyFill="1" applyBorder="1" applyAlignment="1">
      <alignment horizontal="right" vertical="center"/>
    </xf>
    <xf numFmtId="178" fontId="6" fillId="0" borderId="53" xfId="49" applyNumberFormat="1" applyFont="1" applyFill="1" applyBorder="1" applyAlignment="1">
      <alignment horizontal="right" vertical="center"/>
    </xf>
    <xf numFmtId="178" fontId="6" fillId="0" borderId="54" xfId="49" applyNumberFormat="1" applyFont="1" applyFill="1" applyBorder="1" applyAlignment="1">
      <alignment horizontal="right" vertical="center"/>
    </xf>
    <xf numFmtId="178" fontId="6" fillId="0" borderId="51" xfId="0" applyNumberFormat="1" applyFont="1" applyFill="1" applyBorder="1" applyAlignment="1">
      <alignment horizontal="right" vertical="center"/>
    </xf>
    <xf numFmtId="178" fontId="6" fillId="0" borderId="56" xfId="49" applyNumberFormat="1" applyFont="1" applyFill="1" applyBorder="1" applyAlignment="1">
      <alignment horizontal="right" vertical="center"/>
    </xf>
    <xf numFmtId="178" fontId="6" fillId="0" borderId="57" xfId="49" applyNumberFormat="1" applyFont="1" applyFill="1" applyBorder="1" applyAlignment="1">
      <alignment horizontal="right" vertical="center"/>
    </xf>
    <xf numFmtId="178" fontId="6" fillId="0" borderId="36" xfId="0" applyNumberFormat="1" applyFont="1" applyFill="1" applyBorder="1" applyAlignment="1">
      <alignment horizontal="right" vertical="center"/>
    </xf>
    <xf numFmtId="178" fontId="6" fillId="0" borderId="37" xfId="49" applyNumberFormat="1" applyFont="1" applyFill="1" applyBorder="1" applyAlignment="1">
      <alignment horizontal="right" vertical="center"/>
    </xf>
    <xf numFmtId="178" fontId="6" fillId="0" borderId="40" xfId="49" applyNumberFormat="1" applyFont="1" applyFill="1" applyBorder="1" applyAlignment="1">
      <alignment horizontal="right" vertical="center"/>
    </xf>
    <xf numFmtId="178" fontId="6" fillId="0" borderId="40" xfId="49" applyNumberFormat="1" applyFont="1" applyFill="1" applyBorder="1" applyAlignment="1" applyProtection="1">
      <alignment horizontal="right" vertical="center"/>
      <protection/>
    </xf>
    <xf numFmtId="178" fontId="6" fillId="0" borderId="43" xfId="49" applyNumberFormat="1" applyFont="1" applyFill="1" applyBorder="1" applyAlignment="1">
      <alignment horizontal="right" vertical="center"/>
    </xf>
    <xf numFmtId="178" fontId="6" fillId="0" borderId="46" xfId="49" applyNumberFormat="1" applyFont="1" applyFill="1" applyBorder="1" applyAlignment="1">
      <alignment horizontal="right" vertical="center"/>
    </xf>
    <xf numFmtId="178" fontId="6" fillId="0" borderId="48" xfId="0" applyNumberFormat="1" applyFont="1" applyFill="1" applyBorder="1" applyAlignment="1">
      <alignment horizontal="right" vertical="center"/>
    </xf>
    <xf numFmtId="178" fontId="6" fillId="0" borderId="49" xfId="49" applyNumberFormat="1" applyFont="1" applyFill="1" applyBorder="1" applyAlignment="1">
      <alignment horizontal="right" vertical="center"/>
    </xf>
    <xf numFmtId="178" fontId="6" fillId="0" borderId="52" xfId="49" applyNumberFormat="1" applyFont="1" applyFill="1" applyBorder="1" applyAlignment="1">
      <alignment horizontal="right" vertical="center"/>
    </xf>
    <xf numFmtId="178" fontId="6" fillId="0" borderId="55" xfId="49" applyNumberFormat="1" applyFont="1" applyFill="1" applyBorder="1" applyAlignment="1">
      <alignment horizontal="right" vertical="center"/>
    </xf>
    <xf numFmtId="178" fontId="6" fillId="0" borderId="54" xfId="0" applyNumberFormat="1" applyFont="1" applyFill="1" applyBorder="1" applyAlignment="1">
      <alignment horizontal="right" vertical="center"/>
    </xf>
    <xf numFmtId="178" fontId="6" fillId="0" borderId="57" xfId="0" applyNumberFormat="1" applyFont="1" applyFill="1" applyBorder="1" applyAlignment="1">
      <alignment horizontal="right" vertical="center"/>
    </xf>
    <xf numFmtId="178" fontId="6" fillId="0" borderId="58" xfId="49" applyNumberFormat="1" applyFont="1" applyFill="1" applyBorder="1" applyAlignment="1">
      <alignment horizontal="right" vertical="center"/>
    </xf>
    <xf numFmtId="38" fontId="6" fillId="0" borderId="18" xfId="49" applyFont="1" applyFill="1" applyBorder="1" applyAlignment="1" applyProtection="1">
      <alignment horizontal="right" vertical="center"/>
      <protection/>
    </xf>
    <xf numFmtId="37" fontId="6" fillId="0" borderId="37" xfId="64" applyNumberFormat="1" applyFont="1" applyFill="1" applyBorder="1" applyAlignment="1">
      <alignment horizontal="right" vertical="center"/>
      <protection/>
    </xf>
    <xf numFmtId="37" fontId="6" fillId="0" borderId="40" xfId="64" applyNumberFormat="1" applyFont="1" applyFill="1" applyBorder="1" applyAlignment="1">
      <alignment horizontal="right" vertical="center"/>
      <protection/>
    </xf>
    <xf numFmtId="37" fontId="6" fillId="0" borderId="40" xfId="64" applyFont="1" applyFill="1" applyBorder="1" applyAlignment="1">
      <alignment horizontal="right" vertical="center"/>
      <protection/>
    </xf>
    <xf numFmtId="0" fontId="6" fillId="0" borderId="40" xfId="64" applyNumberFormat="1" applyFont="1" applyFill="1" applyBorder="1" applyAlignment="1">
      <alignment horizontal="right" vertical="center"/>
      <protection/>
    </xf>
    <xf numFmtId="37" fontId="6" fillId="0" borderId="43" xfId="64" applyNumberFormat="1" applyFont="1" applyFill="1" applyBorder="1" applyAlignment="1">
      <alignment horizontal="right" vertical="center"/>
      <protection/>
    </xf>
    <xf numFmtId="0" fontId="6" fillId="0" borderId="46" xfId="64" applyNumberFormat="1" applyFont="1" applyFill="1" applyBorder="1" applyAlignment="1">
      <alignment horizontal="right" vertical="center"/>
      <protection/>
    </xf>
    <xf numFmtId="0" fontId="6" fillId="0" borderId="52" xfId="64" applyNumberFormat="1" applyFont="1" applyFill="1" applyBorder="1" applyAlignment="1">
      <alignment horizontal="right" vertical="center"/>
      <protection/>
    </xf>
    <xf numFmtId="0" fontId="6" fillId="0" borderId="37" xfId="64" applyNumberFormat="1" applyFont="1" applyFill="1" applyBorder="1" applyAlignment="1">
      <alignment horizontal="right" vertical="center"/>
      <protection/>
    </xf>
    <xf numFmtId="37" fontId="6" fillId="0" borderId="37" xfId="64" applyFont="1" applyFill="1" applyBorder="1" applyAlignment="1">
      <alignment vertical="center"/>
      <protection/>
    </xf>
    <xf numFmtId="0" fontId="6" fillId="0" borderId="70" xfId="64" applyNumberFormat="1" applyFont="1" applyFill="1" applyBorder="1" applyAlignment="1">
      <alignment horizontal="right" vertical="center"/>
      <protection/>
    </xf>
    <xf numFmtId="0" fontId="6" fillId="0" borderId="37" xfId="64" applyNumberFormat="1" applyFont="1" applyFill="1" applyBorder="1" applyAlignment="1" applyProtection="1">
      <alignment horizontal="right" vertical="center"/>
      <protection/>
    </xf>
    <xf numFmtId="37" fontId="6" fillId="0" borderId="52" xfId="64" applyFont="1" applyFill="1" applyBorder="1" applyAlignment="1">
      <alignment horizontal="right" vertical="center"/>
      <protection/>
    </xf>
    <xf numFmtId="37" fontId="6" fillId="0" borderId="37" xfId="64" applyFont="1" applyFill="1" applyBorder="1" applyAlignment="1">
      <alignment horizontal="right" vertical="center"/>
      <protection/>
    </xf>
    <xf numFmtId="37" fontId="6" fillId="0" borderId="55" xfId="64" applyFont="1" applyFill="1" applyBorder="1" applyAlignment="1">
      <alignment horizontal="right" vertical="center"/>
      <protection/>
    </xf>
    <xf numFmtId="37" fontId="6" fillId="0" borderId="55" xfId="64" applyFont="1" applyFill="1" applyBorder="1" applyAlignment="1">
      <alignment vertical="center"/>
      <protection/>
    </xf>
    <xf numFmtId="0" fontId="13" fillId="33" borderId="0" xfId="67" applyFont="1" applyFill="1" applyAlignment="1">
      <alignment horizontal="center" vertical="center"/>
      <protection/>
    </xf>
    <xf numFmtId="0" fontId="14" fillId="33" borderId="0" xfId="61" applyFont="1" applyFill="1" applyAlignment="1">
      <alignment horizontal="center" vertical="center"/>
      <protection/>
    </xf>
    <xf numFmtId="0" fontId="5" fillId="0" borderId="33" xfId="0" applyNumberFormat="1" applyFont="1" applyFill="1" applyBorder="1" applyAlignment="1" applyProtection="1">
      <alignment horizontal="center" vertical="center"/>
      <protection/>
    </xf>
    <xf numFmtId="0" fontId="5" fillId="0" borderId="34" xfId="0" applyFont="1" applyFill="1" applyBorder="1" applyAlignment="1">
      <alignment vertical="center"/>
    </xf>
    <xf numFmtId="38" fontId="5" fillId="0" borderId="29" xfId="49" applyFont="1" applyFill="1" applyBorder="1" applyAlignment="1">
      <alignment horizontal="center" vertical="center"/>
    </xf>
    <xf numFmtId="38" fontId="5" fillId="0" borderId="31" xfId="49" applyFont="1" applyFill="1" applyBorder="1" applyAlignment="1">
      <alignment horizontal="center" vertical="center"/>
    </xf>
    <xf numFmtId="38" fontId="5" fillId="0" borderId="30" xfId="49" applyFont="1" applyFill="1" applyBorder="1" applyAlignment="1">
      <alignment horizontal="center" vertical="center"/>
    </xf>
    <xf numFmtId="0" fontId="6" fillId="0" borderId="33" xfId="0" applyNumberFormat="1"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6" fillId="0" borderId="34" xfId="0" applyFont="1" applyFill="1" applyBorder="1" applyAlignment="1">
      <alignment vertical="center" wrapText="1"/>
    </xf>
    <xf numFmtId="0" fontId="6" fillId="0" borderId="29"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38" fontId="6" fillId="0" borderId="29" xfId="49" applyFont="1" applyFill="1" applyBorder="1" applyAlignment="1" applyProtection="1">
      <alignment horizontal="center" vertical="center"/>
      <protection/>
    </xf>
    <xf numFmtId="38" fontId="6" fillId="0" borderId="31" xfId="49" applyFont="1" applyFill="1" applyBorder="1" applyAlignment="1" applyProtection="1">
      <alignment horizontal="center" vertical="center"/>
      <protection/>
    </xf>
    <xf numFmtId="38" fontId="6" fillId="0" borderId="30" xfId="49" applyFont="1" applyFill="1" applyBorder="1" applyAlignment="1" applyProtection="1">
      <alignment horizontal="center" vertical="center"/>
      <protection/>
    </xf>
    <xf numFmtId="38" fontId="6" fillId="0" borderId="29" xfId="49" applyFont="1" applyFill="1" applyBorder="1" applyAlignment="1">
      <alignment horizontal="center" vertical="center"/>
    </xf>
    <xf numFmtId="38" fontId="6" fillId="0" borderId="31" xfId="49" applyFont="1" applyFill="1" applyBorder="1" applyAlignment="1">
      <alignment horizontal="center" vertical="center"/>
    </xf>
    <xf numFmtId="38" fontId="6" fillId="0" borderId="30" xfId="49" applyFont="1" applyFill="1" applyBorder="1" applyAlignment="1">
      <alignment horizontal="center" vertical="center"/>
    </xf>
    <xf numFmtId="0" fontId="5" fillId="0" borderId="33" xfId="0" applyNumberFormat="1" applyFont="1" applyFill="1" applyBorder="1" applyAlignment="1" applyProtection="1">
      <alignment horizontal="center" vertical="center" wrapText="1"/>
      <protection/>
    </xf>
    <xf numFmtId="0" fontId="5" fillId="0" borderId="34" xfId="0" applyNumberFormat="1" applyFont="1" applyFill="1" applyBorder="1" applyAlignment="1" applyProtection="1">
      <alignment horizontal="center" vertical="center" wrapText="1"/>
      <protection/>
    </xf>
    <xf numFmtId="0" fontId="8" fillId="0" borderId="33" xfId="0" applyNumberFormat="1" applyFont="1" applyFill="1" applyBorder="1" applyAlignment="1" applyProtection="1">
      <alignment horizontal="center" vertical="center" wrapText="1"/>
      <protection/>
    </xf>
    <xf numFmtId="0" fontId="8" fillId="0" borderId="34" xfId="0" applyFont="1" applyFill="1" applyBorder="1" applyAlignment="1">
      <alignment vertical="center" wrapText="1"/>
    </xf>
    <xf numFmtId="0" fontId="6" fillId="0" borderId="29"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9" xfId="0" applyNumberFormat="1" applyFont="1" applyFill="1" applyBorder="1" applyAlignment="1" applyProtection="1">
      <alignment horizontal="center" vertical="center"/>
      <protection/>
    </xf>
    <xf numFmtId="0" fontId="6" fillId="0" borderId="31" xfId="0" applyNumberFormat="1" applyFont="1" applyFill="1" applyBorder="1" applyAlignment="1" applyProtection="1">
      <alignment horizontal="center" vertical="center"/>
      <protection/>
    </xf>
    <xf numFmtId="0" fontId="6" fillId="0" borderId="30" xfId="0" applyNumberFormat="1" applyFont="1" applyFill="1" applyBorder="1" applyAlignment="1" applyProtection="1">
      <alignment horizontal="center" vertical="center"/>
      <protection/>
    </xf>
    <xf numFmtId="0" fontId="6" fillId="0" borderId="29"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34" xfId="0" applyFont="1" applyFill="1" applyBorder="1" applyAlignment="1">
      <alignment horizontal="center" vertical="center"/>
    </xf>
    <xf numFmtId="0" fontId="6" fillId="0" borderId="11" xfId="0" applyNumberFormat="1" applyFont="1" applyFill="1" applyBorder="1" applyAlignment="1" applyProtection="1">
      <alignment horizontal="center" vertical="center"/>
      <protection/>
    </xf>
    <xf numFmtId="0" fontId="6" fillId="0" borderId="15" xfId="0" applyFont="1" applyFill="1" applyBorder="1" applyAlignment="1">
      <alignment vertical="center"/>
    </xf>
    <xf numFmtId="0" fontId="6" fillId="0" borderId="34" xfId="0" applyFont="1" applyFill="1" applyBorder="1" applyAlignment="1">
      <alignment vertical="center"/>
    </xf>
    <xf numFmtId="0" fontId="5" fillId="0" borderId="12" xfId="0" applyNumberFormat="1" applyFont="1" applyFill="1" applyBorder="1" applyAlignment="1" applyProtection="1">
      <alignment horizontal="center" vertical="center" wrapText="1"/>
      <protection/>
    </xf>
    <xf numFmtId="0" fontId="5" fillId="0" borderId="16" xfId="0" applyFont="1" applyFill="1" applyBorder="1" applyAlignment="1">
      <alignment vertical="center" wrapText="1"/>
    </xf>
    <xf numFmtId="0" fontId="5" fillId="0" borderId="34" xfId="0" applyFont="1" applyFill="1" applyBorder="1" applyAlignment="1">
      <alignment horizontal="center" vertical="center"/>
    </xf>
    <xf numFmtId="0" fontId="5" fillId="0" borderId="17" xfId="0" applyFont="1" applyFill="1" applyBorder="1" applyAlignment="1">
      <alignment horizontal="distributed" vertical="center" indent="1"/>
    </xf>
    <xf numFmtId="0" fontId="5" fillId="0" borderId="18" xfId="0" applyFont="1" applyFill="1" applyBorder="1" applyAlignment="1">
      <alignment horizontal="distributed" vertical="center" indent="1"/>
    </xf>
    <xf numFmtId="0" fontId="5" fillId="0" borderId="29" xfId="0" applyFont="1" applyFill="1" applyBorder="1" applyAlignment="1" applyProtection="1">
      <alignment horizontal="distributed" vertical="center" indent="1"/>
      <protection/>
    </xf>
    <xf numFmtId="0" fontId="5" fillId="0" borderId="30" xfId="0" applyFont="1" applyFill="1" applyBorder="1" applyAlignment="1">
      <alignment horizontal="distributed" vertical="center" indent="1"/>
    </xf>
    <xf numFmtId="0" fontId="5" fillId="0" borderId="29" xfId="0" applyFont="1" applyFill="1" applyBorder="1" applyAlignment="1">
      <alignment horizontal="distributed" vertical="center" indent="1"/>
    </xf>
    <xf numFmtId="0" fontId="5" fillId="0" borderId="17" xfId="0" applyFont="1" applyFill="1" applyBorder="1" applyAlignment="1" applyProtection="1">
      <alignment horizontal="distributed" vertical="center" indent="1"/>
      <protection/>
    </xf>
    <xf numFmtId="0" fontId="5" fillId="0" borderId="11" xfId="0" applyFont="1" applyFill="1" applyBorder="1" applyAlignment="1">
      <alignment horizontal="distributed" vertical="center" indent="1"/>
    </xf>
    <xf numFmtId="0" fontId="5" fillId="0" borderId="12" xfId="0" applyFont="1" applyFill="1" applyBorder="1" applyAlignment="1">
      <alignment horizontal="distributed" vertical="center" indent="1"/>
    </xf>
    <xf numFmtId="0" fontId="5" fillId="0" borderId="17" xfId="0" applyNumberFormat="1" applyFont="1" applyFill="1" applyBorder="1" applyAlignment="1" applyProtection="1">
      <alignment horizontal="distributed" vertical="center" indent="1"/>
      <protection/>
    </xf>
    <xf numFmtId="0" fontId="5" fillId="0" borderId="29" xfId="0" applyNumberFormat="1" applyFont="1" applyFill="1" applyBorder="1" applyAlignment="1" applyProtection="1">
      <alignment horizontal="distributed" vertical="center" indent="1"/>
      <protection/>
    </xf>
    <xf numFmtId="0" fontId="5" fillId="0" borderId="21" xfId="0" applyNumberFormat="1" applyFont="1" applyFill="1" applyBorder="1" applyAlignment="1" applyProtection="1">
      <alignment horizontal="distributed" vertical="center" indent="1"/>
      <protection/>
    </xf>
    <xf numFmtId="0" fontId="5" fillId="0" borderId="22" xfId="0" applyFont="1" applyFill="1" applyBorder="1" applyAlignment="1">
      <alignment horizontal="distributed" vertical="center" indent="1"/>
    </xf>
    <xf numFmtId="0" fontId="5" fillId="0" borderId="23" xfId="0" applyNumberFormat="1" applyFont="1" applyFill="1" applyBorder="1" applyAlignment="1" applyProtection="1">
      <alignment horizontal="distributed" vertical="center" indent="1"/>
      <protection/>
    </xf>
    <xf numFmtId="0" fontId="5" fillId="0" borderId="24" xfId="0" applyFont="1" applyFill="1" applyBorder="1" applyAlignment="1">
      <alignment horizontal="distributed" vertical="center" indent="1"/>
    </xf>
    <xf numFmtId="0" fontId="5" fillId="0" borderId="19" xfId="0" applyNumberFormat="1" applyFont="1" applyFill="1" applyBorder="1" applyAlignment="1" applyProtection="1">
      <alignment horizontal="distributed" vertical="center" indent="1"/>
      <protection/>
    </xf>
    <xf numFmtId="0" fontId="5" fillId="0" borderId="20" xfId="0" applyFont="1" applyFill="1" applyBorder="1" applyAlignment="1">
      <alignment horizontal="distributed" vertical="center" indent="1"/>
    </xf>
    <xf numFmtId="0" fontId="5" fillId="0" borderId="13" xfId="0" applyNumberFormat="1"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9" xfId="0" applyFont="1" applyFill="1" applyBorder="1" applyAlignment="1" applyProtection="1">
      <alignment horizontal="distributed" vertical="center" indent="1"/>
      <protection/>
    </xf>
    <xf numFmtId="0" fontId="5" fillId="0" borderId="11" xfId="0" applyNumberFormat="1" applyFont="1" applyFill="1" applyBorder="1" applyAlignment="1" applyProtection="1">
      <alignment horizontal="distributed" vertical="center" indent="1"/>
      <protection/>
    </xf>
    <xf numFmtId="0" fontId="6" fillId="0" borderId="32" xfId="62" applyNumberFormat="1" applyFont="1" applyFill="1" applyBorder="1" applyAlignment="1" applyProtection="1">
      <alignment horizontal="center" vertical="center"/>
      <protection/>
    </xf>
    <xf numFmtId="37" fontId="6" fillId="0" borderId="32" xfId="62" applyFont="1" applyFill="1" applyBorder="1" applyAlignment="1">
      <alignment vertical="center"/>
      <protection/>
    </xf>
    <xf numFmtId="0" fontId="6" fillId="0" borderId="13"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33" xfId="62" applyNumberFormat="1" applyFont="1" applyFill="1" applyBorder="1" applyAlignment="1" applyProtection="1">
      <alignment horizontal="center" vertical="center"/>
      <protection/>
    </xf>
    <xf numFmtId="0" fontId="6" fillId="0" borderId="34" xfId="62" applyNumberFormat="1" applyFont="1" applyFill="1" applyBorder="1" applyAlignment="1" applyProtection="1">
      <alignment horizontal="center" vertical="center"/>
      <protection/>
    </xf>
    <xf numFmtId="0" fontId="6" fillId="0" borderId="32" xfId="0" applyNumberFormat="1" applyFont="1" applyFill="1" applyBorder="1" applyAlignment="1" applyProtection="1">
      <alignment horizontal="center" vertical="center"/>
      <protection/>
    </xf>
    <xf numFmtId="0" fontId="6" fillId="0" borderId="32" xfId="0" applyFont="1" applyFill="1" applyBorder="1" applyAlignment="1">
      <alignment vertical="center"/>
    </xf>
    <xf numFmtId="0" fontId="6" fillId="0" borderId="33" xfId="0" applyFont="1" applyFill="1" applyBorder="1" applyAlignment="1">
      <alignment horizontal="center" vertical="center"/>
    </xf>
    <xf numFmtId="0" fontId="6" fillId="0" borderId="33" xfId="0" applyNumberFormat="1" applyFont="1" applyFill="1" applyBorder="1" applyAlignment="1" applyProtection="1">
      <alignment horizontal="center" vertical="center"/>
      <protection/>
    </xf>
    <xf numFmtId="0" fontId="6" fillId="0" borderId="59" xfId="0" applyNumberFormat="1" applyFont="1" applyFill="1" applyBorder="1" applyAlignment="1" applyProtection="1">
      <alignment horizontal="center" vertical="center"/>
      <protection/>
    </xf>
    <xf numFmtId="0" fontId="6" fillId="0" borderId="34" xfId="0" applyNumberFormat="1" applyFont="1" applyFill="1" applyBorder="1" applyAlignment="1" applyProtection="1">
      <alignment horizontal="center" vertical="center" wrapText="1"/>
      <protection/>
    </xf>
    <xf numFmtId="0" fontId="6" fillId="0" borderId="33" xfId="66" applyNumberFormat="1" applyFont="1" applyFill="1" applyBorder="1" applyAlignment="1" applyProtection="1">
      <alignment horizontal="center" vertical="center"/>
      <protection/>
    </xf>
    <xf numFmtId="0" fontId="6" fillId="0" borderId="34" xfId="66" applyFont="1" applyFill="1" applyBorder="1" applyAlignment="1">
      <alignment vertical="center"/>
      <protection/>
    </xf>
    <xf numFmtId="38" fontId="6" fillId="0" borderId="33" xfId="49" applyFont="1" applyFill="1" applyBorder="1" applyAlignment="1" applyProtection="1">
      <alignment horizontal="center" vertical="center"/>
      <protection/>
    </xf>
    <xf numFmtId="38" fontId="6" fillId="0" borderId="34" xfId="49" applyFont="1" applyFill="1" applyBorder="1" applyAlignment="1">
      <alignment vertical="center"/>
    </xf>
    <xf numFmtId="38" fontId="6" fillId="0" borderId="29" xfId="49" applyFont="1" applyFill="1" applyBorder="1" applyAlignment="1" applyProtection="1">
      <alignment horizontal="center" vertical="center" shrinkToFit="1"/>
      <protection/>
    </xf>
    <xf numFmtId="38" fontId="6" fillId="0" borderId="30" xfId="49" applyFont="1" applyFill="1" applyBorder="1" applyAlignment="1" applyProtection="1">
      <alignment horizontal="center" vertical="center" shrinkToFit="1"/>
      <protection/>
    </xf>
    <xf numFmtId="38" fontId="8" fillId="0" borderId="29" xfId="49" applyFont="1" applyFill="1" applyBorder="1" applyAlignment="1" applyProtection="1">
      <alignment horizontal="center" vertical="center" shrinkToFit="1"/>
      <protection/>
    </xf>
    <xf numFmtId="38" fontId="8" fillId="0" borderId="30" xfId="49" applyFont="1" applyFill="1" applyBorder="1" applyAlignment="1" applyProtection="1">
      <alignment horizontal="center" vertical="center" shrinkToFit="1"/>
      <protection/>
    </xf>
    <xf numFmtId="0" fontId="6" fillId="0" borderId="30" xfId="0" applyNumberFormat="1" applyFont="1" applyFill="1" applyBorder="1" applyAlignment="1">
      <alignment horizontal="center" vertical="center"/>
    </xf>
    <xf numFmtId="0" fontId="18" fillId="0" borderId="30" xfId="0" applyFont="1" applyBorder="1" applyAlignment="1">
      <alignment horizontal="center" vertical="center" shrinkToFit="1"/>
    </xf>
    <xf numFmtId="0" fontId="6" fillId="0" borderId="34" xfId="0" applyNumberFormat="1" applyFont="1" applyFill="1" applyBorder="1" applyAlignment="1" applyProtection="1">
      <alignment horizontal="center" vertical="center"/>
      <protection/>
    </xf>
    <xf numFmtId="0" fontId="6" fillId="0" borderId="33" xfId="64" applyNumberFormat="1" applyFont="1" applyFill="1" applyBorder="1" applyAlignment="1" applyProtection="1">
      <alignment horizontal="center" vertical="center"/>
      <protection/>
    </xf>
    <xf numFmtId="0" fontId="6" fillId="0" borderId="34" xfId="64" applyNumberFormat="1" applyFont="1" applyFill="1" applyBorder="1" applyAlignment="1" applyProtection="1">
      <alignment horizontal="center" vertical="center"/>
      <protection/>
    </xf>
    <xf numFmtId="0" fontId="6" fillId="0" borderId="33" xfId="64" applyNumberFormat="1" applyFont="1" applyFill="1" applyBorder="1" applyAlignment="1" applyProtection="1" quotePrefix="1">
      <alignment horizontal="center" vertical="center"/>
      <protection/>
    </xf>
    <xf numFmtId="0" fontId="6" fillId="0" borderId="34" xfId="64" applyNumberFormat="1" applyFont="1" applyFill="1" applyBorder="1" applyAlignment="1" applyProtection="1" quotePrefix="1">
      <alignment horizontal="center" vertical="center"/>
      <protection/>
    </xf>
    <xf numFmtId="0" fontId="6" fillId="0" borderId="59" xfId="62" applyNumberFormat="1" applyFont="1" applyFill="1" applyBorder="1" applyAlignment="1" applyProtection="1">
      <alignment horizontal="center" vertical="center"/>
      <protection/>
    </xf>
    <xf numFmtId="0" fontId="6" fillId="0" borderId="11" xfId="62" applyNumberFormat="1" applyFont="1" applyFill="1" applyBorder="1" applyAlignment="1" applyProtection="1">
      <alignment horizontal="center" vertical="center"/>
      <protection/>
    </xf>
    <xf numFmtId="0" fontId="6" fillId="0" borderId="12" xfId="62" applyNumberFormat="1" applyFont="1" applyFill="1" applyBorder="1" applyAlignment="1" applyProtection="1">
      <alignment horizontal="center" vertical="center"/>
      <protection/>
    </xf>
    <xf numFmtId="0" fontId="6" fillId="0" borderId="15" xfId="62" applyNumberFormat="1" applyFont="1" applyFill="1" applyBorder="1" applyAlignment="1" applyProtection="1">
      <alignment horizontal="center" vertical="center"/>
      <protection/>
    </xf>
    <xf numFmtId="0" fontId="6" fillId="0" borderId="16" xfId="62" applyNumberFormat="1" applyFont="1" applyFill="1" applyBorder="1" applyAlignment="1" applyProtection="1">
      <alignment horizontal="center" vertical="center"/>
      <protection/>
    </xf>
    <xf numFmtId="38" fontId="6" fillId="0" borderId="59" xfId="49" applyFont="1" applyFill="1" applyBorder="1" applyAlignment="1" applyProtection="1">
      <alignment horizontal="center" vertical="center"/>
      <protection/>
    </xf>
    <xf numFmtId="0" fontId="6" fillId="0" borderId="91" xfId="0" applyFont="1" applyFill="1" applyBorder="1" applyAlignment="1">
      <alignment vertical="center"/>
    </xf>
    <xf numFmtId="0" fontId="6" fillId="0" borderId="12" xfId="0" applyFont="1" applyFill="1" applyBorder="1" applyAlignment="1">
      <alignment vertical="center"/>
    </xf>
    <xf numFmtId="0" fontId="6" fillId="0" borderId="10" xfId="0" applyFont="1" applyFill="1" applyBorder="1" applyAlignment="1">
      <alignment vertical="center"/>
    </xf>
    <xf numFmtId="0" fontId="6" fillId="0" borderId="16" xfId="0" applyFont="1" applyFill="1" applyBorder="1" applyAlignment="1">
      <alignment vertical="center"/>
    </xf>
    <xf numFmtId="0" fontId="6" fillId="0" borderId="59" xfId="0" applyFont="1" applyFill="1" applyBorder="1" applyAlignment="1">
      <alignment vertical="center" wrapText="1"/>
    </xf>
    <xf numFmtId="0" fontId="5" fillId="0" borderId="18" xfId="0" applyFont="1" applyFill="1" applyBorder="1" applyAlignment="1" applyProtection="1">
      <alignment horizontal="distributed" vertical="center" indent="1"/>
      <protection/>
    </xf>
    <xf numFmtId="0" fontId="5" fillId="0" borderId="30" xfId="0" applyFont="1" applyFill="1" applyBorder="1" applyAlignment="1" applyProtection="1">
      <alignment horizontal="distributed" vertical="center" indent="1"/>
      <protection/>
    </xf>
    <xf numFmtId="0" fontId="5" fillId="0" borderId="18" xfId="0" applyNumberFormat="1" applyFont="1" applyFill="1" applyBorder="1" applyAlignment="1" applyProtection="1">
      <alignment horizontal="distributed" vertical="center" indent="1"/>
      <protection/>
    </xf>
    <xf numFmtId="0" fontId="5" fillId="0" borderId="14" xfId="0" applyNumberFormat="1" applyFont="1" applyFill="1" applyBorder="1" applyAlignment="1" applyProtection="1">
      <alignment horizontal="distributed" vertical="center" indent="1"/>
      <protection/>
    </xf>
    <xf numFmtId="0" fontId="5" fillId="0" borderId="20" xfId="0" applyNumberFormat="1" applyFont="1" applyFill="1" applyBorder="1" applyAlignment="1" applyProtection="1">
      <alignment horizontal="distributed" vertical="center" indent="1"/>
      <protection/>
    </xf>
    <xf numFmtId="0" fontId="5" fillId="0" borderId="22" xfId="0" applyNumberFormat="1" applyFont="1" applyFill="1" applyBorder="1" applyAlignment="1" applyProtection="1">
      <alignment horizontal="distributed" vertical="center" indent="1"/>
      <protection/>
    </xf>
    <xf numFmtId="0" fontId="5" fillId="0" borderId="24" xfId="0" applyNumberFormat="1" applyFont="1" applyFill="1" applyBorder="1" applyAlignment="1" applyProtection="1">
      <alignment horizontal="distributed" vertical="center" indent="1"/>
      <protection/>
    </xf>
    <xf numFmtId="0" fontId="5" fillId="0" borderId="20" xfId="0" applyFont="1" applyFill="1" applyBorder="1" applyAlignment="1" applyProtection="1">
      <alignment horizontal="distributed" vertical="center" indent="1"/>
      <protection/>
    </xf>
    <xf numFmtId="0" fontId="5" fillId="0" borderId="30" xfId="0" applyNumberFormat="1" applyFont="1" applyFill="1" applyBorder="1" applyAlignment="1" applyProtection="1">
      <alignment horizontal="distributed" vertical="center" indent="1"/>
      <protection/>
    </xf>
    <xf numFmtId="0" fontId="6" fillId="0" borderId="29" xfId="62" applyNumberFormat="1" applyFont="1" applyFill="1" applyBorder="1" applyAlignment="1" applyProtection="1">
      <alignment horizontal="center" vertical="center"/>
      <protection/>
    </xf>
    <xf numFmtId="0" fontId="6" fillId="0" borderId="31" xfId="62" applyNumberFormat="1" applyFont="1" applyFill="1" applyBorder="1" applyAlignment="1" applyProtection="1">
      <alignment horizontal="center" vertical="center"/>
      <protection/>
    </xf>
    <xf numFmtId="0" fontId="6" fillId="0" borderId="30" xfId="62" applyNumberFormat="1" applyFont="1" applyFill="1" applyBorder="1" applyAlignment="1" applyProtection="1">
      <alignment horizontal="center" vertical="center"/>
      <protection/>
    </xf>
    <xf numFmtId="0" fontId="6" fillId="0" borderId="91" xfId="62" applyNumberFormat="1" applyFont="1" applyFill="1" applyBorder="1" applyAlignment="1" applyProtection="1">
      <alignment horizontal="center" vertical="center"/>
      <protection/>
    </xf>
    <xf numFmtId="0" fontId="6" fillId="0" borderId="10" xfId="62" applyNumberFormat="1" applyFont="1" applyFill="1" applyBorder="1" applyAlignment="1" applyProtection="1">
      <alignment horizontal="center" vertical="center"/>
      <protection/>
    </xf>
    <xf numFmtId="0" fontId="6" fillId="0" borderId="29" xfId="62" applyNumberFormat="1" applyFont="1" applyFill="1" applyBorder="1" applyAlignment="1">
      <alignment horizontal="center" vertical="center"/>
      <protection/>
    </xf>
    <xf numFmtId="0" fontId="6" fillId="0" borderId="31" xfId="62" applyNumberFormat="1" applyFont="1" applyFill="1" applyBorder="1" applyAlignment="1">
      <alignment horizontal="center" vertical="center"/>
      <protection/>
    </xf>
    <xf numFmtId="0" fontId="6" fillId="0" borderId="30" xfId="62" applyNumberFormat="1" applyFont="1" applyFill="1" applyBorder="1" applyAlignment="1">
      <alignment horizontal="center" vertical="center"/>
      <protection/>
    </xf>
    <xf numFmtId="0" fontId="6" fillId="0" borderId="11" xfId="62" applyNumberFormat="1" applyFont="1" applyFill="1" applyBorder="1" applyAlignment="1" applyProtection="1">
      <alignment horizontal="center" vertical="center" wrapText="1"/>
      <protection/>
    </xf>
    <xf numFmtId="0" fontId="6" fillId="0" borderId="9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1" xfId="64" applyNumberFormat="1" applyFont="1" applyFill="1" applyBorder="1" applyAlignment="1" applyProtection="1">
      <alignment horizontal="center" vertical="center"/>
      <protection/>
    </xf>
    <xf numFmtId="0" fontId="6" fillId="0" borderId="12" xfId="64" applyNumberFormat="1" applyFont="1" applyFill="1" applyBorder="1" applyAlignment="1" applyProtection="1">
      <alignment horizontal="center" vertical="center"/>
      <protection/>
    </xf>
    <xf numFmtId="0" fontId="6" fillId="0" borderId="15" xfId="64" applyNumberFormat="1" applyFont="1" applyFill="1" applyBorder="1" applyAlignment="1" applyProtection="1">
      <alignment horizontal="center" vertical="center"/>
      <protection/>
    </xf>
    <xf numFmtId="0" fontId="6" fillId="0" borderId="16" xfId="64" applyNumberFormat="1" applyFont="1" applyFill="1" applyBorder="1" applyAlignment="1" applyProtection="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4_市町村編その1" xfId="62"/>
    <cellStyle name="標準_２５市町村編その２" xfId="63"/>
    <cellStyle name="標準_Book10" xfId="64"/>
    <cellStyle name="標準_市町村勢編" xfId="65"/>
    <cellStyle name="標準_市町村勢編18,20－２" xfId="66"/>
    <cellStyle name="標準_扉"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3436;&#25104;&#21697;\&#12456;&#12463;&#12475;&#12523;&#29256;\&#22238;&#31572;\&#24193;&#20869;\&#20803;&#12487;&#12540;&#12479;\&#22238;&#31572;\&#24193;&#20869;\&#21307;&#21209;&#34220;&#20107;&#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V33"/>
  <sheetViews>
    <sheetView showGridLines="0" tabSelected="1" view="pageLayout" workbookViewId="0" topLeftCell="A1">
      <selection activeCell="A1" sqref="A1"/>
    </sheetView>
  </sheetViews>
  <sheetFormatPr defaultColWidth="4.625" defaultRowHeight="15.75" customHeight="1"/>
  <cols>
    <col min="1" max="1" width="4.125" style="633" customWidth="1"/>
    <col min="2" max="4" width="4.625" style="633" customWidth="1"/>
    <col min="5" max="5" width="5.75390625" style="633" bestFit="1" customWidth="1"/>
    <col min="6" max="21" width="4.625" style="633" customWidth="1"/>
    <col min="22" max="22" width="4.125" style="633" customWidth="1"/>
    <col min="23" max="16384" width="4.625" style="633" customWidth="1"/>
  </cols>
  <sheetData>
    <row r="1" spans="1:22" ht="15.75" customHeight="1">
      <c r="A1" s="632"/>
      <c r="B1" s="632"/>
      <c r="C1" s="632"/>
      <c r="D1" s="632"/>
      <c r="E1" s="632"/>
      <c r="F1" s="632"/>
      <c r="G1" s="632"/>
      <c r="H1" s="632"/>
      <c r="I1" s="632"/>
      <c r="J1" s="632"/>
      <c r="K1" s="632"/>
      <c r="L1" s="632"/>
      <c r="M1" s="632"/>
      <c r="N1" s="632"/>
      <c r="O1" s="632"/>
      <c r="P1" s="632"/>
      <c r="Q1" s="632"/>
      <c r="R1" s="632"/>
      <c r="S1" s="632"/>
      <c r="T1" s="632"/>
      <c r="U1" s="632"/>
      <c r="V1" s="632"/>
    </row>
    <row r="2" spans="1:22" ht="15.75" customHeight="1">
      <c r="A2" s="632"/>
      <c r="B2" s="632"/>
      <c r="C2" s="632"/>
      <c r="D2" s="632"/>
      <c r="E2" s="632"/>
      <c r="F2" s="632"/>
      <c r="G2" s="632"/>
      <c r="H2" s="632"/>
      <c r="I2" s="632"/>
      <c r="J2" s="632"/>
      <c r="K2" s="632"/>
      <c r="L2" s="632"/>
      <c r="M2" s="632"/>
      <c r="N2" s="632"/>
      <c r="O2" s="632"/>
      <c r="P2" s="632"/>
      <c r="Q2" s="632"/>
      <c r="R2" s="632"/>
      <c r="S2" s="632"/>
      <c r="T2" s="632"/>
      <c r="U2" s="632"/>
      <c r="V2" s="632"/>
    </row>
    <row r="3" spans="1:22" ht="63.75" customHeight="1">
      <c r="A3" s="632"/>
      <c r="B3" s="860" t="s">
        <v>345</v>
      </c>
      <c r="C3" s="860"/>
      <c r="D3" s="860"/>
      <c r="E3" s="860"/>
      <c r="F3" s="860"/>
      <c r="G3" s="860"/>
      <c r="H3" s="860"/>
      <c r="I3" s="860"/>
      <c r="J3" s="860"/>
      <c r="K3" s="860"/>
      <c r="L3" s="860"/>
      <c r="M3" s="860"/>
      <c r="N3" s="860"/>
      <c r="O3" s="860"/>
      <c r="P3" s="860"/>
      <c r="Q3" s="860"/>
      <c r="R3" s="860"/>
      <c r="S3" s="860"/>
      <c r="T3" s="860"/>
      <c r="U3" s="860"/>
      <c r="V3" s="632"/>
    </row>
    <row r="4" spans="1:22" ht="15.75" customHeight="1">
      <c r="A4" s="632"/>
      <c r="B4" s="634"/>
      <c r="C4" s="634"/>
      <c r="D4" s="634"/>
      <c r="E4" s="634"/>
      <c r="F4" s="634"/>
      <c r="G4" s="634"/>
      <c r="H4" s="634"/>
      <c r="I4" s="634"/>
      <c r="J4" s="634"/>
      <c r="K4" s="634"/>
      <c r="L4" s="634"/>
      <c r="M4" s="634"/>
      <c r="N4" s="634"/>
      <c r="O4" s="634"/>
      <c r="P4" s="634"/>
      <c r="Q4" s="634"/>
      <c r="R4" s="634"/>
      <c r="S4" s="634"/>
      <c r="T4" s="634"/>
      <c r="U4" s="632"/>
      <c r="V4" s="632"/>
    </row>
    <row r="5" spans="1:22" ht="31.5" customHeight="1">
      <c r="A5" s="632"/>
      <c r="B5" s="861"/>
      <c r="C5" s="861"/>
      <c r="D5" s="861"/>
      <c r="E5" s="861"/>
      <c r="F5" s="861"/>
      <c r="G5" s="861"/>
      <c r="H5" s="861"/>
      <c r="I5" s="861"/>
      <c r="J5" s="861"/>
      <c r="K5" s="861"/>
      <c r="L5" s="861"/>
      <c r="M5" s="861"/>
      <c r="N5" s="861"/>
      <c r="O5" s="861"/>
      <c r="P5" s="861"/>
      <c r="Q5" s="861"/>
      <c r="R5" s="861"/>
      <c r="S5" s="861"/>
      <c r="T5" s="861"/>
      <c r="U5" s="861"/>
      <c r="V5" s="632"/>
    </row>
    <row r="6" spans="1:22" ht="15.75" customHeight="1">
      <c r="A6" s="632"/>
      <c r="B6" s="632"/>
      <c r="C6" s="632"/>
      <c r="D6" s="632"/>
      <c r="E6" s="632"/>
      <c r="F6" s="632"/>
      <c r="G6" s="632"/>
      <c r="H6" s="632"/>
      <c r="I6" s="632"/>
      <c r="J6" s="632"/>
      <c r="K6" s="632"/>
      <c r="L6" s="632"/>
      <c r="M6" s="632"/>
      <c r="N6" s="632"/>
      <c r="O6" s="632"/>
      <c r="P6" s="632"/>
      <c r="Q6" s="632"/>
      <c r="R6" s="632"/>
      <c r="S6" s="632"/>
      <c r="T6" s="632"/>
      <c r="U6" s="632"/>
      <c r="V6" s="632"/>
    </row>
    <row r="7" spans="1:22" ht="15.75" customHeight="1">
      <c r="A7" s="632"/>
      <c r="B7" s="632"/>
      <c r="C7" s="632"/>
      <c r="D7" s="635"/>
      <c r="E7" s="635"/>
      <c r="F7" s="635"/>
      <c r="G7" s="635"/>
      <c r="H7" s="635"/>
      <c r="I7" s="635"/>
      <c r="J7" s="635"/>
      <c r="K7" s="635"/>
      <c r="L7" s="635"/>
      <c r="M7" s="635"/>
      <c r="N7" s="635"/>
      <c r="O7" s="635"/>
      <c r="P7" s="635"/>
      <c r="Q7" s="635"/>
      <c r="R7" s="635"/>
      <c r="S7" s="635"/>
      <c r="T7" s="632"/>
      <c r="U7" s="632"/>
      <c r="V7" s="632"/>
    </row>
    <row r="8" spans="1:22" s="639" customFormat="1" ht="31.5" customHeight="1">
      <c r="A8" s="636"/>
      <c r="B8" s="636"/>
      <c r="C8" s="636"/>
      <c r="D8" s="637"/>
      <c r="E8" s="646">
        <v>1</v>
      </c>
      <c r="F8" s="642" t="s">
        <v>346</v>
      </c>
      <c r="G8" s="643"/>
      <c r="H8" s="643"/>
      <c r="I8" s="643"/>
      <c r="J8" s="643"/>
      <c r="K8" s="643"/>
      <c r="L8" s="643"/>
      <c r="M8" s="646">
        <v>18</v>
      </c>
      <c r="N8" s="643" t="s">
        <v>347</v>
      </c>
      <c r="O8" s="643"/>
      <c r="P8" s="643"/>
      <c r="Q8" s="643"/>
      <c r="R8" s="643"/>
      <c r="S8" s="638"/>
      <c r="T8" s="636"/>
      <c r="U8" s="636"/>
      <c r="V8" s="636"/>
    </row>
    <row r="9" spans="1:22" s="639" customFormat="1" ht="31.5" customHeight="1">
      <c r="A9" s="636"/>
      <c r="B9" s="636"/>
      <c r="C9" s="636"/>
      <c r="D9" s="637"/>
      <c r="E9" s="646">
        <v>2</v>
      </c>
      <c r="F9" s="642" t="s">
        <v>348</v>
      </c>
      <c r="G9" s="643"/>
      <c r="H9" s="643"/>
      <c r="I9" s="643"/>
      <c r="J9" s="643"/>
      <c r="K9" s="643"/>
      <c r="L9" s="643"/>
      <c r="M9" s="646">
        <v>19</v>
      </c>
      <c r="N9" s="643" t="s">
        <v>349</v>
      </c>
      <c r="O9" s="643"/>
      <c r="P9" s="643"/>
      <c r="Q9" s="643"/>
      <c r="R9" s="643"/>
      <c r="S9" s="638"/>
      <c r="T9" s="636"/>
      <c r="U9" s="636"/>
      <c r="V9" s="636"/>
    </row>
    <row r="10" spans="1:22" s="639" customFormat="1" ht="31.5" customHeight="1">
      <c r="A10" s="636"/>
      <c r="B10" s="636"/>
      <c r="C10" s="636"/>
      <c r="D10" s="637"/>
      <c r="E10" s="646">
        <v>3</v>
      </c>
      <c r="F10" s="642" t="s">
        <v>350</v>
      </c>
      <c r="G10" s="643"/>
      <c r="H10" s="643"/>
      <c r="I10" s="643"/>
      <c r="J10" s="643"/>
      <c r="K10" s="643"/>
      <c r="L10" s="643"/>
      <c r="M10" s="646">
        <v>20</v>
      </c>
      <c r="N10" s="643" t="s">
        <v>351</v>
      </c>
      <c r="O10" s="643"/>
      <c r="P10" s="643"/>
      <c r="Q10" s="643"/>
      <c r="R10" s="643"/>
      <c r="S10" s="638"/>
      <c r="T10" s="636"/>
      <c r="U10" s="636"/>
      <c r="V10" s="636"/>
    </row>
    <row r="11" spans="1:22" s="639" customFormat="1" ht="31.5" customHeight="1">
      <c r="A11" s="636"/>
      <c r="B11" s="636"/>
      <c r="C11" s="636"/>
      <c r="D11" s="637"/>
      <c r="E11" s="646">
        <v>4</v>
      </c>
      <c r="F11" s="642" t="s">
        <v>352</v>
      </c>
      <c r="G11" s="643"/>
      <c r="H11" s="643"/>
      <c r="I11" s="643"/>
      <c r="J11" s="643"/>
      <c r="K11" s="643"/>
      <c r="L11" s="643"/>
      <c r="M11" s="646">
        <v>21</v>
      </c>
      <c r="N11" s="643" t="s">
        <v>353</v>
      </c>
      <c r="O11" s="643"/>
      <c r="P11" s="643"/>
      <c r="Q11" s="643"/>
      <c r="R11" s="643"/>
      <c r="S11" s="638"/>
      <c r="T11" s="636"/>
      <c r="U11" s="636"/>
      <c r="V11" s="636"/>
    </row>
    <row r="12" spans="1:22" s="639" customFormat="1" ht="31.5" customHeight="1">
      <c r="A12" s="636"/>
      <c r="B12" s="636"/>
      <c r="C12" s="636"/>
      <c r="D12" s="637"/>
      <c r="E12" s="646">
        <v>5</v>
      </c>
      <c r="F12" s="642" t="s">
        <v>354</v>
      </c>
      <c r="G12" s="643"/>
      <c r="H12" s="643"/>
      <c r="I12" s="643"/>
      <c r="J12" s="643"/>
      <c r="K12" s="643"/>
      <c r="L12" s="643"/>
      <c r="M12" s="646">
        <v>22</v>
      </c>
      <c r="N12" s="643" t="s">
        <v>355</v>
      </c>
      <c r="O12" s="643"/>
      <c r="P12" s="643"/>
      <c r="Q12" s="643"/>
      <c r="R12" s="643"/>
      <c r="S12" s="638"/>
      <c r="T12" s="636"/>
      <c r="U12" s="636"/>
      <c r="V12" s="636"/>
    </row>
    <row r="13" spans="1:22" s="639" customFormat="1" ht="31.5" customHeight="1">
      <c r="A13" s="636"/>
      <c r="B13" s="636"/>
      <c r="C13" s="636"/>
      <c r="D13" s="640"/>
      <c r="E13" s="646">
        <v>6</v>
      </c>
      <c r="F13" s="642" t="s">
        <v>356</v>
      </c>
      <c r="G13" s="643"/>
      <c r="H13" s="643"/>
      <c r="I13" s="643"/>
      <c r="J13" s="643"/>
      <c r="K13" s="643"/>
      <c r="L13" s="643"/>
      <c r="M13" s="646">
        <v>23</v>
      </c>
      <c r="N13" s="643" t="s">
        <v>357</v>
      </c>
      <c r="O13" s="643"/>
      <c r="P13" s="643"/>
      <c r="Q13" s="643"/>
      <c r="R13" s="643"/>
      <c r="S13" s="638"/>
      <c r="T13" s="636"/>
      <c r="U13" s="636"/>
      <c r="V13" s="636"/>
    </row>
    <row r="14" spans="1:22" s="639" customFormat="1" ht="31.5" customHeight="1">
      <c r="A14" s="636"/>
      <c r="B14" s="636"/>
      <c r="C14" s="636"/>
      <c r="D14" s="641"/>
      <c r="E14" s="646">
        <v>7</v>
      </c>
      <c r="F14" s="643" t="s">
        <v>358</v>
      </c>
      <c r="G14" s="643"/>
      <c r="H14" s="643"/>
      <c r="I14" s="643"/>
      <c r="J14" s="643"/>
      <c r="K14" s="643"/>
      <c r="L14" s="643"/>
      <c r="M14" s="646">
        <v>24</v>
      </c>
      <c r="N14" s="643" t="s">
        <v>359</v>
      </c>
      <c r="O14" s="643"/>
      <c r="P14" s="643"/>
      <c r="Q14" s="643"/>
      <c r="R14" s="643"/>
      <c r="S14" s="638"/>
      <c r="T14" s="636"/>
      <c r="U14" s="636"/>
      <c r="V14" s="636"/>
    </row>
    <row r="15" spans="1:22" s="639" customFormat="1" ht="31.5" customHeight="1">
      <c r="A15" s="636"/>
      <c r="B15" s="636"/>
      <c r="C15" s="636"/>
      <c r="D15" s="641"/>
      <c r="E15" s="646">
        <v>8</v>
      </c>
      <c r="F15" s="643" t="s">
        <v>360</v>
      </c>
      <c r="G15" s="643"/>
      <c r="H15" s="643"/>
      <c r="I15" s="643"/>
      <c r="J15" s="643"/>
      <c r="K15" s="643"/>
      <c r="L15" s="643"/>
      <c r="M15" s="646">
        <v>25</v>
      </c>
      <c r="N15" s="643" t="s">
        <v>361</v>
      </c>
      <c r="O15" s="643"/>
      <c r="P15" s="643"/>
      <c r="Q15" s="643"/>
      <c r="R15" s="643"/>
      <c r="S15" s="638"/>
      <c r="T15" s="636"/>
      <c r="U15" s="636"/>
      <c r="V15" s="636"/>
    </row>
    <row r="16" spans="1:22" s="639" customFormat="1" ht="31.5" customHeight="1">
      <c r="A16" s="636"/>
      <c r="B16" s="636"/>
      <c r="C16" s="636"/>
      <c r="D16" s="641"/>
      <c r="E16" s="646">
        <v>9</v>
      </c>
      <c r="F16" s="643" t="s">
        <v>362</v>
      </c>
      <c r="G16" s="643"/>
      <c r="H16" s="643"/>
      <c r="I16" s="643"/>
      <c r="J16" s="643"/>
      <c r="K16" s="643"/>
      <c r="L16" s="643"/>
      <c r="M16" s="646">
        <v>26</v>
      </c>
      <c r="N16" s="643" t="s">
        <v>363</v>
      </c>
      <c r="O16" s="643"/>
      <c r="P16" s="643"/>
      <c r="Q16" s="643"/>
      <c r="R16" s="643"/>
      <c r="T16" s="636"/>
      <c r="U16" s="636"/>
      <c r="V16" s="636"/>
    </row>
    <row r="17" spans="1:22" s="639" customFormat="1" ht="31.5" customHeight="1">
      <c r="A17" s="636"/>
      <c r="B17" s="636"/>
      <c r="C17" s="636"/>
      <c r="D17" s="641"/>
      <c r="E17" s="646">
        <v>10</v>
      </c>
      <c r="F17" s="643" t="s">
        <v>364</v>
      </c>
      <c r="G17" s="643"/>
      <c r="H17" s="643"/>
      <c r="I17" s="643"/>
      <c r="J17" s="643"/>
      <c r="K17" s="643"/>
      <c r="L17" s="643"/>
      <c r="M17" s="646">
        <v>27</v>
      </c>
      <c r="N17" s="643" t="s">
        <v>365</v>
      </c>
      <c r="O17" s="643"/>
      <c r="P17" s="643"/>
      <c r="Q17" s="643"/>
      <c r="R17" s="643"/>
      <c r="T17" s="636"/>
      <c r="U17" s="636"/>
      <c r="V17" s="636"/>
    </row>
    <row r="18" spans="1:22" s="639" customFormat="1" ht="31.5" customHeight="1">
      <c r="A18" s="636"/>
      <c r="B18" s="636"/>
      <c r="C18" s="636"/>
      <c r="D18" s="641"/>
      <c r="E18" s="646">
        <v>11</v>
      </c>
      <c r="F18" s="643" t="s">
        <v>366</v>
      </c>
      <c r="G18" s="643"/>
      <c r="H18" s="643"/>
      <c r="I18" s="643"/>
      <c r="J18" s="643"/>
      <c r="K18" s="643"/>
      <c r="L18" s="643"/>
      <c r="M18" s="646">
        <v>28</v>
      </c>
      <c r="N18" s="643" t="s">
        <v>367</v>
      </c>
      <c r="O18" s="643"/>
      <c r="P18" s="643"/>
      <c r="Q18" s="643"/>
      <c r="R18" s="643"/>
      <c r="T18" s="636"/>
      <c r="U18" s="636"/>
      <c r="V18" s="636"/>
    </row>
    <row r="19" spans="1:22" s="639" customFormat="1" ht="31.5" customHeight="1">
      <c r="A19" s="636"/>
      <c r="B19" s="636"/>
      <c r="C19" s="636"/>
      <c r="D19" s="641"/>
      <c r="E19" s="646">
        <v>12</v>
      </c>
      <c r="F19" s="643" t="s">
        <v>368</v>
      </c>
      <c r="G19" s="643"/>
      <c r="H19" s="643"/>
      <c r="I19" s="643"/>
      <c r="J19" s="643"/>
      <c r="K19" s="643"/>
      <c r="L19" s="643"/>
      <c r="M19" s="646">
        <v>29</v>
      </c>
      <c r="N19" s="643" t="s">
        <v>369</v>
      </c>
      <c r="O19" s="643"/>
      <c r="P19" s="643"/>
      <c r="Q19" s="643"/>
      <c r="R19" s="643"/>
      <c r="T19" s="636"/>
      <c r="U19" s="636"/>
      <c r="V19" s="636"/>
    </row>
    <row r="20" spans="1:22" s="639" customFormat="1" ht="31.5" customHeight="1">
      <c r="A20" s="636"/>
      <c r="B20" s="636"/>
      <c r="C20" s="636"/>
      <c r="D20" s="641"/>
      <c r="E20" s="646">
        <v>13</v>
      </c>
      <c r="F20" s="643" t="s">
        <v>370</v>
      </c>
      <c r="G20" s="643"/>
      <c r="H20" s="643"/>
      <c r="I20" s="643"/>
      <c r="J20" s="643"/>
      <c r="K20" s="643"/>
      <c r="L20" s="643"/>
      <c r="M20" s="646">
        <v>30</v>
      </c>
      <c r="N20" s="643" t="s">
        <v>371</v>
      </c>
      <c r="O20" s="643"/>
      <c r="P20" s="643"/>
      <c r="Q20" s="643"/>
      <c r="R20" s="643"/>
      <c r="T20" s="636"/>
      <c r="U20" s="636"/>
      <c r="V20" s="636"/>
    </row>
    <row r="21" spans="1:22" s="639" customFormat="1" ht="31.5" customHeight="1">
      <c r="A21" s="636"/>
      <c r="B21" s="636"/>
      <c r="C21" s="636"/>
      <c r="D21" s="641"/>
      <c r="E21" s="646">
        <v>14</v>
      </c>
      <c r="F21" s="643" t="s">
        <v>372</v>
      </c>
      <c r="G21" s="643"/>
      <c r="H21" s="643"/>
      <c r="I21" s="643"/>
      <c r="J21" s="643"/>
      <c r="K21" s="643"/>
      <c r="L21" s="643"/>
      <c r="M21" s="646">
        <v>31</v>
      </c>
      <c r="N21" s="643" t="s">
        <v>373</v>
      </c>
      <c r="O21" s="643"/>
      <c r="P21" s="643"/>
      <c r="Q21" s="643"/>
      <c r="R21" s="643"/>
      <c r="T21" s="636"/>
      <c r="U21" s="636"/>
      <c r="V21" s="636"/>
    </row>
    <row r="22" spans="1:22" s="639" customFormat="1" ht="31.5" customHeight="1">
      <c r="A22" s="636"/>
      <c r="B22" s="636"/>
      <c r="C22" s="636"/>
      <c r="D22" s="641"/>
      <c r="E22" s="646">
        <v>15</v>
      </c>
      <c r="F22" s="643" t="s">
        <v>374</v>
      </c>
      <c r="G22" s="643"/>
      <c r="H22" s="643"/>
      <c r="I22" s="643"/>
      <c r="J22" s="643"/>
      <c r="K22" s="643"/>
      <c r="L22" s="643"/>
      <c r="M22" s="646">
        <v>32</v>
      </c>
      <c r="N22" s="643" t="s">
        <v>375</v>
      </c>
      <c r="O22" s="643"/>
      <c r="P22" s="643"/>
      <c r="Q22" s="643"/>
      <c r="R22" s="643"/>
      <c r="T22" s="636"/>
      <c r="U22" s="636"/>
      <c r="V22" s="636"/>
    </row>
    <row r="23" spans="1:22" s="639" customFormat="1" ht="31.5" customHeight="1">
      <c r="A23" s="636"/>
      <c r="B23" s="636"/>
      <c r="C23" s="636"/>
      <c r="D23" s="641"/>
      <c r="E23" s="646">
        <v>16</v>
      </c>
      <c r="F23" s="643" t="s">
        <v>376</v>
      </c>
      <c r="G23" s="643"/>
      <c r="H23" s="643"/>
      <c r="I23" s="643"/>
      <c r="J23" s="643"/>
      <c r="K23" s="643"/>
      <c r="L23" s="643"/>
      <c r="M23" s="646">
        <v>33</v>
      </c>
      <c r="N23" s="643" t="s">
        <v>377</v>
      </c>
      <c r="O23" s="643"/>
      <c r="P23" s="643"/>
      <c r="Q23" s="643"/>
      <c r="R23" s="643"/>
      <c r="T23" s="636"/>
      <c r="U23" s="636"/>
      <c r="V23" s="636"/>
    </row>
    <row r="24" spans="1:22" s="639" customFormat="1" ht="31.5" customHeight="1">
      <c r="A24" s="636"/>
      <c r="B24" s="636"/>
      <c r="C24" s="636"/>
      <c r="D24" s="641"/>
      <c r="E24" s="646">
        <v>17</v>
      </c>
      <c r="F24" s="643" t="s">
        <v>378</v>
      </c>
      <c r="G24" s="643"/>
      <c r="H24" s="643"/>
      <c r="I24" s="643"/>
      <c r="J24" s="643"/>
      <c r="K24" s="643"/>
      <c r="L24" s="643"/>
      <c r="M24" s="646">
        <v>34</v>
      </c>
      <c r="N24" s="643" t="s">
        <v>379</v>
      </c>
      <c r="O24" s="643"/>
      <c r="P24" s="643"/>
      <c r="Q24" s="643"/>
      <c r="R24" s="643"/>
      <c r="T24" s="636"/>
      <c r="U24" s="636"/>
      <c r="V24" s="636"/>
    </row>
    <row r="25" spans="1:22" s="639" customFormat="1" ht="31.5" customHeight="1">
      <c r="A25" s="636"/>
      <c r="B25" s="636"/>
      <c r="C25" s="636"/>
      <c r="D25" s="641"/>
      <c r="E25" s="646"/>
      <c r="F25" s="643"/>
      <c r="G25" s="643"/>
      <c r="H25" s="643"/>
      <c r="I25" s="643"/>
      <c r="J25" s="643"/>
      <c r="K25" s="643"/>
      <c r="L25" s="643"/>
      <c r="M25" s="646"/>
      <c r="N25" s="643"/>
      <c r="O25" s="643"/>
      <c r="P25" s="643"/>
      <c r="Q25" s="643"/>
      <c r="R25" s="643"/>
      <c r="T25" s="636"/>
      <c r="U25" s="636"/>
      <c r="V25" s="636"/>
    </row>
    <row r="26" spans="1:22" s="639" customFormat="1" ht="31.5" customHeight="1">
      <c r="A26" s="636"/>
      <c r="B26" s="636"/>
      <c r="C26" s="636"/>
      <c r="D26" s="641"/>
      <c r="E26" s="643"/>
      <c r="F26" s="643"/>
      <c r="G26" s="643"/>
      <c r="H26" s="643"/>
      <c r="I26" s="643"/>
      <c r="J26" s="643"/>
      <c r="K26" s="643"/>
      <c r="L26" s="643"/>
      <c r="M26" s="646"/>
      <c r="N26" s="643"/>
      <c r="O26" s="643"/>
      <c r="P26" s="643"/>
      <c r="Q26" s="643"/>
      <c r="R26" s="643"/>
      <c r="S26" s="737" t="s">
        <v>380</v>
      </c>
      <c r="T26" s="636"/>
      <c r="U26" s="636"/>
      <c r="V26" s="636"/>
    </row>
    <row r="27" spans="1:22" s="639" customFormat="1" ht="15" customHeight="1">
      <c r="A27" s="636"/>
      <c r="B27" s="636"/>
      <c r="C27" s="636"/>
      <c r="D27" s="644"/>
      <c r="E27" s="645"/>
      <c r="F27" s="645"/>
      <c r="G27" s="645"/>
      <c r="H27" s="645"/>
      <c r="I27" s="645"/>
      <c r="J27" s="645"/>
      <c r="K27" s="645"/>
      <c r="L27" s="645"/>
      <c r="M27" s="645"/>
      <c r="N27" s="645"/>
      <c r="O27" s="645"/>
      <c r="P27" s="645"/>
      <c r="Q27" s="645"/>
      <c r="R27" s="645"/>
      <c r="S27" s="636"/>
      <c r="T27" s="636"/>
      <c r="U27" s="636"/>
      <c r="V27" s="636"/>
    </row>
    <row r="28" spans="1:22" s="639" customFormat="1" ht="15.75" customHeight="1">
      <c r="A28" s="636"/>
      <c r="B28" s="636"/>
      <c r="C28" s="636"/>
      <c r="D28" s="644"/>
      <c r="E28" s="644"/>
      <c r="F28" s="644"/>
      <c r="G28" s="644"/>
      <c r="H28" s="644"/>
      <c r="I28" s="644"/>
      <c r="J28" s="644"/>
      <c r="K28" s="644"/>
      <c r="L28" s="644"/>
      <c r="M28" s="644"/>
      <c r="N28" s="644"/>
      <c r="O28" s="644"/>
      <c r="P28" s="644"/>
      <c r="Q28" s="644"/>
      <c r="R28" s="644"/>
      <c r="S28" s="636"/>
      <c r="T28" s="636"/>
      <c r="U28" s="636"/>
      <c r="V28" s="636"/>
    </row>
    <row r="29" spans="1:22" s="639" customFormat="1" ht="15.75" customHeight="1">
      <c r="A29" s="636"/>
      <c r="B29" s="636"/>
      <c r="C29" s="636"/>
      <c r="D29" s="644"/>
      <c r="E29" s="644"/>
      <c r="F29" s="644"/>
      <c r="G29" s="644"/>
      <c r="H29" s="644"/>
      <c r="I29" s="644"/>
      <c r="J29" s="644"/>
      <c r="K29" s="644"/>
      <c r="L29" s="644"/>
      <c r="M29" s="644"/>
      <c r="N29" s="644"/>
      <c r="O29" s="644"/>
      <c r="P29" s="644"/>
      <c r="Q29" s="644"/>
      <c r="R29" s="644"/>
      <c r="S29" s="636"/>
      <c r="T29" s="636"/>
      <c r="U29" s="636"/>
      <c r="V29" s="636"/>
    </row>
    <row r="30" spans="1:22" ht="15.75" customHeight="1">
      <c r="A30" s="632"/>
      <c r="B30" s="632"/>
      <c r="C30" s="632"/>
      <c r="D30" s="632"/>
      <c r="E30" s="632"/>
      <c r="F30" s="632"/>
      <c r="G30" s="632"/>
      <c r="H30" s="632"/>
      <c r="I30" s="632"/>
      <c r="J30" s="632"/>
      <c r="K30" s="632"/>
      <c r="L30" s="632"/>
      <c r="M30" s="632"/>
      <c r="N30" s="632"/>
      <c r="O30" s="632"/>
      <c r="P30" s="632"/>
      <c r="Q30" s="632"/>
      <c r="R30" s="632"/>
      <c r="S30" s="632"/>
      <c r="T30" s="632"/>
      <c r="U30" s="632"/>
      <c r="V30" s="632"/>
    </row>
    <row r="31" spans="1:22" ht="15.75" customHeight="1">
      <c r="A31" s="632"/>
      <c r="B31" s="632"/>
      <c r="C31" s="632"/>
      <c r="D31" s="632"/>
      <c r="E31" s="632"/>
      <c r="F31" s="632"/>
      <c r="G31" s="632"/>
      <c r="H31" s="632"/>
      <c r="I31" s="632"/>
      <c r="J31" s="632"/>
      <c r="K31" s="632"/>
      <c r="L31" s="632"/>
      <c r="M31" s="632"/>
      <c r="N31" s="632"/>
      <c r="O31" s="632"/>
      <c r="P31" s="632"/>
      <c r="Q31" s="632"/>
      <c r="R31" s="632"/>
      <c r="S31" s="632"/>
      <c r="T31" s="632"/>
      <c r="U31" s="632"/>
      <c r="V31" s="632"/>
    </row>
    <row r="32" spans="1:22" ht="15.75" customHeight="1">
      <c r="A32" s="632"/>
      <c r="B32" s="632"/>
      <c r="C32" s="632"/>
      <c r="D32" s="632"/>
      <c r="E32" s="632"/>
      <c r="F32" s="632"/>
      <c r="G32" s="632"/>
      <c r="H32" s="632"/>
      <c r="I32" s="632"/>
      <c r="J32" s="632"/>
      <c r="K32" s="632"/>
      <c r="L32" s="632"/>
      <c r="M32" s="632"/>
      <c r="N32" s="632"/>
      <c r="O32" s="632"/>
      <c r="P32" s="632"/>
      <c r="Q32" s="632"/>
      <c r="R32" s="632"/>
      <c r="S32" s="632"/>
      <c r="T32" s="632"/>
      <c r="U32" s="632"/>
      <c r="V32" s="632"/>
    </row>
    <row r="33" spans="1:22" ht="15.75" customHeight="1">
      <c r="A33" s="632"/>
      <c r="B33" s="632"/>
      <c r="C33" s="632"/>
      <c r="D33" s="632"/>
      <c r="E33" s="632"/>
      <c r="F33" s="632"/>
      <c r="G33" s="632"/>
      <c r="H33" s="632"/>
      <c r="I33" s="632"/>
      <c r="J33" s="632"/>
      <c r="K33" s="632"/>
      <c r="L33" s="632"/>
      <c r="M33" s="632"/>
      <c r="N33" s="632"/>
      <c r="O33" s="632"/>
      <c r="P33" s="632"/>
      <c r="Q33" s="632"/>
      <c r="R33" s="632"/>
      <c r="S33" s="632"/>
      <c r="T33" s="632"/>
      <c r="U33" s="632"/>
      <c r="V33" s="632"/>
    </row>
  </sheetData>
  <sheetProtection/>
  <mergeCells count="2">
    <mergeCell ref="B3:U3"/>
    <mergeCell ref="B5:U5"/>
  </mergeCells>
  <printOptions horizontalCentered="1"/>
  <pageMargins left="0.1968503937007874" right="0" top="0" bottom="0" header="0.31496062992125984" footer="0.3937007874015748"/>
  <pageSetup horizontalDpi="600" verticalDpi="600" orientation="portrait" paperSize="9" r:id="rId1"/>
  <headerFooter scaleWithDoc="0"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dimension ref="A1:FG118"/>
  <sheetViews>
    <sheetView showZeros="0" view="pageBreakPreview" zoomScaleSheetLayoutView="100" zoomScalePageLayoutView="0" workbookViewId="0" topLeftCell="A1">
      <pane xSplit="2" ySplit="5" topLeftCell="C6" activePane="bottomRight" state="frozen"/>
      <selection pane="topLeft" activeCell="B5" sqref="B5:U6"/>
      <selection pane="topRight" activeCell="B5" sqref="B5:U6"/>
      <selection pane="bottomLeft" activeCell="B5" sqref="B5:U6"/>
      <selection pane="bottomRight" activeCell="A1" sqref="A1"/>
    </sheetView>
  </sheetViews>
  <sheetFormatPr defaultColWidth="7.125" defaultRowHeight="15.75" customHeight="1"/>
  <cols>
    <col min="1" max="1" width="4.50390625" style="74" customWidth="1"/>
    <col min="2" max="2" width="13.25390625" style="75" customWidth="1"/>
    <col min="3" max="3" width="10.625" style="26" customWidth="1"/>
    <col min="4" max="4" width="3.625" style="76" customWidth="1"/>
    <col min="5" max="14" width="9.625" style="123" customWidth="1"/>
    <col min="15" max="15" width="12.625" style="26" customWidth="1"/>
    <col min="16" max="16" width="12.625" style="26" hidden="1" customWidth="1"/>
    <col min="17" max="17" width="12.625" style="26" customWidth="1"/>
    <col min="18" max="18" width="12.625" style="26" hidden="1" customWidth="1"/>
    <col min="19" max="19" width="12.625" style="26" customWidth="1"/>
    <col min="20" max="26" width="12.625" style="123" customWidth="1"/>
    <col min="27" max="47" width="10.625" style="26" customWidth="1"/>
    <col min="48" max="83" width="10.625" style="77" customWidth="1"/>
    <col min="84" max="103" width="11.625" style="26" customWidth="1"/>
    <col min="104" max="108" width="10.875" style="26" customWidth="1"/>
    <col min="109" max="111" width="10.625" style="26" customWidth="1"/>
    <col min="112" max="115" width="11.125" style="26" customWidth="1"/>
    <col min="116" max="130" width="8.625" style="26" customWidth="1"/>
    <col min="131" max="131" width="10.625" style="26" customWidth="1"/>
    <col min="132" max="134" width="8.625" style="26" customWidth="1"/>
    <col min="135" max="135" width="8.50390625" style="26" customWidth="1"/>
    <col min="136" max="136" width="8.625" style="26" customWidth="1"/>
    <col min="137" max="140" width="11.625" style="26" customWidth="1"/>
    <col min="141" max="143" width="11.125" style="26" customWidth="1"/>
    <col min="144" max="147" width="9.125" style="295" customWidth="1"/>
    <col min="148" max="150" width="11.75390625" style="26" customWidth="1"/>
    <col min="151" max="154" width="10.625" style="26" customWidth="1"/>
    <col min="155" max="163" width="10.625" style="304" customWidth="1"/>
    <col min="164" max="16384" width="7.125" style="77" customWidth="1"/>
  </cols>
  <sheetData>
    <row r="1" spans="140:147" ht="13.5" customHeight="1">
      <c r="EJ1" s="755"/>
      <c r="EK1" s="755"/>
      <c r="EL1" s="755"/>
      <c r="EM1" s="755"/>
      <c r="EN1" s="756"/>
      <c r="EO1" s="756"/>
      <c r="EP1" s="756"/>
      <c r="EQ1" s="756"/>
    </row>
    <row r="2" spans="1:163" s="5" customFormat="1" ht="13.5" customHeight="1">
      <c r="A2" s="1"/>
      <c r="B2" s="1"/>
      <c r="C2" s="2"/>
      <c r="D2" s="3"/>
      <c r="E2" s="78"/>
      <c r="F2" s="78"/>
      <c r="G2" s="78"/>
      <c r="H2" s="78"/>
      <c r="I2" s="78"/>
      <c r="J2" s="78"/>
      <c r="K2" s="78"/>
      <c r="L2" s="78"/>
      <c r="M2" s="78"/>
      <c r="N2" s="78"/>
      <c r="O2" s="2"/>
      <c r="P2" s="2"/>
      <c r="Q2" s="2"/>
      <c r="R2" s="2"/>
      <c r="S2" s="2"/>
      <c r="T2" s="78"/>
      <c r="U2" s="78"/>
      <c r="V2" s="78"/>
      <c r="W2" s="78"/>
      <c r="X2" s="78"/>
      <c r="Y2" s="78"/>
      <c r="Z2" s="78"/>
      <c r="AA2" s="2"/>
      <c r="AB2" s="2"/>
      <c r="AC2" s="2"/>
      <c r="AD2" s="2"/>
      <c r="AE2" s="2"/>
      <c r="AF2" s="2"/>
      <c r="AG2" s="2"/>
      <c r="AH2" s="2"/>
      <c r="AI2" s="2"/>
      <c r="AJ2" s="2"/>
      <c r="AK2" s="2"/>
      <c r="AL2" s="2"/>
      <c r="AM2" s="2"/>
      <c r="AN2" s="2"/>
      <c r="AO2" s="2"/>
      <c r="AP2" s="2"/>
      <c r="AQ2" s="2"/>
      <c r="AR2" s="2"/>
      <c r="AS2" s="2"/>
      <c r="AT2" s="2"/>
      <c r="AU2" s="2"/>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4"/>
      <c r="CG2" s="4"/>
      <c r="CH2" s="4"/>
      <c r="CI2" s="4"/>
      <c r="CJ2" s="4"/>
      <c r="CK2" s="4"/>
      <c r="CL2" s="4"/>
      <c r="CM2" s="4"/>
      <c r="CN2" s="4"/>
      <c r="CO2" s="4"/>
      <c r="CP2" s="4"/>
      <c r="CQ2" s="4"/>
      <c r="CR2" s="4"/>
      <c r="CS2" s="4"/>
      <c r="CT2" s="4"/>
      <c r="CU2" s="4"/>
      <c r="CV2" s="4"/>
      <c r="CW2" s="4"/>
      <c r="CX2" s="4"/>
      <c r="CY2" s="4"/>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96"/>
      <c r="EO2" s="297"/>
      <c r="EP2" s="297"/>
      <c r="EQ2" s="297"/>
      <c r="ER2" s="2"/>
      <c r="ES2" s="2"/>
      <c r="ET2" s="2"/>
      <c r="EU2" s="2"/>
      <c r="EV2" s="2"/>
      <c r="EW2" s="2"/>
      <c r="EX2" s="2"/>
      <c r="EY2" s="305"/>
      <c r="EZ2" s="305"/>
      <c r="FA2" s="305"/>
      <c r="FB2" s="305"/>
      <c r="FC2" s="305"/>
      <c r="FD2" s="305"/>
      <c r="FE2" s="305"/>
      <c r="FF2" s="305"/>
      <c r="FG2" s="305"/>
    </row>
    <row r="3" spans="1:163" s="5" customFormat="1" ht="15.75" customHeight="1">
      <c r="A3" s="6"/>
      <c r="B3" s="7"/>
      <c r="C3" s="8"/>
      <c r="D3" s="9"/>
      <c r="E3" s="79" t="s">
        <v>422</v>
      </c>
      <c r="F3" s="80"/>
      <c r="G3" s="80"/>
      <c r="H3" s="80"/>
      <c r="I3" s="80"/>
      <c r="J3" s="80"/>
      <c r="K3" s="81"/>
      <c r="L3" s="79" t="s">
        <v>423</v>
      </c>
      <c r="M3" s="80"/>
      <c r="N3" s="81"/>
      <c r="O3" s="124"/>
      <c r="P3" s="8" t="s">
        <v>475</v>
      </c>
      <c r="Q3" s="893" t="s">
        <v>113</v>
      </c>
      <c r="R3" s="126"/>
      <c r="S3" s="928" t="s">
        <v>424</v>
      </c>
      <c r="T3" s="79" t="s">
        <v>425</v>
      </c>
      <c r="U3" s="80"/>
      <c r="V3" s="80"/>
      <c r="W3" s="80"/>
      <c r="X3" s="80"/>
      <c r="Y3" s="80"/>
      <c r="Z3" s="81"/>
      <c r="AA3" s="886" t="s">
        <v>114</v>
      </c>
      <c r="AB3" s="887"/>
      <c r="AC3" s="887"/>
      <c r="AD3" s="887"/>
      <c r="AE3" s="887"/>
      <c r="AF3" s="887"/>
      <c r="AG3" s="887"/>
      <c r="AH3" s="888"/>
      <c r="AI3" s="886" t="s">
        <v>526</v>
      </c>
      <c r="AJ3" s="887"/>
      <c r="AK3" s="887"/>
      <c r="AL3" s="887"/>
      <c r="AM3" s="887"/>
      <c r="AN3" s="887"/>
      <c r="AO3" s="887"/>
      <c r="AP3" s="888"/>
      <c r="AQ3" s="870" t="s">
        <v>525</v>
      </c>
      <c r="AR3" s="871"/>
      <c r="AS3" s="871"/>
      <c r="AT3" s="871"/>
      <c r="AU3" s="872"/>
      <c r="AV3" s="873" t="s">
        <v>301</v>
      </c>
      <c r="AW3" s="874"/>
      <c r="AX3" s="874"/>
      <c r="AY3" s="874"/>
      <c r="AZ3" s="874"/>
      <c r="BA3" s="874"/>
      <c r="BB3" s="874"/>
      <c r="BC3" s="875"/>
      <c r="BD3" s="876" t="s">
        <v>527</v>
      </c>
      <c r="BE3" s="877"/>
      <c r="BF3" s="877"/>
      <c r="BG3" s="877"/>
      <c r="BH3" s="877"/>
      <c r="BI3" s="877"/>
      <c r="BJ3" s="877"/>
      <c r="BK3" s="878"/>
      <c r="BL3" s="873" t="s">
        <v>302</v>
      </c>
      <c r="BM3" s="874"/>
      <c r="BN3" s="874"/>
      <c r="BO3" s="874"/>
      <c r="BP3" s="874"/>
      <c r="BQ3" s="874"/>
      <c r="BR3" s="874"/>
      <c r="BS3" s="875"/>
      <c r="BT3" s="873" t="s">
        <v>576</v>
      </c>
      <c r="BU3" s="874"/>
      <c r="BV3" s="874"/>
      <c r="BW3" s="874"/>
      <c r="BX3" s="874"/>
      <c r="BY3" s="874"/>
      <c r="BZ3" s="874"/>
      <c r="CA3" s="875"/>
      <c r="CB3" s="864" t="s">
        <v>302</v>
      </c>
      <c r="CC3" s="865"/>
      <c r="CD3" s="865"/>
      <c r="CE3" s="866"/>
      <c r="CF3" s="886" t="s">
        <v>528</v>
      </c>
      <c r="CG3" s="887"/>
      <c r="CH3" s="887"/>
      <c r="CI3" s="888"/>
      <c r="CJ3" s="886" t="s">
        <v>315</v>
      </c>
      <c r="CK3" s="887"/>
      <c r="CL3" s="887"/>
      <c r="CM3" s="887"/>
      <c r="CN3" s="887"/>
      <c r="CO3" s="887"/>
      <c r="CP3" s="888"/>
      <c r="CQ3" s="886" t="s">
        <v>315</v>
      </c>
      <c r="CR3" s="887"/>
      <c r="CS3" s="887"/>
      <c r="CT3" s="887"/>
      <c r="CU3" s="887"/>
      <c r="CV3" s="888"/>
      <c r="CW3" s="886" t="s">
        <v>577</v>
      </c>
      <c r="CX3" s="887"/>
      <c r="CY3" s="888"/>
      <c r="CZ3" s="886" t="s">
        <v>540</v>
      </c>
      <c r="DA3" s="887"/>
      <c r="DB3" s="887"/>
      <c r="DC3" s="887"/>
      <c r="DD3" s="888"/>
      <c r="DE3" s="125" t="s">
        <v>426</v>
      </c>
      <c r="DF3" s="127"/>
      <c r="DG3" s="126"/>
      <c r="DH3" s="265" t="s">
        <v>156</v>
      </c>
      <c r="DI3" s="127"/>
      <c r="DJ3" s="127"/>
      <c r="DK3" s="126"/>
      <c r="DL3" s="886" t="s">
        <v>157</v>
      </c>
      <c r="DM3" s="887"/>
      <c r="DN3" s="887"/>
      <c r="DO3" s="887"/>
      <c r="DP3" s="887"/>
      <c r="DQ3" s="887"/>
      <c r="DR3" s="887"/>
      <c r="DS3" s="887"/>
      <c r="DT3" s="887"/>
      <c r="DU3" s="888"/>
      <c r="DV3" s="883" t="s">
        <v>530</v>
      </c>
      <c r="DW3" s="884"/>
      <c r="DX3" s="884"/>
      <c r="DY3" s="884"/>
      <c r="DZ3" s="885"/>
      <c r="EA3" s="889" t="s">
        <v>158</v>
      </c>
      <c r="EB3" s="890"/>
      <c r="EC3" s="939"/>
      <c r="ED3" s="265" t="s">
        <v>159</v>
      </c>
      <c r="EE3" s="127"/>
      <c r="EF3" s="126"/>
      <c r="EG3" s="265" t="s">
        <v>160</v>
      </c>
      <c r="EH3" s="127"/>
      <c r="EI3" s="126"/>
      <c r="EJ3" s="265" t="s">
        <v>161</v>
      </c>
      <c r="EK3" s="127"/>
      <c r="EL3" s="127"/>
      <c r="EM3" s="126"/>
      <c r="EN3" s="298" t="s">
        <v>427</v>
      </c>
      <c r="EO3" s="299"/>
      <c r="EP3" s="299"/>
      <c r="EQ3" s="754"/>
      <c r="ER3" s="889" t="s">
        <v>162</v>
      </c>
      <c r="ES3" s="890"/>
      <c r="ET3" s="890"/>
      <c r="EU3" s="883" t="s">
        <v>541</v>
      </c>
      <c r="EV3" s="884"/>
      <c r="EW3" s="884"/>
      <c r="EX3" s="884"/>
      <c r="EY3" s="885"/>
      <c r="EZ3" s="876" t="s">
        <v>542</v>
      </c>
      <c r="FA3" s="877"/>
      <c r="FB3" s="877"/>
      <c r="FC3" s="877"/>
      <c r="FD3" s="877"/>
      <c r="FE3" s="877"/>
      <c r="FF3" s="877"/>
      <c r="FG3" s="878"/>
    </row>
    <row r="4" spans="1:163" s="5" customFormat="1" ht="15.75" customHeight="1">
      <c r="A4" s="10" t="s">
        <v>57</v>
      </c>
      <c r="B4" s="11"/>
      <c r="C4" s="12" t="s">
        <v>58</v>
      </c>
      <c r="D4" s="13"/>
      <c r="E4" s="919" t="s">
        <v>97</v>
      </c>
      <c r="F4" s="919" t="s">
        <v>98</v>
      </c>
      <c r="G4" s="919" t="s">
        <v>99</v>
      </c>
      <c r="H4" s="919" t="s">
        <v>100</v>
      </c>
      <c r="I4" s="919" t="s">
        <v>101</v>
      </c>
      <c r="J4" s="919" t="s">
        <v>102</v>
      </c>
      <c r="K4" s="919" t="s">
        <v>103</v>
      </c>
      <c r="L4" s="919" t="s">
        <v>104</v>
      </c>
      <c r="M4" s="919" t="s">
        <v>105</v>
      </c>
      <c r="N4" s="83" t="s">
        <v>106</v>
      </c>
      <c r="O4" s="130" t="s">
        <v>428</v>
      </c>
      <c r="P4" s="631" t="s">
        <v>476</v>
      </c>
      <c r="Q4" s="921"/>
      <c r="R4" s="927" t="s">
        <v>115</v>
      </c>
      <c r="S4" s="929"/>
      <c r="T4" s="923" t="s">
        <v>146</v>
      </c>
      <c r="U4" s="923" t="s">
        <v>147</v>
      </c>
      <c r="V4" s="83" t="s">
        <v>148</v>
      </c>
      <c r="W4" s="923" t="s">
        <v>149</v>
      </c>
      <c r="X4" s="923" t="s">
        <v>150</v>
      </c>
      <c r="Y4" s="923" t="s">
        <v>151</v>
      </c>
      <c r="Z4" s="923" t="s">
        <v>152</v>
      </c>
      <c r="AA4" s="925" t="s">
        <v>116</v>
      </c>
      <c r="AB4" s="925" t="s">
        <v>117</v>
      </c>
      <c r="AC4" s="925" t="s">
        <v>118</v>
      </c>
      <c r="AD4" s="925" t="s">
        <v>119</v>
      </c>
      <c r="AE4" s="867" t="s">
        <v>563</v>
      </c>
      <c r="AF4" s="925" t="s">
        <v>120</v>
      </c>
      <c r="AG4" s="925" t="s">
        <v>121</v>
      </c>
      <c r="AH4" s="867" t="s">
        <v>566</v>
      </c>
      <c r="AI4" s="132" t="s">
        <v>122</v>
      </c>
      <c r="AJ4" s="132" t="s">
        <v>564</v>
      </c>
      <c r="AK4" s="132" t="s">
        <v>123</v>
      </c>
      <c r="AL4" s="132" t="s">
        <v>124</v>
      </c>
      <c r="AM4" s="867" t="s">
        <v>568</v>
      </c>
      <c r="AN4" s="867" t="s">
        <v>567</v>
      </c>
      <c r="AO4" s="867" t="s">
        <v>569</v>
      </c>
      <c r="AP4" s="879" t="s">
        <v>570</v>
      </c>
      <c r="AQ4" s="867" t="s">
        <v>125</v>
      </c>
      <c r="AR4" s="808" t="s">
        <v>571</v>
      </c>
      <c r="AS4" s="867" t="s">
        <v>126</v>
      </c>
      <c r="AT4" s="881" t="s">
        <v>127</v>
      </c>
      <c r="AU4" s="881" t="s">
        <v>128</v>
      </c>
      <c r="AV4" s="306" t="s">
        <v>303</v>
      </c>
      <c r="AW4" s="307"/>
      <c r="AX4" s="306" t="s">
        <v>304</v>
      </c>
      <c r="AY4" s="307"/>
      <c r="AZ4" s="935" t="s">
        <v>483</v>
      </c>
      <c r="BA4" s="940"/>
      <c r="BB4" s="306" t="s">
        <v>305</v>
      </c>
      <c r="BC4" s="307"/>
      <c r="BD4" s="306" t="s">
        <v>306</v>
      </c>
      <c r="BE4" s="307"/>
      <c r="BF4" s="732" t="s">
        <v>307</v>
      </c>
      <c r="BG4" s="454"/>
      <c r="BH4" s="306" t="s">
        <v>308</v>
      </c>
      <c r="BI4" s="307"/>
      <c r="BJ4" s="935" t="s">
        <v>484</v>
      </c>
      <c r="BK4" s="936"/>
      <c r="BL4" s="306" t="s">
        <v>309</v>
      </c>
      <c r="BM4" s="307"/>
      <c r="BN4" s="306" t="s">
        <v>310</v>
      </c>
      <c r="BO4" s="307"/>
      <c r="BP4" s="935" t="s">
        <v>485</v>
      </c>
      <c r="BQ4" s="936"/>
      <c r="BR4" s="935" t="s">
        <v>486</v>
      </c>
      <c r="BS4" s="936"/>
      <c r="BT4" s="935" t="s">
        <v>487</v>
      </c>
      <c r="BU4" s="936"/>
      <c r="BV4" s="935" t="s">
        <v>488</v>
      </c>
      <c r="BW4" s="936"/>
      <c r="BX4" s="935" t="s">
        <v>489</v>
      </c>
      <c r="BY4" s="936"/>
      <c r="BZ4" s="935" t="s">
        <v>311</v>
      </c>
      <c r="CA4" s="936"/>
      <c r="CB4" s="937" t="s">
        <v>490</v>
      </c>
      <c r="CC4" s="938"/>
      <c r="CD4" s="453" t="s">
        <v>312</v>
      </c>
      <c r="CE4" s="454"/>
      <c r="CF4" s="862" t="s">
        <v>316</v>
      </c>
      <c r="CG4" s="862" t="s">
        <v>317</v>
      </c>
      <c r="CH4" s="862" t="s">
        <v>318</v>
      </c>
      <c r="CI4" s="181" t="s">
        <v>319</v>
      </c>
      <c r="CJ4" s="862" t="s">
        <v>320</v>
      </c>
      <c r="CK4" s="862" t="s">
        <v>121</v>
      </c>
      <c r="CL4" s="862" t="s">
        <v>120</v>
      </c>
      <c r="CM4" s="181" t="s">
        <v>321</v>
      </c>
      <c r="CN4" s="181" t="s">
        <v>322</v>
      </c>
      <c r="CO4" s="181" t="s">
        <v>323</v>
      </c>
      <c r="CP4" s="896" t="s">
        <v>324</v>
      </c>
      <c r="CQ4" s="862" t="s">
        <v>429</v>
      </c>
      <c r="CR4" s="181" t="s">
        <v>325</v>
      </c>
      <c r="CS4" s="862" t="s">
        <v>430</v>
      </c>
      <c r="CT4" s="181" t="s">
        <v>326</v>
      </c>
      <c r="CU4" s="455" t="s">
        <v>327</v>
      </c>
      <c r="CV4" s="181" t="s">
        <v>328</v>
      </c>
      <c r="CW4" s="862" t="s">
        <v>329</v>
      </c>
      <c r="CX4" s="181" t="s">
        <v>330</v>
      </c>
      <c r="CY4" s="181" t="s">
        <v>331</v>
      </c>
      <c r="CZ4" s="862" t="s">
        <v>332</v>
      </c>
      <c r="DA4" s="862" t="s">
        <v>333</v>
      </c>
      <c r="DB4" s="862" t="s">
        <v>334</v>
      </c>
      <c r="DC4" s="181" t="s">
        <v>335</v>
      </c>
      <c r="DD4" s="862" t="s">
        <v>336</v>
      </c>
      <c r="DE4" s="893" t="s">
        <v>140</v>
      </c>
      <c r="DF4" s="266"/>
      <c r="DG4" s="267"/>
      <c r="DH4" s="893" t="s">
        <v>140</v>
      </c>
      <c r="DI4" s="268"/>
      <c r="DJ4" s="268"/>
      <c r="DK4" s="269"/>
      <c r="DL4" s="893" t="s">
        <v>140</v>
      </c>
      <c r="DM4" s="738"/>
      <c r="DN4" s="2"/>
      <c r="DO4" s="270"/>
      <c r="DP4" s="272"/>
      <c r="DQ4" s="753"/>
      <c r="DR4" s="271"/>
      <c r="DS4" s="271"/>
      <c r="DT4" s="271"/>
      <c r="DU4" s="272"/>
      <c r="DV4" s="753"/>
      <c r="DW4" s="271"/>
      <c r="DX4" s="271"/>
      <c r="DY4" s="271"/>
      <c r="DZ4" s="272"/>
      <c r="EA4" s="893" t="s">
        <v>140</v>
      </c>
      <c r="EB4" s="268"/>
      <c r="EC4" s="269"/>
      <c r="ED4" s="893" t="s">
        <v>140</v>
      </c>
      <c r="EE4" s="268"/>
      <c r="EF4" s="273"/>
      <c r="EG4" s="891" t="s">
        <v>140</v>
      </c>
      <c r="EH4" s="268"/>
      <c r="EI4" s="273"/>
      <c r="EJ4" s="891" t="s">
        <v>163</v>
      </c>
      <c r="EK4" s="268"/>
      <c r="EL4" s="268"/>
      <c r="EM4" s="269"/>
      <c r="EN4" s="931" t="s">
        <v>183</v>
      </c>
      <c r="EO4" s="931" t="s">
        <v>184</v>
      </c>
      <c r="EP4" s="931" t="s">
        <v>185</v>
      </c>
      <c r="EQ4" s="931" t="s">
        <v>186</v>
      </c>
      <c r="ER4" s="867" t="s">
        <v>164</v>
      </c>
      <c r="ES4" s="867" t="s">
        <v>532</v>
      </c>
      <c r="ET4" s="867" t="s">
        <v>533</v>
      </c>
      <c r="EU4" s="867" t="s">
        <v>431</v>
      </c>
      <c r="EV4" s="630" t="s">
        <v>432</v>
      </c>
      <c r="EW4" s="630" t="s">
        <v>191</v>
      </c>
      <c r="EX4" s="933" t="s">
        <v>433</v>
      </c>
      <c r="EY4" s="933" t="s">
        <v>192</v>
      </c>
      <c r="EZ4" s="933" t="s">
        <v>193</v>
      </c>
      <c r="FA4" s="933" t="s">
        <v>434</v>
      </c>
      <c r="FB4" s="933" t="s">
        <v>435</v>
      </c>
      <c r="FC4" s="933" t="s">
        <v>436</v>
      </c>
      <c r="FD4" s="933" t="s">
        <v>437</v>
      </c>
      <c r="FE4" s="933" t="s">
        <v>438</v>
      </c>
      <c r="FF4" s="933" t="s">
        <v>439</v>
      </c>
      <c r="FG4" s="933" t="s">
        <v>440</v>
      </c>
    </row>
    <row r="5" spans="1:163" s="5" customFormat="1" ht="19.5" customHeight="1">
      <c r="A5" s="14"/>
      <c r="B5" s="15"/>
      <c r="C5" s="16"/>
      <c r="D5" s="17"/>
      <c r="E5" s="920"/>
      <c r="F5" s="920"/>
      <c r="G5" s="920"/>
      <c r="H5" s="920"/>
      <c r="I5" s="920"/>
      <c r="J5" s="920"/>
      <c r="K5" s="920"/>
      <c r="L5" s="920"/>
      <c r="M5" s="920"/>
      <c r="N5" s="84" t="s">
        <v>107</v>
      </c>
      <c r="O5" s="133"/>
      <c r="P5" s="16" t="s">
        <v>477</v>
      </c>
      <c r="Q5" s="922"/>
      <c r="R5" s="892"/>
      <c r="S5" s="135" t="s">
        <v>441</v>
      </c>
      <c r="T5" s="924"/>
      <c r="U5" s="924"/>
      <c r="V5" s="84" t="s">
        <v>442</v>
      </c>
      <c r="W5" s="924"/>
      <c r="X5" s="924"/>
      <c r="Y5" s="924"/>
      <c r="Z5" s="924"/>
      <c r="AA5" s="926"/>
      <c r="AB5" s="926"/>
      <c r="AC5" s="926"/>
      <c r="AD5" s="926"/>
      <c r="AE5" s="869"/>
      <c r="AF5" s="926"/>
      <c r="AG5" s="926"/>
      <c r="AH5" s="868"/>
      <c r="AI5" s="135" t="s">
        <v>129</v>
      </c>
      <c r="AJ5" s="134" t="s">
        <v>565</v>
      </c>
      <c r="AK5" s="134" t="s">
        <v>130</v>
      </c>
      <c r="AL5" s="135" t="s">
        <v>131</v>
      </c>
      <c r="AM5" s="930"/>
      <c r="AN5" s="868"/>
      <c r="AO5" s="868"/>
      <c r="AP5" s="880"/>
      <c r="AQ5" s="869"/>
      <c r="AR5" s="809" t="s">
        <v>572</v>
      </c>
      <c r="AS5" s="869"/>
      <c r="AT5" s="882"/>
      <c r="AU5" s="882"/>
      <c r="AV5" s="451" t="s">
        <v>313</v>
      </c>
      <c r="AW5" s="308" t="s">
        <v>314</v>
      </c>
      <c r="AX5" s="451" t="s">
        <v>313</v>
      </c>
      <c r="AY5" s="308" t="s">
        <v>314</v>
      </c>
      <c r="AZ5" s="451" t="s">
        <v>313</v>
      </c>
      <c r="BA5" s="308" t="s">
        <v>314</v>
      </c>
      <c r="BB5" s="451" t="s">
        <v>313</v>
      </c>
      <c r="BC5" s="308" t="s">
        <v>314</v>
      </c>
      <c r="BD5" s="451" t="s">
        <v>313</v>
      </c>
      <c r="BE5" s="308" t="s">
        <v>314</v>
      </c>
      <c r="BF5" s="451" t="s">
        <v>313</v>
      </c>
      <c r="BG5" s="308" t="s">
        <v>314</v>
      </c>
      <c r="BH5" s="451" t="s">
        <v>313</v>
      </c>
      <c r="BI5" s="308" t="s">
        <v>314</v>
      </c>
      <c r="BJ5" s="451" t="s">
        <v>313</v>
      </c>
      <c r="BK5" s="308" t="s">
        <v>314</v>
      </c>
      <c r="BL5" s="451" t="s">
        <v>313</v>
      </c>
      <c r="BM5" s="308" t="s">
        <v>314</v>
      </c>
      <c r="BN5" s="451" t="s">
        <v>313</v>
      </c>
      <c r="BO5" s="308" t="s">
        <v>314</v>
      </c>
      <c r="BP5" s="451" t="s">
        <v>313</v>
      </c>
      <c r="BQ5" s="308" t="s">
        <v>314</v>
      </c>
      <c r="BR5" s="451" t="s">
        <v>313</v>
      </c>
      <c r="BS5" s="308" t="s">
        <v>314</v>
      </c>
      <c r="BT5" s="451" t="s">
        <v>313</v>
      </c>
      <c r="BU5" s="308" t="s">
        <v>314</v>
      </c>
      <c r="BV5" s="451" t="s">
        <v>313</v>
      </c>
      <c r="BW5" s="308" t="s">
        <v>314</v>
      </c>
      <c r="BX5" s="451" t="s">
        <v>313</v>
      </c>
      <c r="BY5" s="308" t="s">
        <v>314</v>
      </c>
      <c r="BZ5" s="451" t="s">
        <v>313</v>
      </c>
      <c r="CA5" s="308" t="s">
        <v>314</v>
      </c>
      <c r="CB5" s="451" t="s">
        <v>313</v>
      </c>
      <c r="CC5" s="308" t="s">
        <v>314</v>
      </c>
      <c r="CD5" s="451" t="s">
        <v>313</v>
      </c>
      <c r="CE5" s="308" t="s">
        <v>314</v>
      </c>
      <c r="CF5" s="863"/>
      <c r="CG5" s="863"/>
      <c r="CH5" s="863"/>
      <c r="CI5" s="182" t="s">
        <v>337</v>
      </c>
      <c r="CJ5" s="863"/>
      <c r="CK5" s="863"/>
      <c r="CL5" s="863"/>
      <c r="CM5" s="182" t="s">
        <v>337</v>
      </c>
      <c r="CN5" s="182" t="s">
        <v>338</v>
      </c>
      <c r="CO5" s="182" t="s">
        <v>339</v>
      </c>
      <c r="CP5" s="897"/>
      <c r="CQ5" s="898"/>
      <c r="CR5" s="182" t="s">
        <v>129</v>
      </c>
      <c r="CS5" s="863"/>
      <c r="CT5" s="456" t="s">
        <v>340</v>
      </c>
      <c r="CU5" s="457" t="s">
        <v>341</v>
      </c>
      <c r="CV5" s="182" t="s">
        <v>337</v>
      </c>
      <c r="CW5" s="898"/>
      <c r="CX5" s="182" t="s">
        <v>342</v>
      </c>
      <c r="CY5" s="456" t="s">
        <v>343</v>
      </c>
      <c r="CZ5" s="863"/>
      <c r="DA5" s="863"/>
      <c r="DB5" s="863"/>
      <c r="DC5" s="182" t="s">
        <v>334</v>
      </c>
      <c r="DD5" s="863"/>
      <c r="DE5" s="894"/>
      <c r="DF5" s="274" t="s">
        <v>165</v>
      </c>
      <c r="DG5" s="275" t="s">
        <v>344</v>
      </c>
      <c r="DH5" s="892"/>
      <c r="DI5" s="276" t="s">
        <v>166</v>
      </c>
      <c r="DJ5" s="276" t="s">
        <v>167</v>
      </c>
      <c r="DK5" s="276" t="s">
        <v>168</v>
      </c>
      <c r="DL5" s="892"/>
      <c r="DM5" s="277" t="s">
        <v>534</v>
      </c>
      <c r="DN5" s="276" t="s">
        <v>169</v>
      </c>
      <c r="DO5" s="277" t="s">
        <v>170</v>
      </c>
      <c r="DP5" s="277" t="s">
        <v>443</v>
      </c>
      <c r="DQ5" s="277" t="s">
        <v>444</v>
      </c>
      <c r="DR5" s="277" t="s">
        <v>445</v>
      </c>
      <c r="DS5" s="277" t="s">
        <v>446</v>
      </c>
      <c r="DT5" s="277" t="s">
        <v>447</v>
      </c>
      <c r="DU5" s="277" t="s">
        <v>448</v>
      </c>
      <c r="DV5" s="277" t="s">
        <v>171</v>
      </c>
      <c r="DW5" s="277" t="s">
        <v>172</v>
      </c>
      <c r="DX5" s="277" t="s">
        <v>173</v>
      </c>
      <c r="DY5" s="660" t="s">
        <v>174</v>
      </c>
      <c r="DZ5" s="277" t="s">
        <v>449</v>
      </c>
      <c r="EA5" s="892"/>
      <c r="EB5" s="131" t="s">
        <v>175</v>
      </c>
      <c r="EC5" s="131" t="s">
        <v>176</v>
      </c>
      <c r="ED5" s="895"/>
      <c r="EE5" s="131" t="s">
        <v>175</v>
      </c>
      <c r="EF5" s="278" t="s">
        <v>176</v>
      </c>
      <c r="EG5" s="892"/>
      <c r="EH5" s="131" t="s">
        <v>175</v>
      </c>
      <c r="EI5" s="278" t="s">
        <v>176</v>
      </c>
      <c r="EJ5" s="892"/>
      <c r="EK5" s="131" t="s">
        <v>98</v>
      </c>
      <c r="EL5" s="131" t="s">
        <v>99</v>
      </c>
      <c r="EM5" s="131" t="s">
        <v>177</v>
      </c>
      <c r="EN5" s="932"/>
      <c r="EO5" s="932"/>
      <c r="EP5" s="932"/>
      <c r="EQ5" s="932"/>
      <c r="ER5" s="930"/>
      <c r="ES5" s="930"/>
      <c r="ET5" s="930"/>
      <c r="EU5" s="930"/>
      <c r="EV5" s="661" t="s">
        <v>194</v>
      </c>
      <c r="EW5" s="308"/>
      <c r="EX5" s="934"/>
      <c r="EY5" s="934"/>
      <c r="EZ5" s="934"/>
      <c r="FA5" s="934"/>
      <c r="FB5" s="934"/>
      <c r="FC5" s="934"/>
      <c r="FD5" s="934"/>
      <c r="FE5" s="934"/>
      <c r="FF5" s="934"/>
      <c r="FG5" s="934"/>
    </row>
    <row r="6" spans="1:163" s="5" customFormat="1" ht="15.75" customHeight="1">
      <c r="A6" s="908" t="s">
        <v>0</v>
      </c>
      <c r="B6" s="902"/>
      <c r="C6" s="18" t="s">
        <v>474</v>
      </c>
      <c r="D6" s="19"/>
      <c r="E6" s="629">
        <v>40179</v>
      </c>
      <c r="F6" s="629">
        <v>40179</v>
      </c>
      <c r="G6" s="629">
        <v>40179</v>
      </c>
      <c r="H6" s="629">
        <v>40179</v>
      </c>
      <c r="I6" s="629">
        <v>40179</v>
      </c>
      <c r="J6" s="629">
        <v>40179</v>
      </c>
      <c r="K6" s="629">
        <v>40179</v>
      </c>
      <c r="L6" s="629">
        <v>40179</v>
      </c>
      <c r="M6" s="629">
        <v>40179</v>
      </c>
      <c r="N6" s="629">
        <v>40179</v>
      </c>
      <c r="O6" s="135" t="s">
        <v>470</v>
      </c>
      <c r="P6" s="136"/>
      <c r="Q6" s="662" t="s">
        <v>471</v>
      </c>
      <c r="R6" s="135" t="s">
        <v>450</v>
      </c>
      <c r="S6" s="135" t="s">
        <v>472</v>
      </c>
      <c r="T6" s="84" t="s">
        <v>478</v>
      </c>
      <c r="U6" s="84" t="s">
        <v>478</v>
      </c>
      <c r="V6" s="84" t="s">
        <v>478</v>
      </c>
      <c r="W6" s="84" t="s">
        <v>478</v>
      </c>
      <c r="X6" s="84" t="s">
        <v>478</v>
      </c>
      <c r="Y6" s="84" t="s">
        <v>478</v>
      </c>
      <c r="Z6" s="84" t="s">
        <v>478</v>
      </c>
      <c r="AA6" s="131" t="s">
        <v>574</v>
      </c>
      <c r="AB6" s="131" t="s">
        <v>562</v>
      </c>
      <c r="AC6" s="131" t="s">
        <v>562</v>
      </c>
      <c r="AD6" s="131" t="s">
        <v>562</v>
      </c>
      <c r="AE6" s="131" t="s">
        <v>562</v>
      </c>
      <c r="AF6" s="131" t="s">
        <v>562</v>
      </c>
      <c r="AG6" s="131" t="s">
        <v>562</v>
      </c>
      <c r="AH6" s="131" t="s">
        <v>562</v>
      </c>
      <c r="AI6" s="131" t="s">
        <v>562</v>
      </c>
      <c r="AJ6" s="131" t="s">
        <v>562</v>
      </c>
      <c r="AK6" s="131" t="s">
        <v>562</v>
      </c>
      <c r="AL6" s="131" t="s">
        <v>562</v>
      </c>
      <c r="AM6" s="131" t="s">
        <v>562</v>
      </c>
      <c r="AN6" s="131" t="s">
        <v>575</v>
      </c>
      <c r="AO6" s="131" t="s">
        <v>562</v>
      </c>
      <c r="AP6" s="131" t="s">
        <v>562</v>
      </c>
      <c r="AQ6" s="131" t="s">
        <v>562</v>
      </c>
      <c r="AR6" s="810" t="s">
        <v>562</v>
      </c>
      <c r="AS6" s="729" t="s">
        <v>562</v>
      </c>
      <c r="AT6" s="131" t="s">
        <v>562</v>
      </c>
      <c r="AU6" s="131" t="s">
        <v>562</v>
      </c>
      <c r="AV6" s="451" t="s">
        <v>481</v>
      </c>
      <c r="AW6" s="451" t="s">
        <v>481</v>
      </c>
      <c r="AX6" s="451" t="s">
        <v>481</v>
      </c>
      <c r="AY6" s="308" t="s">
        <v>481</v>
      </c>
      <c r="AZ6" s="451" t="s">
        <v>481</v>
      </c>
      <c r="BA6" s="451" t="s">
        <v>481</v>
      </c>
      <c r="BB6" s="451" t="s">
        <v>481</v>
      </c>
      <c r="BC6" s="308" t="s">
        <v>481</v>
      </c>
      <c r="BD6" s="451" t="s">
        <v>481</v>
      </c>
      <c r="BE6" s="451" t="s">
        <v>481</v>
      </c>
      <c r="BF6" s="451" t="s">
        <v>481</v>
      </c>
      <c r="BG6" s="308" t="s">
        <v>481</v>
      </c>
      <c r="BH6" s="451" t="s">
        <v>481</v>
      </c>
      <c r="BI6" s="451" t="s">
        <v>481</v>
      </c>
      <c r="BJ6" s="451" t="s">
        <v>481</v>
      </c>
      <c r="BK6" s="308" t="s">
        <v>481</v>
      </c>
      <c r="BL6" s="451" t="s">
        <v>481</v>
      </c>
      <c r="BM6" s="451" t="s">
        <v>481</v>
      </c>
      <c r="BN6" s="451" t="s">
        <v>481</v>
      </c>
      <c r="BO6" s="308" t="s">
        <v>481</v>
      </c>
      <c r="BP6" s="451" t="s">
        <v>481</v>
      </c>
      <c r="BQ6" s="451" t="s">
        <v>481</v>
      </c>
      <c r="BR6" s="451" t="s">
        <v>481</v>
      </c>
      <c r="BS6" s="308" t="s">
        <v>481</v>
      </c>
      <c r="BT6" s="451" t="s">
        <v>481</v>
      </c>
      <c r="BU6" s="451" t="s">
        <v>481</v>
      </c>
      <c r="BV6" s="451" t="s">
        <v>481</v>
      </c>
      <c r="BW6" s="308" t="s">
        <v>481</v>
      </c>
      <c r="BX6" s="451" t="s">
        <v>481</v>
      </c>
      <c r="BY6" s="451" t="s">
        <v>481</v>
      </c>
      <c r="BZ6" s="451" t="s">
        <v>481</v>
      </c>
      <c r="CA6" s="308" t="s">
        <v>481</v>
      </c>
      <c r="CB6" s="451" t="s">
        <v>481</v>
      </c>
      <c r="CC6" s="451" t="s">
        <v>481</v>
      </c>
      <c r="CD6" s="451" t="s">
        <v>481</v>
      </c>
      <c r="CE6" s="308" t="s">
        <v>481</v>
      </c>
      <c r="CF6" s="131" t="s">
        <v>545</v>
      </c>
      <c r="CG6" s="135" t="s">
        <v>545</v>
      </c>
      <c r="CH6" s="135" t="s">
        <v>545</v>
      </c>
      <c r="CI6" s="135" t="s">
        <v>548</v>
      </c>
      <c r="CJ6" s="135" t="s">
        <v>545</v>
      </c>
      <c r="CK6" s="135" t="s">
        <v>545</v>
      </c>
      <c r="CL6" s="135" t="s">
        <v>545</v>
      </c>
      <c r="CM6" s="135" t="s">
        <v>545</v>
      </c>
      <c r="CN6" s="135" t="s">
        <v>545</v>
      </c>
      <c r="CO6" s="135" t="s">
        <v>545</v>
      </c>
      <c r="CP6" s="806" t="s">
        <v>545</v>
      </c>
      <c r="CQ6" s="135" t="s">
        <v>545</v>
      </c>
      <c r="CR6" s="135" t="s">
        <v>545</v>
      </c>
      <c r="CS6" s="135" t="s">
        <v>545</v>
      </c>
      <c r="CT6" s="135" t="s">
        <v>545</v>
      </c>
      <c r="CU6" s="135" t="s">
        <v>545</v>
      </c>
      <c r="CV6" s="135" t="s">
        <v>545</v>
      </c>
      <c r="CW6" s="135" t="s">
        <v>545</v>
      </c>
      <c r="CX6" s="135" t="s">
        <v>545</v>
      </c>
      <c r="CY6" s="135" t="s">
        <v>545</v>
      </c>
      <c r="CZ6" s="135" t="s">
        <v>544</v>
      </c>
      <c r="DA6" s="135" t="s">
        <v>545</v>
      </c>
      <c r="DB6" s="135" t="s">
        <v>545</v>
      </c>
      <c r="DC6" s="135" t="s">
        <v>545</v>
      </c>
      <c r="DD6" s="135" t="s">
        <v>545</v>
      </c>
      <c r="DE6" s="136" t="s">
        <v>178</v>
      </c>
      <c r="DF6" s="136" t="s">
        <v>178</v>
      </c>
      <c r="DG6" s="131" t="s">
        <v>178</v>
      </c>
      <c r="DH6" s="136" t="s">
        <v>178</v>
      </c>
      <c r="DI6" s="136" t="s">
        <v>178</v>
      </c>
      <c r="DJ6" s="136" t="s">
        <v>178</v>
      </c>
      <c r="DK6" s="135" t="s">
        <v>178</v>
      </c>
      <c r="DL6" s="136" t="s">
        <v>531</v>
      </c>
      <c r="DM6" s="136" t="s">
        <v>535</v>
      </c>
      <c r="DN6" s="136" t="s">
        <v>531</v>
      </c>
      <c r="DO6" s="136" t="s">
        <v>531</v>
      </c>
      <c r="DP6" s="135" t="s">
        <v>531</v>
      </c>
      <c r="DQ6" s="136" t="s">
        <v>495</v>
      </c>
      <c r="DR6" s="136" t="s">
        <v>495</v>
      </c>
      <c r="DS6" s="136" t="s">
        <v>495</v>
      </c>
      <c r="DT6" s="136" t="s">
        <v>495</v>
      </c>
      <c r="DU6" s="135" t="s">
        <v>495</v>
      </c>
      <c r="DV6" s="136" t="s">
        <v>495</v>
      </c>
      <c r="DW6" s="136" t="s">
        <v>495</v>
      </c>
      <c r="DX6" s="136" t="s">
        <v>495</v>
      </c>
      <c r="DY6" s="136" t="s">
        <v>495</v>
      </c>
      <c r="DZ6" s="135" t="s">
        <v>495</v>
      </c>
      <c r="EA6" s="136" t="s">
        <v>495</v>
      </c>
      <c r="EB6" s="136" t="s">
        <v>495</v>
      </c>
      <c r="EC6" s="135" t="s">
        <v>495</v>
      </c>
      <c r="ED6" s="136" t="s">
        <v>495</v>
      </c>
      <c r="EE6" s="136" t="s">
        <v>495</v>
      </c>
      <c r="EF6" s="136" t="s">
        <v>495</v>
      </c>
      <c r="EG6" s="136" t="s">
        <v>495</v>
      </c>
      <c r="EH6" s="136" t="s">
        <v>495</v>
      </c>
      <c r="EI6" s="135" t="s">
        <v>495</v>
      </c>
      <c r="EJ6" s="136" t="s">
        <v>554</v>
      </c>
      <c r="EK6" s="136" t="s">
        <v>495</v>
      </c>
      <c r="EL6" s="136" t="s">
        <v>495</v>
      </c>
      <c r="EM6" s="136" t="s">
        <v>495</v>
      </c>
      <c r="EN6" s="300" t="s">
        <v>555</v>
      </c>
      <c r="EO6" s="300" t="s">
        <v>555</v>
      </c>
      <c r="EP6" s="300" t="s">
        <v>555</v>
      </c>
      <c r="EQ6" s="300" t="s">
        <v>555</v>
      </c>
      <c r="ER6" s="300" t="s">
        <v>495</v>
      </c>
      <c r="ES6" s="300" t="s">
        <v>495</v>
      </c>
      <c r="ET6" s="300" t="s">
        <v>495</v>
      </c>
      <c r="EU6" s="135" t="s">
        <v>498</v>
      </c>
      <c r="EV6" s="135" t="s">
        <v>498</v>
      </c>
      <c r="EW6" s="135" t="s">
        <v>498</v>
      </c>
      <c r="EX6" s="135" t="s">
        <v>498</v>
      </c>
      <c r="EY6" s="135" t="s">
        <v>498</v>
      </c>
      <c r="EZ6" s="135" t="s">
        <v>498</v>
      </c>
      <c r="FA6" s="135" t="s">
        <v>498</v>
      </c>
      <c r="FB6" s="135" t="s">
        <v>498</v>
      </c>
      <c r="FC6" s="135" t="s">
        <v>498</v>
      </c>
      <c r="FD6" s="135" t="s">
        <v>498</v>
      </c>
      <c r="FE6" s="135" t="s">
        <v>498</v>
      </c>
      <c r="FF6" s="135" t="s">
        <v>498</v>
      </c>
      <c r="FG6" s="135" t="s">
        <v>498</v>
      </c>
    </row>
    <row r="7" spans="1:163" s="5" customFormat="1" ht="15.75" customHeight="1">
      <c r="A7" s="908" t="s">
        <v>1</v>
      </c>
      <c r="B7" s="902"/>
      <c r="C7" s="18" t="s">
        <v>2</v>
      </c>
      <c r="D7" s="19"/>
      <c r="E7" s="82" t="s">
        <v>473</v>
      </c>
      <c r="F7" s="82" t="s">
        <v>473</v>
      </c>
      <c r="G7" s="82" t="s">
        <v>473</v>
      </c>
      <c r="H7" s="82" t="s">
        <v>473</v>
      </c>
      <c r="I7" s="82" t="s">
        <v>473</v>
      </c>
      <c r="J7" s="82" t="s">
        <v>473</v>
      </c>
      <c r="K7" s="82" t="s">
        <v>473</v>
      </c>
      <c r="L7" s="82" t="s">
        <v>473</v>
      </c>
      <c r="M7" s="82" t="s">
        <v>473</v>
      </c>
      <c r="N7" s="82" t="s">
        <v>473</v>
      </c>
      <c r="O7" s="135" t="s">
        <v>132</v>
      </c>
      <c r="P7" s="136"/>
      <c r="Q7" s="136" t="s">
        <v>133</v>
      </c>
      <c r="R7" s="135" t="s">
        <v>108</v>
      </c>
      <c r="S7" s="135" t="s">
        <v>451</v>
      </c>
      <c r="T7" s="84" t="s">
        <v>133</v>
      </c>
      <c r="U7" s="84" t="s">
        <v>480</v>
      </c>
      <c r="V7" s="84" t="s">
        <v>480</v>
      </c>
      <c r="W7" s="84" t="s">
        <v>480</v>
      </c>
      <c r="X7" s="84" t="s">
        <v>153</v>
      </c>
      <c r="Y7" s="84" t="s">
        <v>154</v>
      </c>
      <c r="Z7" s="84" t="s">
        <v>479</v>
      </c>
      <c r="AA7" s="131" t="s">
        <v>133</v>
      </c>
      <c r="AB7" s="131" t="s">
        <v>133</v>
      </c>
      <c r="AC7" s="131" t="s">
        <v>133</v>
      </c>
      <c r="AD7" s="131" t="s">
        <v>133</v>
      </c>
      <c r="AE7" s="131" t="s">
        <v>133</v>
      </c>
      <c r="AF7" s="131" t="s">
        <v>133</v>
      </c>
      <c r="AG7" s="131" t="s">
        <v>133</v>
      </c>
      <c r="AH7" s="131" t="s">
        <v>133</v>
      </c>
      <c r="AI7" s="131" t="s">
        <v>133</v>
      </c>
      <c r="AJ7" s="131" t="s">
        <v>133</v>
      </c>
      <c r="AK7" s="131" t="s">
        <v>133</v>
      </c>
      <c r="AL7" s="131" t="s">
        <v>133</v>
      </c>
      <c r="AM7" s="131" t="s">
        <v>133</v>
      </c>
      <c r="AN7" s="131" t="s">
        <v>133</v>
      </c>
      <c r="AO7" s="131" t="s">
        <v>133</v>
      </c>
      <c r="AP7" s="131" t="s">
        <v>133</v>
      </c>
      <c r="AQ7" s="131" t="s">
        <v>133</v>
      </c>
      <c r="AR7" s="810" t="s">
        <v>133</v>
      </c>
      <c r="AS7" s="729" t="s">
        <v>133</v>
      </c>
      <c r="AT7" s="131" t="s">
        <v>133</v>
      </c>
      <c r="AU7" s="131" t="s">
        <v>133</v>
      </c>
      <c r="AV7" s="451" t="s">
        <v>208</v>
      </c>
      <c r="AW7" s="308" t="s">
        <v>133</v>
      </c>
      <c r="AX7" s="451" t="s">
        <v>208</v>
      </c>
      <c r="AY7" s="308" t="s">
        <v>133</v>
      </c>
      <c r="AZ7" s="451" t="s">
        <v>208</v>
      </c>
      <c r="BA7" s="308" t="s">
        <v>133</v>
      </c>
      <c r="BB7" s="451" t="s">
        <v>208</v>
      </c>
      <c r="BC7" s="308" t="s">
        <v>133</v>
      </c>
      <c r="BD7" s="451" t="s">
        <v>208</v>
      </c>
      <c r="BE7" s="308" t="s">
        <v>133</v>
      </c>
      <c r="BF7" s="451" t="s">
        <v>208</v>
      </c>
      <c r="BG7" s="308" t="s">
        <v>133</v>
      </c>
      <c r="BH7" s="451" t="s">
        <v>208</v>
      </c>
      <c r="BI7" s="308" t="s">
        <v>133</v>
      </c>
      <c r="BJ7" s="451" t="s">
        <v>208</v>
      </c>
      <c r="BK7" s="308" t="s">
        <v>133</v>
      </c>
      <c r="BL7" s="451" t="s">
        <v>208</v>
      </c>
      <c r="BM7" s="308" t="s">
        <v>133</v>
      </c>
      <c r="BN7" s="451" t="s">
        <v>208</v>
      </c>
      <c r="BO7" s="308" t="s">
        <v>133</v>
      </c>
      <c r="BP7" s="451" t="s">
        <v>208</v>
      </c>
      <c r="BQ7" s="308" t="s">
        <v>133</v>
      </c>
      <c r="BR7" s="451" t="s">
        <v>208</v>
      </c>
      <c r="BS7" s="308" t="s">
        <v>133</v>
      </c>
      <c r="BT7" s="451" t="s">
        <v>208</v>
      </c>
      <c r="BU7" s="308" t="s">
        <v>133</v>
      </c>
      <c r="BV7" s="451" t="s">
        <v>208</v>
      </c>
      <c r="BW7" s="308" t="s">
        <v>133</v>
      </c>
      <c r="BX7" s="451" t="s">
        <v>208</v>
      </c>
      <c r="BY7" s="308" t="s">
        <v>133</v>
      </c>
      <c r="BZ7" s="451" t="s">
        <v>208</v>
      </c>
      <c r="CA7" s="308" t="s">
        <v>133</v>
      </c>
      <c r="CB7" s="451" t="s">
        <v>208</v>
      </c>
      <c r="CC7" s="308" t="s">
        <v>133</v>
      </c>
      <c r="CD7" s="451" t="s">
        <v>208</v>
      </c>
      <c r="CE7" s="308" t="s">
        <v>133</v>
      </c>
      <c r="CF7" s="135" t="s">
        <v>211</v>
      </c>
      <c r="CG7" s="135" t="s">
        <v>547</v>
      </c>
      <c r="CH7" s="135" t="s">
        <v>547</v>
      </c>
      <c r="CI7" s="135" t="s">
        <v>211</v>
      </c>
      <c r="CJ7" s="135" t="s">
        <v>211</v>
      </c>
      <c r="CK7" s="135" t="s">
        <v>211</v>
      </c>
      <c r="CL7" s="135" t="s">
        <v>211</v>
      </c>
      <c r="CM7" s="135" t="s">
        <v>211</v>
      </c>
      <c r="CN7" s="135" t="s">
        <v>211</v>
      </c>
      <c r="CO7" s="135" t="s">
        <v>211</v>
      </c>
      <c r="CP7" s="806" t="s">
        <v>211</v>
      </c>
      <c r="CQ7" s="135" t="s">
        <v>211</v>
      </c>
      <c r="CR7" s="135" t="s">
        <v>211</v>
      </c>
      <c r="CS7" s="135" t="s">
        <v>211</v>
      </c>
      <c r="CT7" s="135" t="s">
        <v>211</v>
      </c>
      <c r="CU7" s="135" t="s">
        <v>211</v>
      </c>
      <c r="CV7" s="135" t="s">
        <v>211</v>
      </c>
      <c r="CW7" s="135" t="s">
        <v>211</v>
      </c>
      <c r="CX7" s="135" t="s">
        <v>211</v>
      </c>
      <c r="CY7" s="135" t="s">
        <v>211</v>
      </c>
      <c r="CZ7" s="135" t="s">
        <v>211</v>
      </c>
      <c r="DA7" s="135" t="s">
        <v>211</v>
      </c>
      <c r="DB7" s="135" t="s">
        <v>211</v>
      </c>
      <c r="DC7" s="135" t="s">
        <v>211</v>
      </c>
      <c r="DD7" s="135" t="s">
        <v>211</v>
      </c>
      <c r="DE7" s="136" t="s">
        <v>179</v>
      </c>
      <c r="DF7" s="136" t="s">
        <v>179</v>
      </c>
      <c r="DG7" s="135" t="s">
        <v>179</v>
      </c>
      <c r="DH7" s="136" t="s">
        <v>180</v>
      </c>
      <c r="DI7" s="136" t="s">
        <v>180</v>
      </c>
      <c r="DJ7" s="136" t="s">
        <v>180</v>
      </c>
      <c r="DK7" s="135" t="s">
        <v>180</v>
      </c>
      <c r="DL7" s="136" t="s">
        <v>179</v>
      </c>
      <c r="DM7" s="136" t="s">
        <v>179</v>
      </c>
      <c r="DN7" s="136" t="s">
        <v>179</v>
      </c>
      <c r="DO7" s="136" t="s">
        <v>179</v>
      </c>
      <c r="DP7" s="135" t="s">
        <v>179</v>
      </c>
      <c r="DQ7" s="136" t="s">
        <v>179</v>
      </c>
      <c r="DR7" s="136" t="s">
        <v>179</v>
      </c>
      <c r="DS7" s="136" t="s">
        <v>179</v>
      </c>
      <c r="DT7" s="136" t="s">
        <v>179</v>
      </c>
      <c r="DU7" s="135" t="s">
        <v>179</v>
      </c>
      <c r="DV7" s="136" t="s">
        <v>179</v>
      </c>
      <c r="DW7" s="136" t="s">
        <v>179</v>
      </c>
      <c r="DX7" s="136" t="s">
        <v>179</v>
      </c>
      <c r="DY7" s="136" t="s">
        <v>179</v>
      </c>
      <c r="DZ7" s="135" t="s">
        <v>179</v>
      </c>
      <c r="EA7" s="136" t="s">
        <v>133</v>
      </c>
      <c r="EB7" s="136" t="s">
        <v>133</v>
      </c>
      <c r="EC7" s="135" t="s">
        <v>133</v>
      </c>
      <c r="ED7" s="136" t="s">
        <v>133</v>
      </c>
      <c r="EE7" s="135" t="s">
        <v>133</v>
      </c>
      <c r="EF7" s="135" t="s">
        <v>133</v>
      </c>
      <c r="EG7" s="136" t="s">
        <v>133</v>
      </c>
      <c r="EH7" s="136" t="s">
        <v>133</v>
      </c>
      <c r="EI7" s="135" t="s">
        <v>133</v>
      </c>
      <c r="EJ7" s="136" t="s">
        <v>181</v>
      </c>
      <c r="EK7" s="136" t="s">
        <v>181</v>
      </c>
      <c r="EL7" s="136" t="s">
        <v>181</v>
      </c>
      <c r="EM7" s="136" t="s">
        <v>181</v>
      </c>
      <c r="EN7" s="300" t="s">
        <v>452</v>
      </c>
      <c r="EO7" s="300" t="s">
        <v>452</v>
      </c>
      <c r="EP7" s="300" t="s">
        <v>452</v>
      </c>
      <c r="EQ7" s="300" t="s">
        <v>187</v>
      </c>
      <c r="ER7" s="135" t="s">
        <v>182</v>
      </c>
      <c r="ES7" s="135" t="s">
        <v>182</v>
      </c>
      <c r="ET7" s="135" t="s">
        <v>182</v>
      </c>
      <c r="EU7" s="135" t="s">
        <v>195</v>
      </c>
      <c r="EV7" s="135" t="s">
        <v>195</v>
      </c>
      <c r="EW7" s="135" t="s">
        <v>195</v>
      </c>
      <c r="EX7" s="135" t="s">
        <v>195</v>
      </c>
      <c r="EY7" s="135" t="s">
        <v>195</v>
      </c>
      <c r="EZ7" s="135" t="s">
        <v>195</v>
      </c>
      <c r="FA7" s="135" t="s">
        <v>195</v>
      </c>
      <c r="FB7" s="135" t="s">
        <v>195</v>
      </c>
      <c r="FC7" s="135" t="s">
        <v>195</v>
      </c>
      <c r="FD7" s="135" t="s">
        <v>195</v>
      </c>
      <c r="FE7" s="135" t="s">
        <v>195</v>
      </c>
      <c r="FF7" s="135" t="s">
        <v>195</v>
      </c>
      <c r="FG7" s="135" t="s">
        <v>195</v>
      </c>
    </row>
    <row r="8" spans="1:163" s="5" customFormat="1" ht="15.75" customHeight="1">
      <c r="A8" s="918" t="s">
        <v>59</v>
      </c>
      <c r="B8" s="906"/>
      <c r="C8" s="20">
        <v>11636.28</v>
      </c>
      <c r="D8" s="21"/>
      <c r="E8" s="85">
        <v>4357.841831000001</v>
      </c>
      <c r="F8" s="86">
        <v>1313.6387059999997</v>
      </c>
      <c r="G8" s="86">
        <v>234.381527</v>
      </c>
      <c r="H8" s="86">
        <v>248.837404</v>
      </c>
      <c r="I8" s="86">
        <v>0.0023959999999999997</v>
      </c>
      <c r="J8" s="86">
        <v>2.4550539999999996</v>
      </c>
      <c r="K8" s="87">
        <v>1947.847917</v>
      </c>
      <c r="L8" s="85">
        <v>3.7256470000000004</v>
      </c>
      <c r="M8" s="86">
        <v>550.647955</v>
      </c>
      <c r="N8" s="87">
        <v>56.30522500000001</v>
      </c>
      <c r="O8" s="137">
        <v>390136</v>
      </c>
      <c r="P8" s="524"/>
      <c r="Q8" s="138">
        <v>1085997</v>
      </c>
      <c r="R8" s="139">
        <v>1145501</v>
      </c>
      <c r="S8" s="609">
        <v>93.32853798636677</v>
      </c>
      <c r="T8" s="212">
        <v>6688</v>
      </c>
      <c r="U8" s="213">
        <v>14288</v>
      </c>
      <c r="V8" s="213">
        <v>15</v>
      </c>
      <c r="W8" s="214">
        <v>-7600</v>
      </c>
      <c r="X8" s="213">
        <v>102</v>
      </c>
      <c r="Y8" s="213">
        <v>4281</v>
      </c>
      <c r="Z8" s="231">
        <v>1795</v>
      </c>
      <c r="AA8" s="811">
        <v>503106</v>
      </c>
      <c r="AB8" s="812">
        <v>46534</v>
      </c>
      <c r="AC8" s="812">
        <v>2518</v>
      </c>
      <c r="AD8" s="812">
        <v>877</v>
      </c>
      <c r="AE8" s="812">
        <v>544</v>
      </c>
      <c r="AF8" s="812">
        <v>48756</v>
      </c>
      <c r="AG8" s="812">
        <v>75201</v>
      </c>
      <c r="AH8" s="832">
        <v>2597</v>
      </c>
      <c r="AI8" s="811">
        <v>4393</v>
      </c>
      <c r="AJ8" s="812">
        <v>21516</v>
      </c>
      <c r="AK8" s="812">
        <v>83343</v>
      </c>
      <c r="AL8" s="812">
        <v>10326</v>
      </c>
      <c r="AM8" s="812">
        <v>4671</v>
      </c>
      <c r="AN8" s="812">
        <v>9580</v>
      </c>
      <c r="AO8" s="812">
        <v>26561</v>
      </c>
      <c r="AP8" s="832">
        <v>20498</v>
      </c>
      <c r="AQ8" s="811">
        <v>21356</v>
      </c>
      <c r="AR8" s="812">
        <v>61909</v>
      </c>
      <c r="AS8" s="812">
        <v>6371</v>
      </c>
      <c r="AT8" s="812">
        <v>26230</v>
      </c>
      <c r="AU8" s="832">
        <v>22027</v>
      </c>
      <c r="AV8" s="106">
        <v>55433</v>
      </c>
      <c r="AW8" s="107">
        <v>445988</v>
      </c>
      <c r="AX8" s="107">
        <v>686</v>
      </c>
      <c r="AY8" s="108">
        <v>9093</v>
      </c>
      <c r="AZ8" s="106">
        <v>60</v>
      </c>
      <c r="BA8" s="107">
        <v>733</v>
      </c>
      <c r="BB8" s="107">
        <v>6396</v>
      </c>
      <c r="BC8" s="108">
        <v>45816</v>
      </c>
      <c r="BD8" s="106">
        <v>4060</v>
      </c>
      <c r="BE8" s="107">
        <v>76082</v>
      </c>
      <c r="BF8" s="107">
        <v>45</v>
      </c>
      <c r="BG8" s="108">
        <v>1659</v>
      </c>
      <c r="BH8" s="106">
        <v>364</v>
      </c>
      <c r="BI8" s="107">
        <v>4865</v>
      </c>
      <c r="BJ8" s="107">
        <v>1177</v>
      </c>
      <c r="BK8" s="108">
        <v>23167</v>
      </c>
      <c r="BL8" s="106">
        <v>15739</v>
      </c>
      <c r="BM8" s="107">
        <v>100952</v>
      </c>
      <c r="BN8" s="107">
        <v>964</v>
      </c>
      <c r="BO8" s="108">
        <v>11221</v>
      </c>
      <c r="BP8" s="106">
        <v>2121</v>
      </c>
      <c r="BQ8" s="107">
        <v>6682</v>
      </c>
      <c r="BR8" s="107">
        <v>1709</v>
      </c>
      <c r="BS8" s="108">
        <v>8225</v>
      </c>
      <c r="BT8" s="106">
        <v>6763</v>
      </c>
      <c r="BU8" s="107">
        <v>37240</v>
      </c>
      <c r="BV8" s="107">
        <v>6773</v>
      </c>
      <c r="BW8" s="108">
        <v>22260</v>
      </c>
      <c r="BX8" s="106">
        <v>1335</v>
      </c>
      <c r="BY8" s="107">
        <v>9813</v>
      </c>
      <c r="BZ8" s="107">
        <v>2983</v>
      </c>
      <c r="CA8" s="108">
        <v>53244</v>
      </c>
      <c r="CB8" s="106">
        <v>594</v>
      </c>
      <c r="CC8" s="107">
        <v>5697</v>
      </c>
      <c r="CD8" s="107">
        <v>3664</v>
      </c>
      <c r="CE8" s="487">
        <v>29239</v>
      </c>
      <c r="CF8" s="106">
        <v>104159</v>
      </c>
      <c r="CG8" s="107">
        <v>2809</v>
      </c>
      <c r="CH8" s="107">
        <v>2854</v>
      </c>
      <c r="CI8" s="108">
        <v>109822</v>
      </c>
      <c r="CJ8" s="106">
        <v>10027</v>
      </c>
      <c r="CK8" s="107">
        <v>550636</v>
      </c>
      <c r="CL8" s="108">
        <v>240499</v>
      </c>
      <c r="CM8" s="106">
        <v>801162</v>
      </c>
      <c r="CN8" s="107">
        <v>108994</v>
      </c>
      <c r="CO8" s="108">
        <v>426599</v>
      </c>
      <c r="CP8" s="487">
        <v>134290</v>
      </c>
      <c r="CQ8" s="106">
        <v>521849</v>
      </c>
      <c r="CR8" s="107">
        <v>203375</v>
      </c>
      <c r="CS8" s="108">
        <v>775080</v>
      </c>
      <c r="CT8" s="106">
        <v>618921</v>
      </c>
      <c r="CU8" s="107">
        <v>90610</v>
      </c>
      <c r="CV8" s="108">
        <v>2879718</v>
      </c>
      <c r="CW8" s="106">
        <v>3790702</v>
      </c>
      <c r="CX8" s="107">
        <v>93473</v>
      </c>
      <c r="CY8" s="108">
        <v>3697229</v>
      </c>
      <c r="CZ8" s="458">
        <v>1493775</v>
      </c>
      <c r="DA8" s="459">
        <v>25710</v>
      </c>
      <c r="DB8" s="459">
        <v>1062062</v>
      </c>
      <c r="DC8" s="459">
        <v>387514</v>
      </c>
      <c r="DD8" s="460">
        <v>2581547</v>
      </c>
      <c r="DE8" s="106">
        <v>48521</v>
      </c>
      <c r="DF8" s="107">
        <v>47501</v>
      </c>
      <c r="DG8" s="108">
        <v>1020</v>
      </c>
      <c r="DH8" s="106">
        <v>47298</v>
      </c>
      <c r="DI8" s="107">
        <v>10084</v>
      </c>
      <c r="DJ8" s="107">
        <v>14564</v>
      </c>
      <c r="DK8" s="108">
        <v>22650</v>
      </c>
      <c r="DL8" s="106">
        <v>54768</v>
      </c>
      <c r="DM8" s="279">
        <v>54</v>
      </c>
      <c r="DN8" s="107">
        <v>176</v>
      </c>
      <c r="DO8" s="107">
        <v>4699</v>
      </c>
      <c r="DP8" s="108">
        <v>10623</v>
      </c>
      <c r="DQ8" s="106">
        <v>8179</v>
      </c>
      <c r="DR8" s="107">
        <v>6152</v>
      </c>
      <c r="DS8" s="107">
        <v>7232</v>
      </c>
      <c r="DT8" s="107">
        <v>5543</v>
      </c>
      <c r="DU8" s="108">
        <v>3237</v>
      </c>
      <c r="DV8" s="106">
        <v>1147</v>
      </c>
      <c r="DW8" s="107">
        <v>204</v>
      </c>
      <c r="DX8" s="107">
        <v>47</v>
      </c>
      <c r="DY8" s="108">
        <v>3</v>
      </c>
      <c r="DZ8" s="137">
        <v>2</v>
      </c>
      <c r="EA8" s="106">
        <v>134706</v>
      </c>
      <c r="EB8" s="107">
        <v>73049</v>
      </c>
      <c r="EC8" s="108">
        <v>61657</v>
      </c>
      <c r="ED8" s="106">
        <v>71805</v>
      </c>
      <c r="EE8" s="107">
        <v>35653</v>
      </c>
      <c r="EF8" s="108">
        <v>36152</v>
      </c>
      <c r="EG8" s="106">
        <v>44665</v>
      </c>
      <c r="EH8" s="107">
        <v>27358</v>
      </c>
      <c r="EI8" s="108">
        <v>17307</v>
      </c>
      <c r="EJ8" s="106">
        <v>11290061</v>
      </c>
      <c r="EK8" s="107">
        <v>10326798</v>
      </c>
      <c r="EL8" s="107">
        <v>770109</v>
      </c>
      <c r="EM8" s="108">
        <v>193154</v>
      </c>
      <c r="EN8" s="776">
        <v>6060</v>
      </c>
      <c r="EO8" s="777">
        <v>20300</v>
      </c>
      <c r="EP8" s="777">
        <v>279700</v>
      </c>
      <c r="EQ8" s="778">
        <v>2545</v>
      </c>
      <c r="ER8" s="106">
        <v>30410</v>
      </c>
      <c r="ES8" s="107">
        <v>42254</v>
      </c>
      <c r="ET8" s="108">
        <v>26368</v>
      </c>
      <c r="EU8" s="137">
        <v>508600</v>
      </c>
      <c r="EV8" s="137">
        <v>11800</v>
      </c>
      <c r="EW8" s="137">
        <v>12800</v>
      </c>
      <c r="EX8" s="137">
        <v>365</v>
      </c>
      <c r="EY8" s="736">
        <v>15200</v>
      </c>
      <c r="EZ8" s="736">
        <v>7410</v>
      </c>
      <c r="FA8" s="736">
        <v>9200</v>
      </c>
      <c r="FB8" s="736">
        <v>10900</v>
      </c>
      <c r="FC8" s="736">
        <v>4710</v>
      </c>
      <c r="FD8" s="736">
        <v>9660</v>
      </c>
      <c r="FE8" s="736">
        <v>15200</v>
      </c>
      <c r="FF8" s="137">
        <v>38400</v>
      </c>
      <c r="FG8" s="137">
        <v>3330</v>
      </c>
    </row>
    <row r="9" spans="1:163" s="4" customFormat="1" ht="15.75" customHeight="1">
      <c r="A9" s="913" t="s">
        <v>3</v>
      </c>
      <c r="B9" s="914"/>
      <c r="C9" s="22">
        <v>9338.6</v>
      </c>
      <c r="D9" s="23"/>
      <c r="E9" s="88">
        <v>3573.462922</v>
      </c>
      <c r="F9" s="89">
        <v>976.6089539999998</v>
      </c>
      <c r="G9" s="89">
        <v>194.90347</v>
      </c>
      <c r="H9" s="89">
        <v>216.784736</v>
      </c>
      <c r="I9" s="89">
        <v>0.0022909999999999996</v>
      </c>
      <c r="J9" s="89">
        <v>2.174959</v>
      </c>
      <c r="K9" s="90">
        <v>1667.0526040000002</v>
      </c>
      <c r="L9" s="88">
        <v>3.707657</v>
      </c>
      <c r="M9" s="89">
        <v>464.925426</v>
      </c>
      <c r="N9" s="90">
        <v>47.302825000000006</v>
      </c>
      <c r="O9" s="140">
        <v>355676</v>
      </c>
      <c r="P9" s="515"/>
      <c r="Q9" s="141">
        <v>979084</v>
      </c>
      <c r="R9" s="142">
        <v>1018258</v>
      </c>
      <c r="S9" s="610">
        <v>104.84269590730945</v>
      </c>
      <c r="T9" s="216">
        <v>6138</v>
      </c>
      <c r="U9" s="217">
        <v>12604</v>
      </c>
      <c r="V9" s="217">
        <v>15</v>
      </c>
      <c r="W9" s="218">
        <v>-6466</v>
      </c>
      <c r="X9" s="217">
        <v>98</v>
      </c>
      <c r="Y9" s="217">
        <v>3936</v>
      </c>
      <c r="Z9" s="215">
        <v>1649</v>
      </c>
      <c r="AA9" s="813">
        <v>452061</v>
      </c>
      <c r="AB9" s="814">
        <v>37515</v>
      </c>
      <c r="AC9" s="814">
        <v>2154</v>
      </c>
      <c r="AD9" s="814">
        <v>716</v>
      </c>
      <c r="AE9" s="814">
        <v>495</v>
      </c>
      <c r="AF9" s="814">
        <v>43097</v>
      </c>
      <c r="AG9" s="814">
        <v>66346</v>
      </c>
      <c r="AH9" s="833">
        <v>2489</v>
      </c>
      <c r="AI9" s="813">
        <v>4237</v>
      </c>
      <c r="AJ9" s="814">
        <v>19755</v>
      </c>
      <c r="AK9" s="814">
        <v>76504</v>
      </c>
      <c r="AL9" s="814">
        <v>9719</v>
      </c>
      <c r="AM9" s="814">
        <v>4437</v>
      </c>
      <c r="AN9" s="814">
        <v>9027</v>
      </c>
      <c r="AO9" s="814">
        <v>24531</v>
      </c>
      <c r="AP9" s="833">
        <v>18778</v>
      </c>
      <c r="AQ9" s="813">
        <v>19798</v>
      </c>
      <c r="AR9" s="814">
        <v>55685</v>
      </c>
      <c r="AS9" s="814">
        <v>5377</v>
      </c>
      <c r="AT9" s="814">
        <v>24262</v>
      </c>
      <c r="AU9" s="833">
        <v>20009</v>
      </c>
      <c r="AV9" s="515">
        <f>AV20+AV24+AV27+AV36+AV40+AV43+AV48+AV49+AV58+AV62+AV71+AV76+AV80</f>
        <v>50686</v>
      </c>
      <c r="AW9" s="110">
        <f>AW20+AW24+AW27+AW36+AW40+AW43+AW48+AW49+AW58+AW62+AW71+AW76+AW80</f>
        <v>412260</v>
      </c>
      <c r="AX9" s="110">
        <f aca="true" t="shared" si="0" ref="AX9:CE9">AX20+AX24+AX27+AX36+AX40+AX43+AX48+AX49+AX58+AX62+AX71+AX76+AX80</f>
        <v>521</v>
      </c>
      <c r="AY9" s="111">
        <f t="shared" si="0"/>
        <v>6538</v>
      </c>
      <c r="AZ9" s="109">
        <f t="shared" si="0"/>
        <v>54</v>
      </c>
      <c r="BA9" s="110">
        <f t="shared" si="0"/>
        <v>677</v>
      </c>
      <c r="BB9" s="110">
        <f t="shared" si="0"/>
        <v>5632</v>
      </c>
      <c r="BC9" s="111">
        <f t="shared" si="0"/>
        <v>40959</v>
      </c>
      <c r="BD9" s="109">
        <f t="shared" si="0"/>
        <v>3601</v>
      </c>
      <c r="BE9" s="110">
        <f t="shared" si="0"/>
        <v>67964</v>
      </c>
      <c r="BF9" s="110">
        <f t="shared" si="0"/>
        <v>45</v>
      </c>
      <c r="BG9" s="111">
        <f t="shared" si="0"/>
        <v>1659</v>
      </c>
      <c r="BH9" s="109">
        <f t="shared" si="0"/>
        <v>352</v>
      </c>
      <c r="BI9" s="110">
        <f t="shared" si="0"/>
        <v>4825</v>
      </c>
      <c r="BJ9" s="110">
        <f t="shared" si="0"/>
        <v>1081</v>
      </c>
      <c r="BK9" s="111">
        <f t="shared" si="0"/>
        <v>22260</v>
      </c>
      <c r="BL9" s="109">
        <f t="shared" si="0"/>
        <v>14436</v>
      </c>
      <c r="BM9" s="110">
        <f t="shared" si="0"/>
        <v>94507</v>
      </c>
      <c r="BN9" s="110">
        <f t="shared" si="0"/>
        <v>926</v>
      </c>
      <c r="BO9" s="111">
        <f t="shared" si="0"/>
        <v>10939</v>
      </c>
      <c r="BP9" s="109">
        <f t="shared" si="0"/>
        <v>2065</v>
      </c>
      <c r="BQ9" s="110">
        <f t="shared" si="0"/>
        <v>6487</v>
      </c>
      <c r="BR9" s="110">
        <f t="shared" si="0"/>
        <v>1624</v>
      </c>
      <c r="BS9" s="111">
        <f t="shared" si="0"/>
        <v>7833</v>
      </c>
      <c r="BT9" s="109">
        <f t="shared" si="0"/>
        <v>6365</v>
      </c>
      <c r="BU9" s="110">
        <f t="shared" si="0"/>
        <v>35261</v>
      </c>
      <c r="BV9" s="110">
        <f t="shared" si="0"/>
        <v>6155</v>
      </c>
      <c r="BW9" s="111">
        <f t="shared" si="0"/>
        <v>20908</v>
      </c>
      <c r="BX9" s="109">
        <f t="shared" si="0"/>
        <v>1261</v>
      </c>
      <c r="BY9" s="110">
        <f t="shared" si="0"/>
        <v>9550</v>
      </c>
      <c r="BZ9" s="110">
        <f t="shared" si="0"/>
        <v>2732</v>
      </c>
      <c r="CA9" s="111">
        <f t="shared" si="0"/>
        <v>49090</v>
      </c>
      <c r="CB9" s="109">
        <f t="shared" si="0"/>
        <v>495</v>
      </c>
      <c r="CC9" s="110">
        <f t="shared" si="0"/>
        <v>4692</v>
      </c>
      <c r="CD9" s="110">
        <f t="shared" si="0"/>
        <v>3341</v>
      </c>
      <c r="CE9" s="111">
        <f t="shared" si="0"/>
        <v>28111</v>
      </c>
      <c r="CF9" s="109">
        <v>79629</v>
      </c>
      <c r="CG9" s="110">
        <v>2231</v>
      </c>
      <c r="CH9" s="110">
        <v>2323</v>
      </c>
      <c r="CI9" s="111">
        <v>84183</v>
      </c>
      <c r="CJ9" s="109">
        <v>9418</v>
      </c>
      <c r="CK9" s="110">
        <v>510525</v>
      </c>
      <c r="CL9" s="111">
        <v>214636</v>
      </c>
      <c r="CM9" s="109">
        <v>734579</v>
      </c>
      <c r="CN9" s="110">
        <v>103845</v>
      </c>
      <c r="CO9" s="111">
        <v>406052</v>
      </c>
      <c r="CP9" s="488">
        <v>125803</v>
      </c>
      <c r="CQ9" s="109">
        <v>460458</v>
      </c>
      <c r="CR9" s="110">
        <v>191345</v>
      </c>
      <c r="CS9" s="111">
        <v>737176</v>
      </c>
      <c r="CT9" s="109">
        <v>568243</v>
      </c>
      <c r="CU9" s="110">
        <v>82308</v>
      </c>
      <c r="CV9" s="111">
        <v>2675230</v>
      </c>
      <c r="CW9" s="109">
        <v>3493992</v>
      </c>
      <c r="CX9" s="110">
        <v>86157</v>
      </c>
      <c r="CY9" s="111">
        <v>3407835</v>
      </c>
      <c r="CZ9" s="461">
        <v>1370758</v>
      </c>
      <c r="DA9" s="462">
        <v>22327</v>
      </c>
      <c r="DB9" s="462">
        <v>988619</v>
      </c>
      <c r="DC9" s="462">
        <v>339027</v>
      </c>
      <c r="DD9" s="463">
        <v>2381704</v>
      </c>
      <c r="DE9" s="109">
        <v>39614</v>
      </c>
      <c r="DF9" s="110">
        <v>38854</v>
      </c>
      <c r="DG9" s="111">
        <v>760</v>
      </c>
      <c r="DH9" s="109">
        <v>38678</v>
      </c>
      <c r="DI9" s="110">
        <v>8012</v>
      </c>
      <c r="DJ9" s="110">
        <v>12045</v>
      </c>
      <c r="DK9" s="111">
        <v>18621</v>
      </c>
      <c r="DL9" s="109">
        <v>46148</v>
      </c>
      <c r="DM9" s="280">
        <v>36</v>
      </c>
      <c r="DN9" s="110">
        <v>135</v>
      </c>
      <c r="DO9" s="110">
        <v>3931</v>
      </c>
      <c r="DP9" s="111">
        <v>8824</v>
      </c>
      <c r="DQ9" s="109">
        <v>6785</v>
      </c>
      <c r="DR9" s="110">
        <v>5158</v>
      </c>
      <c r="DS9" s="110">
        <v>5918</v>
      </c>
      <c r="DT9" s="110">
        <v>4534</v>
      </c>
      <c r="DU9" s="111">
        <v>2633</v>
      </c>
      <c r="DV9" s="109">
        <v>623</v>
      </c>
      <c r="DW9" s="110">
        <v>75</v>
      </c>
      <c r="DX9" s="110">
        <v>23</v>
      </c>
      <c r="DY9" s="111">
        <v>2</v>
      </c>
      <c r="DZ9" s="140">
        <v>1</v>
      </c>
      <c r="EA9" s="109">
        <v>110427</v>
      </c>
      <c r="EB9" s="110">
        <v>59868</v>
      </c>
      <c r="EC9" s="111">
        <v>50559</v>
      </c>
      <c r="ED9" s="109">
        <v>58719</v>
      </c>
      <c r="EE9" s="110">
        <v>28968</v>
      </c>
      <c r="EF9" s="111">
        <v>29751</v>
      </c>
      <c r="EG9" s="109">
        <v>36085</v>
      </c>
      <c r="EH9" s="110">
        <v>22050</v>
      </c>
      <c r="EI9" s="111">
        <v>14035</v>
      </c>
      <c r="EJ9" s="109">
        <v>8516044</v>
      </c>
      <c r="EK9" s="110">
        <v>7703718</v>
      </c>
      <c r="EL9" s="110">
        <v>629749</v>
      </c>
      <c r="EM9" s="111">
        <v>182577</v>
      </c>
      <c r="EN9" s="779" t="s">
        <v>188</v>
      </c>
      <c r="EO9" s="780" t="s">
        <v>188</v>
      </c>
      <c r="EP9" s="780" t="s">
        <v>188</v>
      </c>
      <c r="EQ9" s="781" t="s">
        <v>188</v>
      </c>
      <c r="ER9" s="109">
        <v>24668</v>
      </c>
      <c r="ES9" s="110">
        <v>34163</v>
      </c>
      <c r="ET9" s="111">
        <v>21270</v>
      </c>
      <c r="EU9" s="140" t="s">
        <v>559</v>
      </c>
      <c r="EV9" s="140" t="s">
        <v>559</v>
      </c>
      <c r="EW9" s="140" t="s">
        <v>559</v>
      </c>
      <c r="EX9" s="140" t="s">
        <v>559</v>
      </c>
      <c r="EY9" s="140" t="s">
        <v>559</v>
      </c>
      <c r="EZ9" s="140" t="s">
        <v>559</v>
      </c>
      <c r="FA9" s="140" t="s">
        <v>559</v>
      </c>
      <c r="FB9" s="140" t="s">
        <v>559</v>
      </c>
      <c r="FC9" s="140" t="s">
        <v>559</v>
      </c>
      <c r="FD9" s="140" t="s">
        <v>559</v>
      </c>
      <c r="FE9" s="140" t="s">
        <v>559</v>
      </c>
      <c r="FF9" s="140" t="s">
        <v>559</v>
      </c>
      <c r="FG9" s="140" t="s">
        <v>559</v>
      </c>
    </row>
    <row r="10" spans="1:163" s="4" customFormat="1" ht="15.75" customHeight="1">
      <c r="A10" s="913" t="s">
        <v>4</v>
      </c>
      <c r="B10" s="914"/>
      <c r="C10" s="22">
        <v>2275.66</v>
      </c>
      <c r="D10" s="23"/>
      <c r="E10" s="88">
        <v>784.378909</v>
      </c>
      <c r="F10" s="89">
        <v>337.029752</v>
      </c>
      <c r="G10" s="89">
        <v>39.478057</v>
      </c>
      <c r="H10" s="89">
        <v>32.052668</v>
      </c>
      <c r="I10" s="89">
        <v>0.00010499999999999999</v>
      </c>
      <c r="J10" s="89">
        <v>0.280095</v>
      </c>
      <c r="K10" s="90">
        <v>280.79531299999996</v>
      </c>
      <c r="L10" s="88">
        <v>0.01799</v>
      </c>
      <c r="M10" s="89">
        <v>85.722529</v>
      </c>
      <c r="N10" s="90">
        <v>9.0024</v>
      </c>
      <c r="O10" s="140">
        <v>34460</v>
      </c>
      <c r="P10" s="515"/>
      <c r="Q10" s="141">
        <v>106913</v>
      </c>
      <c r="R10" s="142">
        <v>127243</v>
      </c>
      <c r="S10" s="610">
        <v>46.98109559424519</v>
      </c>
      <c r="T10" s="216">
        <v>550</v>
      </c>
      <c r="U10" s="217">
        <v>1684</v>
      </c>
      <c r="V10" s="217">
        <v>0</v>
      </c>
      <c r="W10" s="218">
        <v>-1134</v>
      </c>
      <c r="X10" s="217">
        <v>4</v>
      </c>
      <c r="Y10" s="217">
        <v>345</v>
      </c>
      <c r="Z10" s="215">
        <v>146</v>
      </c>
      <c r="AA10" s="813">
        <v>51045</v>
      </c>
      <c r="AB10" s="814">
        <v>9019</v>
      </c>
      <c r="AC10" s="814">
        <v>364</v>
      </c>
      <c r="AD10" s="814">
        <v>161</v>
      </c>
      <c r="AE10" s="814">
        <v>49</v>
      </c>
      <c r="AF10" s="814">
        <v>5659</v>
      </c>
      <c r="AG10" s="814">
        <v>8855</v>
      </c>
      <c r="AH10" s="833">
        <v>108</v>
      </c>
      <c r="AI10" s="813">
        <v>156</v>
      </c>
      <c r="AJ10" s="814">
        <v>1761</v>
      </c>
      <c r="AK10" s="814">
        <v>6839</v>
      </c>
      <c r="AL10" s="814">
        <v>607</v>
      </c>
      <c r="AM10" s="814">
        <v>234</v>
      </c>
      <c r="AN10" s="814">
        <v>553</v>
      </c>
      <c r="AO10" s="814">
        <v>2030</v>
      </c>
      <c r="AP10" s="833">
        <v>1720</v>
      </c>
      <c r="AQ10" s="813">
        <v>1558</v>
      </c>
      <c r="AR10" s="814">
        <v>6224</v>
      </c>
      <c r="AS10" s="814">
        <v>994</v>
      </c>
      <c r="AT10" s="814">
        <v>1968</v>
      </c>
      <c r="AU10" s="833">
        <v>2018</v>
      </c>
      <c r="AV10" s="515">
        <f>AV84+AV85+AV86+AV87+AV91+AV94+AV95+AV96+AV97+AV98+AV102+AV103</f>
        <v>4747</v>
      </c>
      <c r="AW10" s="110">
        <f>AW84+AW85+AW86+AW87+AW91+AW94+AW95+AW96+AW97+AW98+AW102+AW103</f>
        <v>33728</v>
      </c>
      <c r="AX10" s="110">
        <f aca="true" t="shared" si="1" ref="AX10:CE10">AX84+AX85+AX86+AX87+AX91+AX94+AX95+AX96+AX97+AX98+AX102+AX103</f>
        <v>165</v>
      </c>
      <c r="AY10" s="111">
        <f t="shared" si="1"/>
        <v>2555</v>
      </c>
      <c r="AZ10" s="109">
        <f t="shared" si="1"/>
        <v>6</v>
      </c>
      <c r="BA10" s="110">
        <f t="shared" si="1"/>
        <v>56</v>
      </c>
      <c r="BB10" s="110">
        <f t="shared" si="1"/>
        <v>764</v>
      </c>
      <c r="BC10" s="111">
        <f t="shared" si="1"/>
        <v>4857</v>
      </c>
      <c r="BD10" s="109">
        <f t="shared" si="1"/>
        <v>459</v>
      </c>
      <c r="BE10" s="110">
        <f t="shared" si="1"/>
        <v>8118</v>
      </c>
      <c r="BF10" s="655">
        <f t="shared" si="1"/>
        <v>0</v>
      </c>
      <c r="BG10" s="741">
        <f t="shared" si="1"/>
        <v>0</v>
      </c>
      <c r="BH10" s="109">
        <f t="shared" si="1"/>
        <v>12</v>
      </c>
      <c r="BI10" s="110">
        <f t="shared" si="1"/>
        <v>40</v>
      </c>
      <c r="BJ10" s="110">
        <f t="shared" si="1"/>
        <v>96</v>
      </c>
      <c r="BK10" s="111">
        <f t="shared" si="1"/>
        <v>907</v>
      </c>
      <c r="BL10" s="109">
        <f t="shared" si="1"/>
        <v>1303</v>
      </c>
      <c r="BM10" s="110">
        <f t="shared" si="1"/>
        <v>6445</v>
      </c>
      <c r="BN10" s="110">
        <f t="shared" si="1"/>
        <v>38</v>
      </c>
      <c r="BO10" s="111">
        <f t="shared" si="1"/>
        <v>282</v>
      </c>
      <c r="BP10" s="109">
        <f t="shared" si="1"/>
        <v>56</v>
      </c>
      <c r="BQ10" s="110">
        <f t="shared" si="1"/>
        <v>195</v>
      </c>
      <c r="BR10" s="110">
        <f t="shared" si="1"/>
        <v>85</v>
      </c>
      <c r="BS10" s="111">
        <f t="shared" si="1"/>
        <v>392</v>
      </c>
      <c r="BT10" s="109">
        <f t="shared" si="1"/>
        <v>398</v>
      </c>
      <c r="BU10" s="110">
        <f t="shared" si="1"/>
        <v>1979</v>
      </c>
      <c r="BV10" s="110">
        <f t="shared" si="1"/>
        <v>618</v>
      </c>
      <c r="BW10" s="111">
        <f t="shared" si="1"/>
        <v>1352</v>
      </c>
      <c r="BX10" s="109">
        <f t="shared" si="1"/>
        <v>74</v>
      </c>
      <c r="BY10" s="110">
        <f t="shared" si="1"/>
        <v>263</v>
      </c>
      <c r="BZ10" s="110">
        <f t="shared" si="1"/>
        <v>251</v>
      </c>
      <c r="CA10" s="111">
        <f t="shared" si="1"/>
        <v>4154</v>
      </c>
      <c r="CB10" s="109">
        <f t="shared" si="1"/>
        <v>99</v>
      </c>
      <c r="CC10" s="110">
        <f t="shared" si="1"/>
        <v>1005</v>
      </c>
      <c r="CD10" s="110">
        <f t="shared" si="1"/>
        <v>323</v>
      </c>
      <c r="CE10" s="111">
        <f t="shared" si="1"/>
        <v>1128</v>
      </c>
      <c r="CF10" s="109">
        <v>24530</v>
      </c>
      <c r="CG10" s="110">
        <v>580</v>
      </c>
      <c r="CH10" s="110">
        <v>529</v>
      </c>
      <c r="CI10" s="111">
        <v>25639</v>
      </c>
      <c r="CJ10" s="109">
        <v>610</v>
      </c>
      <c r="CK10" s="110">
        <v>40113</v>
      </c>
      <c r="CL10" s="111">
        <v>25861</v>
      </c>
      <c r="CM10" s="109">
        <v>66584</v>
      </c>
      <c r="CN10" s="110">
        <v>5148</v>
      </c>
      <c r="CO10" s="111">
        <v>20546</v>
      </c>
      <c r="CP10" s="488">
        <v>8488</v>
      </c>
      <c r="CQ10" s="109">
        <v>61393</v>
      </c>
      <c r="CR10" s="110">
        <v>12028</v>
      </c>
      <c r="CS10" s="111">
        <v>37904</v>
      </c>
      <c r="CT10" s="109">
        <v>50679</v>
      </c>
      <c r="CU10" s="110">
        <v>8300</v>
      </c>
      <c r="CV10" s="111">
        <v>204486</v>
      </c>
      <c r="CW10" s="109">
        <v>296709</v>
      </c>
      <c r="CX10" s="110">
        <v>7317</v>
      </c>
      <c r="CY10" s="111">
        <v>289392</v>
      </c>
      <c r="CZ10" s="461">
        <v>123018</v>
      </c>
      <c r="DA10" s="462">
        <v>3388</v>
      </c>
      <c r="DB10" s="462">
        <v>73438</v>
      </c>
      <c r="DC10" s="462">
        <v>48483</v>
      </c>
      <c r="DD10" s="463">
        <v>199844</v>
      </c>
      <c r="DE10" s="109">
        <v>8907</v>
      </c>
      <c r="DF10" s="110">
        <v>8647</v>
      </c>
      <c r="DG10" s="111">
        <v>260</v>
      </c>
      <c r="DH10" s="109">
        <v>8620</v>
      </c>
      <c r="DI10" s="110">
        <v>2072</v>
      </c>
      <c r="DJ10" s="110">
        <v>2519</v>
      </c>
      <c r="DK10" s="111">
        <v>4029</v>
      </c>
      <c r="DL10" s="109">
        <v>8620</v>
      </c>
      <c r="DM10" s="280">
        <v>18</v>
      </c>
      <c r="DN10" s="110">
        <v>41</v>
      </c>
      <c r="DO10" s="110">
        <v>768</v>
      </c>
      <c r="DP10" s="111">
        <v>1799</v>
      </c>
      <c r="DQ10" s="109">
        <v>1394</v>
      </c>
      <c r="DR10" s="110">
        <v>994</v>
      </c>
      <c r="DS10" s="110">
        <v>1314</v>
      </c>
      <c r="DT10" s="110">
        <v>1009</v>
      </c>
      <c r="DU10" s="111">
        <v>604</v>
      </c>
      <c r="DV10" s="109">
        <v>524</v>
      </c>
      <c r="DW10" s="110">
        <v>129</v>
      </c>
      <c r="DX10" s="110">
        <v>24</v>
      </c>
      <c r="DY10" s="111">
        <v>1</v>
      </c>
      <c r="DZ10" s="140">
        <v>1</v>
      </c>
      <c r="EA10" s="109">
        <v>24279</v>
      </c>
      <c r="EB10" s="110">
        <v>13181</v>
      </c>
      <c r="EC10" s="111">
        <v>11098</v>
      </c>
      <c r="ED10" s="109">
        <v>13086</v>
      </c>
      <c r="EE10" s="110">
        <v>6685</v>
      </c>
      <c r="EF10" s="111">
        <v>6401</v>
      </c>
      <c r="EG10" s="109">
        <v>8580</v>
      </c>
      <c r="EH10" s="110">
        <v>5308</v>
      </c>
      <c r="EI10" s="111">
        <v>3272</v>
      </c>
      <c r="EJ10" s="109">
        <v>2774017</v>
      </c>
      <c r="EK10" s="110">
        <v>2623080</v>
      </c>
      <c r="EL10" s="110">
        <v>140360</v>
      </c>
      <c r="EM10" s="111">
        <v>10577</v>
      </c>
      <c r="EN10" s="779" t="s">
        <v>188</v>
      </c>
      <c r="EO10" s="780" t="s">
        <v>188</v>
      </c>
      <c r="EP10" s="780" t="s">
        <v>188</v>
      </c>
      <c r="EQ10" s="781" t="s">
        <v>188</v>
      </c>
      <c r="ER10" s="109">
        <v>5742</v>
      </c>
      <c r="ES10" s="110">
        <v>8091</v>
      </c>
      <c r="ET10" s="111">
        <v>5098</v>
      </c>
      <c r="EU10" s="140" t="s">
        <v>559</v>
      </c>
      <c r="EV10" s="140" t="s">
        <v>559</v>
      </c>
      <c r="EW10" s="140" t="s">
        <v>559</v>
      </c>
      <c r="EX10" s="140" t="s">
        <v>559</v>
      </c>
      <c r="EY10" s="140" t="s">
        <v>559</v>
      </c>
      <c r="EZ10" s="140" t="s">
        <v>559</v>
      </c>
      <c r="FA10" s="140" t="s">
        <v>559</v>
      </c>
      <c r="FB10" s="140" t="s">
        <v>559</v>
      </c>
      <c r="FC10" s="140" t="s">
        <v>559</v>
      </c>
      <c r="FD10" s="140" t="s">
        <v>559</v>
      </c>
      <c r="FE10" s="140" t="s">
        <v>559</v>
      </c>
      <c r="FF10" s="140" t="s">
        <v>559</v>
      </c>
      <c r="FG10" s="140" t="s">
        <v>559</v>
      </c>
    </row>
    <row r="11" spans="1:163" s="4" customFormat="1" ht="15.75" customHeight="1">
      <c r="A11" s="913" t="s">
        <v>60</v>
      </c>
      <c r="B11" s="914"/>
      <c r="C11" s="24">
        <v>201.95</v>
      </c>
      <c r="D11" s="25"/>
      <c r="E11" s="88">
        <v>39.276819</v>
      </c>
      <c r="F11" s="89">
        <v>5.351883</v>
      </c>
      <c r="G11" s="89">
        <v>3.021739</v>
      </c>
      <c r="H11" s="89">
        <v>2.550415</v>
      </c>
      <c r="I11" s="89">
        <v>3E-06</v>
      </c>
      <c r="J11" s="89">
        <v>0.024843</v>
      </c>
      <c r="K11" s="90">
        <v>11.663823</v>
      </c>
      <c r="L11" s="88">
        <v>0</v>
      </c>
      <c r="M11" s="89">
        <v>16.474867</v>
      </c>
      <c r="N11" s="90">
        <v>0.189246</v>
      </c>
      <c r="O11" s="140">
        <v>2390</v>
      </c>
      <c r="P11" s="515"/>
      <c r="Q11" s="141">
        <v>6054</v>
      </c>
      <c r="R11" s="142">
        <v>6824</v>
      </c>
      <c r="S11" s="610">
        <v>29.977717256746722</v>
      </c>
      <c r="T11" s="216">
        <v>26</v>
      </c>
      <c r="U11" s="217">
        <v>87</v>
      </c>
      <c r="V11" s="217">
        <v>0</v>
      </c>
      <c r="W11" s="218">
        <v>-61</v>
      </c>
      <c r="X11" s="217">
        <v>0</v>
      </c>
      <c r="Y11" s="217">
        <v>17</v>
      </c>
      <c r="Z11" s="215">
        <v>5</v>
      </c>
      <c r="AA11" s="813">
        <v>2617</v>
      </c>
      <c r="AB11" s="816">
        <v>208</v>
      </c>
      <c r="AC11" s="816">
        <v>7</v>
      </c>
      <c r="AD11" s="816">
        <v>2</v>
      </c>
      <c r="AE11" s="816">
        <v>12</v>
      </c>
      <c r="AF11" s="816">
        <v>293</v>
      </c>
      <c r="AG11" s="816">
        <v>559</v>
      </c>
      <c r="AH11" s="834">
        <v>2</v>
      </c>
      <c r="AI11" s="815">
        <v>7</v>
      </c>
      <c r="AJ11" s="816">
        <v>73</v>
      </c>
      <c r="AK11" s="816">
        <v>299</v>
      </c>
      <c r="AL11" s="816">
        <v>34</v>
      </c>
      <c r="AM11" s="816">
        <v>10</v>
      </c>
      <c r="AN11" s="816">
        <v>67</v>
      </c>
      <c r="AO11" s="816">
        <v>212</v>
      </c>
      <c r="AP11" s="834">
        <v>104</v>
      </c>
      <c r="AQ11" s="815">
        <v>76</v>
      </c>
      <c r="AR11" s="816">
        <v>382</v>
      </c>
      <c r="AS11" s="816">
        <v>18</v>
      </c>
      <c r="AT11" s="816">
        <v>154</v>
      </c>
      <c r="AU11" s="834">
        <v>95</v>
      </c>
      <c r="AV11" s="515">
        <f>AV84</f>
        <v>303</v>
      </c>
      <c r="AW11" s="110">
        <f>AW84</f>
        <v>2718</v>
      </c>
      <c r="AX11" s="110">
        <f aca="true" t="shared" si="2" ref="AX11:CE12">AX84</f>
        <v>6</v>
      </c>
      <c r="AY11" s="111">
        <f t="shared" si="2"/>
        <v>134</v>
      </c>
      <c r="AZ11" s="109">
        <f t="shared" si="2"/>
        <v>1</v>
      </c>
      <c r="BA11" s="110">
        <f t="shared" si="2"/>
        <v>6</v>
      </c>
      <c r="BB11" s="110">
        <f t="shared" si="2"/>
        <v>37</v>
      </c>
      <c r="BC11" s="111">
        <f t="shared" si="2"/>
        <v>414</v>
      </c>
      <c r="BD11" s="109">
        <f t="shared" si="2"/>
        <v>19</v>
      </c>
      <c r="BE11" s="110">
        <f t="shared" si="2"/>
        <v>835</v>
      </c>
      <c r="BF11" s="655">
        <f t="shared" si="2"/>
        <v>0</v>
      </c>
      <c r="BG11" s="741">
        <f t="shared" si="2"/>
        <v>0</v>
      </c>
      <c r="BH11" s="109">
        <f t="shared" si="2"/>
        <v>1</v>
      </c>
      <c r="BI11" s="110">
        <f t="shared" si="2"/>
        <v>1</v>
      </c>
      <c r="BJ11" s="110">
        <f t="shared" si="2"/>
        <v>8</v>
      </c>
      <c r="BK11" s="111">
        <f t="shared" si="2"/>
        <v>109</v>
      </c>
      <c r="BL11" s="109">
        <f t="shared" si="2"/>
        <v>81</v>
      </c>
      <c r="BM11" s="110">
        <f t="shared" si="2"/>
        <v>313</v>
      </c>
      <c r="BN11" s="110">
        <f t="shared" si="2"/>
        <v>3</v>
      </c>
      <c r="BO11" s="111">
        <f t="shared" si="2"/>
        <v>18</v>
      </c>
      <c r="BP11" s="109">
        <f t="shared" si="2"/>
        <v>10</v>
      </c>
      <c r="BQ11" s="110">
        <f t="shared" si="2"/>
        <v>21</v>
      </c>
      <c r="BR11" s="110">
        <f t="shared" si="2"/>
        <v>9</v>
      </c>
      <c r="BS11" s="111">
        <f t="shared" si="2"/>
        <v>110</v>
      </c>
      <c r="BT11" s="109">
        <f t="shared" si="2"/>
        <v>46</v>
      </c>
      <c r="BU11" s="110">
        <f t="shared" si="2"/>
        <v>288</v>
      </c>
      <c r="BV11" s="110">
        <f t="shared" si="2"/>
        <v>38</v>
      </c>
      <c r="BW11" s="111">
        <f t="shared" si="2"/>
        <v>68</v>
      </c>
      <c r="BX11" s="109">
        <f t="shared" si="2"/>
        <v>7</v>
      </c>
      <c r="BY11" s="110">
        <f t="shared" si="2"/>
        <v>11</v>
      </c>
      <c r="BZ11" s="110">
        <f t="shared" si="2"/>
        <v>14</v>
      </c>
      <c r="CA11" s="111">
        <f t="shared" si="2"/>
        <v>281</v>
      </c>
      <c r="CB11" s="109">
        <f t="shared" si="2"/>
        <v>3</v>
      </c>
      <c r="CC11" s="110">
        <f t="shared" si="2"/>
        <v>17</v>
      </c>
      <c r="CD11" s="110">
        <f t="shared" si="2"/>
        <v>20</v>
      </c>
      <c r="CE11" s="111">
        <f t="shared" si="2"/>
        <v>92</v>
      </c>
      <c r="CF11" s="109">
        <v>1721</v>
      </c>
      <c r="CG11" s="110">
        <v>39</v>
      </c>
      <c r="CH11" s="110">
        <v>18</v>
      </c>
      <c r="CI11" s="111">
        <v>1778</v>
      </c>
      <c r="CJ11" s="109">
        <v>0</v>
      </c>
      <c r="CK11" s="110">
        <v>11337</v>
      </c>
      <c r="CL11" s="111">
        <v>2150</v>
      </c>
      <c r="CM11" s="109">
        <v>13487</v>
      </c>
      <c r="CN11" s="110">
        <v>730</v>
      </c>
      <c r="CO11" s="111">
        <v>863</v>
      </c>
      <c r="CP11" s="488">
        <v>479</v>
      </c>
      <c r="CQ11" s="109">
        <v>3008</v>
      </c>
      <c r="CR11" s="110">
        <v>1183</v>
      </c>
      <c r="CS11" s="111">
        <v>3289</v>
      </c>
      <c r="CT11" s="109">
        <v>3027</v>
      </c>
      <c r="CU11" s="110">
        <v>854</v>
      </c>
      <c r="CV11" s="111">
        <v>13433</v>
      </c>
      <c r="CW11" s="109">
        <v>28698</v>
      </c>
      <c r="CX11" s="110">
        <v>708</v>
      </c>
      <c r="CY11" s="111">
        <v>27990</v>
      </c>
      <c r="CZ11" s="461">
        <v>7315</v>
      </c>
      <c r="DA11" s="462">
        <v>192</v>
      </c>
      <c r="DB11" s="462">
        <v>8371</v>
      </c>
      <c r="DC11" s="462">
        <v>2607</v>
      </c>
      <c r="DD11" s="463">
        <v>15878</v>
      </c>
      <c r="DE11" s="109">
        <v>249</v>
      </c>
      <c r="DF11" s="110">
        <v>246</v>
      </c>
      <c r="DG11" s="111">
        <v>3</v>
      </c>
      <c r="DH11" s="109">
        <v>247</v>
      </c>
      <c r="DI11" s="110">
        <v>26</v>
      </c>
      <c r="DJ11" s="110">
        <v>83</v>
      </c>
      <c r="DK11" s="111">
        <v>138</v>
      </c>
      <c r="DL11" s="109">
        <v>247</v>
      </c>
      <c r="DM11" s="280" t="s">
        <v>109</v>
      </c>
      <c r="DN11" s="110" t="s">
        <v>109</v>
      </c>
      <c r="DO11" s="110">
        <v>35</v>
      </c>
      <c r="DP11" s="111">
        <v>84</v>
      </c>
      <c r="DQ11" s="109">
        <v>49</v>
      </c>
      <c r="DR11" s="110">
        <v>19</v>
      </c>
      <c r="DS11" s="110">
        <v>33</v>
      </c>
      <c r="DT11" s="110">
        <v>14</v>
      </c>
      <c r="DU11" s="111">
        <v>7</v>
      </c>
      <c r="DV11" s="109">
        <v>4</v>
      </c>
      <c r="DW11" s="110">
        <v>1</v>
      </c>
      <c r="DX11" s="110" t="s">
        <v>109</v>
      </c>
      <c r="DY11" s="110" t="s">
        <v>109</v>
      </c>
      <c r="DZ11" s="111">
        <v>1</v>
      </c>
      <c r="EA11" s="109">
        <f aca="true" t="shared" si="3" ref="EA11:EC12">EA84</f>
        <v>748</v>
      </c>
      <c r="EB11" s="110">
        <f t="shared" si="3"/>
        <v>382</v>
      </c>
      <c r="EC11" s="111">
        <f t="shared" si="3"/>
        <v>366</v>
      </c>
      <c r="ED11" s="109">
        <v>400</v>
      </c>
      <c r="EE11" s="110">
        <v>187</v>
      </c>
      <c r="EF11" s="111">
        <v>213</v>
      </c>
      <c r="EG11" s="109"/>
      <c r="EH11" s="110"/>
      <c r="EI11" s="111"/>
      <c r="EJ11" s="109"/>
      <c r="EK11" s="110"/>
      <c r="EL11" s="110"/>
      <c r="EM11" s="111"/>
      <c r="EN11" s="779"/>
      <c r="EO11" s="780"/>
      <c r="EP11" s="780"/>
      <c r="EQ11" s="781"/>
      <c r="ER11" s="109"/>
      <c r="ES11" s="110"/>
      <c r="ET11" s="111"/>
      <c r="EU11" s="140"/>
      <c r="EV11" s="140"/>
      <c r="EW11" s="140"/>
      <c r="EX11" s="140"/>
      <c r="EY11" s="140"/>
      <c r="EZ11" s="140"/>
      <c r="FA11" s="140"/>
      <c r="FB11" s="140"/>
      <c r="FC11" s="140"/>
      <c r="FD11" s="140"/>
      <c r="FE11" s="140"/>
      <c r="FF11" s="140"/>
      <c r="FG11" s="140"/>
    </row>
    <row r="12" spans="1:163" s="5" customFormat="1" ht="15.75" customHeight="1">
      <c r="A12" s="913" t="s">
        <v>61</v>
      </c>
      <c r="B12" s="914"/>
      <c r="C12" s="24">
        <v>256.82</v>
      </c>
      <c r="D12" s="25"/>
      <c r="E12" s="88">
        <v>26.071122</v>
      </c>
      <c r="F12" s="89">
        <v>5.053316</v>
      </c>
      <c r="G12" s="89">
        <v>0.534016</v>
      </c>
      <c r="H12" s="89">
        <v>0.886065</v>
      </c>
      <c r="I12" s="89">
        <v>3E-06</v>
      </c>
      <c r="J12" s="89">
        <v>0.027839</v>
      </c>
      <c r="K12" s="90">
        <v>16.647024</v>
      </c>
      <c r="L12" s="88">
        <v>0</v>
      </c>
      <c r="M12" s="89">
        <v>2.849892</v>
      </c>
      <c r="N12" s="90">
        <v>0.072967</v>
      </c>
      <c r="O12" s="140">
        <v>1008</v>
      </c>
      <c r="P12" s="515"/>
      <c r="Q12" s="141">
        <v>2727</v>
      </c>
      <c r="R12" s="142">
        <v>3107</v>
      </c>
      <c r="S12" s="610">
        <v>10.618331905614827</v>
      </c>
      <c r="T12" s="216">
        <v>6</v>
      </c>
      <c r="U12" s="217">
        <v>48</v>
      </c>
      <c r="V12" s="217">
        <v>0</v>
      </c>
      <c r="W12" s="218">
        <v>-42</v>
      </c>
      <c r="X12" s="217">
        <v>0</v>
      </c>
      <c r="Y12" s="217">
        <v>4</v>
      </c>
      <c r="Z12" s="215">
        <v>3</v>
      </c>
      <c r="AA12" s="813">
        <v>1063</v>
      </c>
      <c r="AB12" s="814">
        <v>123</v>
      </c>
      <c r="AC12" s="814">
        <v>53</v>
      </c>
      <c r="AD12" s="814">
        <v>0</v>
      </c>
      <c r="AE12" s="814">
        <v>2</v>
      </c>
      <c r="AF12" s="814">
        <v>123</v>
      </c>
      <c r="AG12" s="814">
        <v>165</v>
      </c>
      <c r="AH12" s="833">
        <v>0</v>
      </c>
      <c r="AI12" s="813">
        <v>2</v>
      </c>
      <c r="AJ12" s="814">
        <v>27</v>
      </c>
      <c r="AK12" s="814">
        <v>118</v>
      </c>
      <c r="AL12" s="814">
        <v>4</v>
      </c>
      <c r="AM12" s="814">
        <v>0</v>
      </c>
      <c r="AN12" s="814">
        <v>5</v>
      </c>
      <c r="AO12" s="814">
        <v>42</v>
      </c>
      <c r="AP12" s="833">
        <v>27</v>
      </c>
      <c r="AQ12" s="813">
        <v>29</v>
      </c>
      <c r="AR12" s="814">
        <v>204</v>
      </c>
      <c r="AS12" s="814">
        <v>22</v>
      </c>
      <c r="AT12" s="814">
        <v>42</v>
      </c>
      <c r="AU12" s="833">
        <v>71</v>
      </c>
      <c r="AV12" s="109">
        <f>AV85</f>
        <v>119</v>
      </c>
      <c r="AW12" s="110">
        <f>AW85</f>
        <v>614</v>
      </c>
      <c r="AX12" s="110">
        <f t="shared" si="2"/>
        <v>4</v>
      </c>
      <c r="AY12" s="111">
        <f t="shared" si="2"/>
        <v>58</v>
      </c>
      <c r="AZ12" s="742">
        <f t="shared" si="2"/>
        <v>0</v>
      </c>
      <c r="BA12" s="655">
        <f t="shared" si="2"/>
        <v>0</v>
      </c>
      <c r="BB12" s="110">
        <f t="shared" si="2"/>
        <v>25</v>
      </c>
      <c r="BC12" s="111">
        <f t="shared" si="2"/>
        <v>114</v>
      </c>
      <c r="BD12" s="109">
        <f t="shared" si="2"/>
        <v>10</v>
      </c>
      <c r="BE12" s="110">
        <f t="shared" si="2"/>
        <v>93</v>
      </c>
      <c r="BF12" s="655">
        <f t="shared" si="2"/>
        <v>0</v>
      </c>
      <c r="BG12" s="741">
        <f t="shared" si="2"/>
        <v>0</v>
      </c>
      <c r="BH12" s="109">
        <f t="shared" si="2"/>
        <v>1</v>
      </c>
      <c r="BI12" s="110">
        <f t="shared" si="2"/>
        <v>2</v>
      </c>
      <c r="BJ12" s="110">
        <f t="shared" si="2"/>
        <v>1</v>
      </c>
      <c r="BK12" s="111">
        <f t="shared" si="2"/>
        <v>6</v>
      </c>
      <c r="BL12" s="109">
        <f t="shared" si="2"/>
        <v>34</v>
      </c>
      <c r="BM12" s="110">
        <f t="shared" si="2"/>
        <v>114</v>
      </c>
      <c r="BN12" s="110">
        <f t="shared" si="2"/>
        <v>1</v>
      </c>
      <c r="BO12" s="111">
        <f t="shared" si="2"/>
        <v>3</v>
      </c>
      <c r="BP12" s="742">
        <f t="shared" si="2"/>
        <v>0</v>
      </c>
      <c r="BQ12" s="655">
        <f t="shared" si="2"/>
        <v>0</v>
      </c>
      <c r="BR12" s="110">
        <f t="shared" si="2"/>
        <v>1</v>
      </c>
      <c r="BS12" s="111">
        <f t="shared" si="2"/>
        <v>1</v>
      </c>
      <c r="BT12" s="109">
        <f t="shared" si="2"/>
        <v>8</v>
      </c>
      <c r="BU12" s="110">
        <f t="shared" si="2"/>
        <v>35</v>
      </c>
      <c r="BV12" s="110">
        <f t="shared" si="2"/>
        <v>13</v>
      </c>
      <c r="BW12" s="111">
        <f t="shared" si="2"/>
        <v>15</v>
      </c>
      <c r="BX12" s="742">
        <f t="shared" si="2"/>
        <v>0</v>
      </c>
      <c r="BY12" s="655">
        <f t="shared" si="2"/>
        <v>0</v>
      </c>
      <c r="BZ12" s="110">
        <f t="shared" si="2"/>
        <v>6</v>
      </c>
      <c r="CA12" s="111">
        <f t="shared" si="2"/>
        <v>113</v>
      </c>
      <c r="CB12" s="109">
        <f t="shared" si="2"/>
        <v>3</v>
      </c>
      <c r="CC12" s="110">
        <f t="shared" si="2"/>
        <v>20</v>
      </c>
      <c r="CD12" s="110">
        <f t="shared" si="2"/>
        <v>12</v>
      </c>
      <c r="CE12" s="111">
        <f t="shared" si="2"/>
        <v>40</v>
      </c>
      <c r="CF12" s="109">
        <v>269</v>
      </c>
      <c r="CG12" s="110">
        <v>26</v>
      </c>
      <c r="CH12" s="110">
        <v>0</v>
      </c>
      <c r="CI12" s="111">
        <v>295</v>
      </c>
      <c r="CJ12" s="109"/>
      <c r="CK12" s="110">
        <v>333</v>
      </c>
      <c r="CL12" s="111">
        <v>1448</v>
      </c>
      <c r="CM12" s="109">
        <v>1781</v>
      </c>
      <c r="CN12" s="110">
        <v>65</v>
      </c>
      <c r="CO12" s="111">
        <v>322</v>
      </c>
      <c r="CP12" s="488">
        <v>188</v>
      </c>
      <c r="CQ12" s="109">
        <v>1740</v>
      </c>
      <c r="CR12" s="110">
        <v>204</v>
      </c>
      <c r="CS12" s="111">
        <v>574</v>
      </c>
      <c r="CT12" s="109">
        <v>1839</v>
      </c>
      <c r="CU12" s="110">
        <v>450</v>
      </c>
      <c r="CV12" s="111">
        <v>5382</v>
      </c>
      <c r="CW12" s="109">
        <v>7458</v>
      </c>
      <c r="CX12" s="110">
        <v>184</v>
      </c>
      <c r="CY12" s="111">
        <v>7274</v>
      </c>
      <c r="CZ12" s="461">
        <v>2874</v>
      </c>
      <c r="DA12" s="462">
        <v>19</v>
      </c>
      <c r="DB12" s="462">
        <v>1151</v>
      </c>
      <c r="DC12" s="462">
        <v>1198</v>
      </c>
      <c r="DD12" s="463">
        <v>4044</v>
      </c>
      <c r="DE12" s="109">
        <v>145</v>
      </c>
      <c r="DF12" s="110">
        <v>142</v>
      </c>
      <c r="DG12" s="111">
        <v>3</v>
      </c>
      <c r="DH12" s="109">
        <v>142</v>
      </c>
      <c r="DI12" s="110">
        <v>22</v>
      </c>
      <c r="DJ12" s="110">
        <v>41</v>
      </c>
      <c r="DK12" s="111">
        <v>79</v>
      </c>
      <c r="DL12" s="109">
        <v>142</v>
      </c>
      <c r="DM12" s="280" t="s">
        <v>109</v>
      </c>
      <c r="DN12" s="110" t="s">
        <v>109</v>
      </c>
      <c r="DO12" s="110">
        <v>17</v>
      </c>
      <c r="DP12" s="111">
        <v>44</v>
      </c>
      <c r="DQ12" s="109">
        <v>25</v>
      </c>
      <c r="DR12" s="110">
        <v>10</v>
      </c>
      <c r="DS12" s="110">
        <v>10</v>
      </c>
      <c r="DT12" s="110">
        <v>12</v>
      </c>
      <c r="DU12" s="111">
        <v>13</v>
      </c>
      <c r="DV12" s="109">
        <v>10</v>
      </c>
      <c r="DW12" s="110">
        <v>1</v>
      </c>
      <c r="DX12" s="110" t="s">
        <v>109</v>
      </c>
      <c r="DY12" s="110" t="s">
        <v>109</v>
      </c>
      <c r="DZ12" s="111" t="s">
        <v>109</v>
      </c>
      <c r="EA12" s="109">
        <f t="shared" si="3"/>
        <v>372</v>
      </c>
      <c r="EB12" s="110">
        <f t="shared" si="3"/>
        <v>215</v>
      </c>
      <c r="EC12" s="111">
        <f t="shared" si="3"/>
        <v>157</v>
      </c>
      <c r="ED12" s="109">
        <v>186</v>
      </c>
      <c r="EE12" s="110">
        <v>104</v>
      </c>
      <c r="EF12" s="111">
        <v>82</v>
      </c>
      <c r="EG12" s="109"/>
      <c r="EH12" s="110"/>
      <c r="EI12" s="111"/>
      <c r="EJ12" s="109"/>
      <c r="EK12" s="110"/>
      <c r="EL12" s="110"/>
      <c r="EM12" s="111"/>
      <c r="EN12" s="779"/>
      <c r="EO12" s="780"/>
      <c r="EP12" s="780"/>
      <c r="EQ12" s="781"/>
      <c r="ER12" s="109"/>
      <c r="ES12" s="110"/>
      <c r="ET12" s="111"/>
      <c r="EU12" s="140"/>
      <c r="EV12" s="140"/>
      <c r="EW12" s="140"/>
      <c r="EX12" s="140"/>
      <c r="EY12" s="140"/>
      <c r="EZ12" s="140"/>
      <c r="FA12" s="140"/>
      <c r="FB12" s="140"/>
      <c r="FC12" s="140"/>
      <c r="FD12" s="140"/>
      <c r="FE12" s="140"/>
      <c r="FF12" s="140"/>
      <c r="FG12" s="140"/>
    </row>
    <row r="13" spans="1:163" s="4" customFormat="1" ht="15.75" customHeight="1">
      <c r="A13" s="913" t="s">
        <v>62</v>
      </c>
      <c r="B13" s="914"/>
      <c r="C13" s="24">
        <v>764.26</v>
      </c>
      <c r="D13" s="25"/>
      <c r="E13" s="88">
        <v>221.177829</v>
      </c>
      <c r="F13" s="89">
        <v>76.516483</v>
      </c>
      <c r="G13" s="89">
        <v>18.706083999999997</v>
      </c>
      <c r="H13" s="89">
        <v>9.816892</v>
      </c>
      <c r="I13" s="89">
        <v>6.3E-05</v>
      </c>
      <c r="J13" s="89">
        <v>0.14011400000000002</v>
      </c>
      <c r="K13" s="90">
        <v>90.85968199999999</v>
      </c>
      <c r="L13" s="88">
        <v>0.004938</v>
      </c>
      <c r="M13" s="89">
        <v>20.95854</v>
      </c>
      <c r="N13" s="90">
        <v>4.175033</v>
      </c>
      <c r="O13" s="140">
        <v>10486</v>
      </c>
      <c r="P13" s="515"/>
      <c r="Q13" s="141">
        <v>30944</v>
      </c>
      <c r="R13" s="142">
        <v>44953</v>
      </c>
      <c r="S13" s="610">
        <v>40.48883887682202</v>
      </c>
      <c r="T13" s="216">
        <v>148</v>
      </c>
      <c r="U13" s="217">
        <v>515</v>
      </c>
      <c r="V13" s="217">
        <v>0</v>
      </c>
      <c r="W13" s="218">
        <v>-367</v>
      </c>
      <c r="X13" s="217">
        <v>2</v>
      </c>
      <c r="Y13" s="217">
        <v>84</v>
      </c>
      <c r="Z13" s="215">
        <v>51</v>
      </c>
      <c r="AA13" s="813">
        <v>14567</v>
      </c>
      <c r="AB13" s="814">
        <v>2619</v>
      </c>
      <c r="AC13" s="814">
        <v>99</v>
      </c>
      <c r="AD13" s="814">
        <v>154</v>
      </c>
      <c r="AE13" s="814">
        <v>14</v>
      </c>
      <c r="AF13" s="814">
        <v>1818</v>
      </c>
      <c r="AG13" s="814">
        <v>2042</v>
      </c>
      <c r="AH13" s="833">
        <v>43</v>
      </c>
      <c r="AI13" s="813">
        <v>38</v>
      </c>
      <c r="AJ13" s="814">
        <v>538</v>
      </c>
      <c r="AK13" s="814">
        <v>1834</v>
      </c>
      <c r="AL13" s="814">
        <v>158</v>
      </c>
      <c r="AM13" s="814">
        <v>68</v>
      </c>
      <c r="AN13" s="814">
        <v>120</v>
      </c>
      <c r="AO13" s="814">
        <v>570</v>
      </c>
      <c r="AP13" s="833">
        <v>531</v>
      </c>
      <c r="AQ13" s="813">
        <v>405</v>
      </c>
      <c r="AR13" s="814">
        <v>1918</v>
      </c>
      <c r="AS13" s="814">
        <v>303</v>
      </c>
      <c r="AT13" s="814">
        <v>539</v>
      </c>
      <c r="AU13" s="833">
        <v>612</v>
      </c>
      <c r="AV13" s="515">
        <f>AV86+AV87+AV91</f>
        <v>1392</v>
      </c>
      <c r="AW13" s="110">
        <f>AW86+AW87+AW91</f>
        <v>8478</v>
      </c>
      <c r="AX13" s="110">
        <f aca="true" t="shared" si="4" ref="AX13:CE13">AX86+AX87+AX91</f>
        <v>54</v>
      </c>
      <c r="AY13" s="111">
        <f t="shared" si="4"/>
        <v>514</v>
      </c>
      <c r="AZ13" s="109">
        <f t="shared" si="4"/>
        <v>3</v>
      </c>
      <c r="BA13" s="110">
        <f t="shared" si="4"/>
        <v>25</v>
      </c>
      <c r="BB13" s="110">
        <f t="shared" si="4"/>
        <v>268</v>
      </c>
      <c r="BC13" s="111">
        <f t="shared" si="4"/>
        <v>1650</v>
      </c>
      <c r="BD13" s="109">
        <f t="shared" si="4"/>
        <v>125</v>
      </c>
      <c r="BE13" s="110">
        <f t="shared" si="4"/>
        <v>1646</v>
      </c>
      <c r="BF13" s="655">
        <f t="shared" si="4"/>
        <v>0</v>
      </c>
      <c r="BG13" s="741">
        <f t="shared" si="4"/>
        <v>0</v>
      </c>
      <c r="BH13" s="109">
        <f t="shared" si="4"/>
        <v>5</v>
      </c>
      <c r="BI13" s="110">
        <f t="shared" si="4"/>
        <v>7</v>
      </c>
      <c r="BJ13" s="110">
        <f t="shared" si="4"/>
        <v>31</v>
      </c>
      <c r="BK13" s="111">
        <f t="shared" si="4"/>
        <v>202</v>
      </c>
      <c r="BL13" s="109">
        <f t="shared" si="4"/>
        <v>362</v>
      </c>
      <c r="BM13" s="110">
        <f t="shared" si="4"/>
        <v>1526</v>
      </c>
      <c r="BN13" s="110">
        <f t="shared" si="4"/>
        <v>12</v>
      </c>
      <c r="BO13" s="111">
        <f t="shared" si="4"/>
        <v>70</v>
      </c>
      <c r="BP13" s="109">
        <f t="shared" si="4"/>
        <v>20</v>
      </c>
      <c r="BQ13" s="110">
        <f t="shared" si="4"/>
        <v>54</v>
      </c>
      <c r="BR13" s="110">
        <f t="shared" si="4"/>
        <v>24</v>
      </c>
      <c r="BS13" s="111">
        <f t="shared" si="4"/>
        <v>78</v>
      </c>
      <c r="BT13" s="109">
        <f t="shared" si="4"/>
        <v>105</v>
      </c>
      <c r="BU13" s="110">
        <f t="shared" si="4"/>
        <v>432</v>
      </c>
      <c r="BV13" s="110">
        <f t="shared" si="4"/>
        <v>174</v>
      </c>
      <c r="BW13" s="111">
        <f t="shared" si="4"/>
        <v>391</v>
      </c>
      <c r="BX13" s="109">
        <f t="shared" si="4"/>
        <v>13</v>
      </c>
      <c r="BY13" s="110">
        <f t="shared" si="4"/>
        <v>17</v>
      </c>
      <c r="BZ13" s="110">
        <f t="shared" si="4"/>
        <v>67</v>
      </c>
      <c r="CA13" s="111">
        <f t="shared" si="4"/>
        <v>1221</v>
      </c>
      <c r="CB13" s="109">
        <f t="shared" si="4"/>
        <v>31</v>
      </c>
      <c r="CC13" s="110">
        <f t="shared" si="4"/>
        <v>299</v>
      </c>
      <c r="CD13" s="110">
        <f t="shared" si="4"/>
        <v>98</v>
      </c>
      <c r="CE13" s="111">
        <f t="shared" si="4"/>
        <v>346</v>
      </c>
      <c r="CF13" s="109">
        <v>5488</v>
      </c>
      <c r="CG13" s="110">
        <v>307</v>
      </c>
      <c r="CH13" s="110">
        <v>502</v>
      </c>
      <c r="CI13" s="111">
        <v>6297</v>
      </c>
      <c r="CJ13" s="109">
        <v>425</v>
      </c>
      <c r="CK13" s="110">
        <v>4524</v>
      </c>
      <c r="CL13" s="111">
        <v>7941</v>
      </c>
      <c r="CM13" s="109">
        <v>12890</v>
      </c>
      <c r="CN13" s="110">
        <v>1220</v>
      </c>
      <c r="CO13" s="111">
        <v>4023</v>
      </c>
      <c r="CP13" s="488">
        <v>2574</v>
      </c>
      <c r="CQ13" s="109">
        <v>18358</v>
      </c>
      <c r="CR13" s="110">
        <v>3888</v>
      </c>
      <c r="CS13" s="111">
        <v>10541</v>
      </c>
      <c r="CT13" s="109">
        <v>14544</v>
      </c>
      <c r="CU13" s="110">
        <v>2416</v>
      </c>
      <c r="CV13" s="111">
        <v>57564</v>
      </c>
      <c r="CW13" s="109">
        <v>76751</v>
      </c>
      <c r="CX13" s="110">
        <v>1893</v>
      </c>
      <c r="CY13" s="111">
        <v>74858</v>
      </c>
      <c r="CZ13" s="461">
        <v>33806</v>
      </c>
      <c r="DA13" s="462">
        <v>954</v>
      </c>
      <c r="DB13" s="462">
        <v>19419</v>
      </c>
      <c r="DC13" s="462">
        <v>13884</v>
      </c>
      <c r="DD13" s="463">
        <v>54179</v>
      </c>
      <c r="DE13" s="109">
        <v>2561</v>
      </c>
      <c r="DF13" s="110">
        <v>2517</v>
      </c>
      <c r="DG13" s="111">
        <v>44</v>
      </c>
      <c r="DH13" s="109">
        <v>2513</v>
      </c>
      <c r="DI13" s="110">
        <v>644</v>
      </c>
      <c r="DJ13" s="110">
        <v>819</v>
      </c>
      <c r="DK13" s="111">
        <v>1050</v>
      </c>
      <c r="DL13" s="109">
        <v>2513</v>
      </c>
      <c r="DM13" s="280">
        <v>2</v>
      </c>
      <c r="DN13" s="110">
        <v>10</v>
      </c>
      <c r="DO13" s="110">
        <v>183</v>
      </c>
      <c r="DP13" s="111">
        <v>405</v>
      </c>
      <c r="DQ13" s="109">
        <v>374</v>
      </c>
      <c r="DR13" s="110">
        <v>291</v>
      </c>
      <c r="DS13" s="110">
        <v>409</v>
      </c>
      <c r="DT13" s="110">
        <v>431</v>
      </c>
      <c r="DU13" s="111">
        <v>295</v>
      </c>
      <c r="DV13" s="109">
        <v>92</v>
      </c>
      <c r="DW13" s="110">
        <v>13</v>
      </c>
      <c r="DX13" s="110">
        <v>7</v>
      </c>
      <c r="DY13" s="110">
        <v>1</v>
      </c>
      <c r="DZ13" s="111" t="s">
        <v>537</v>
      </c>
      <c r="EA13" s="109">
        <f>EA86+EA87+EA91</f>
        <v>4096</v>
      </c>
      <c r="EB13" s="110">
        <f>EB86+EB87+EB91</f>
        <v>2168</v>
      </c>
      <c r="EC13" s="111">
        <f>EC86+EC87+EC91</f>
        <v>1928</v>
      </c>
      <c r="ED13" s="109">
        <v>3882</v>
      </c>
      <c r="EE13" s="110">
        <v>1916</v>
      </c>
      <c r="EF13" s="111">
        <v>1966</v>
      </c>
      <c r="EG13" s="109"/>
      <c r="EH13" s="110"/>
      <c r="EI13" s="111"/>
      <c r="EJ13" s="109"/>
      <c r="EK13" s="110"/>
      <c r="EL13" s="110"/>
      <c r="EM13" s="111"/>
      <c r="EN13" s="779"/>
      <c r="EO13" s="780"/>
      <c r="EP13" s="780"/>
      <c r="EQ13" s="781"/>
      <c r="ER13" s="109"/>
      <c r="ES13" s="110"/>
      <c r="ET13" s="111"/>
      <c r="EU13" s="140"/>
      <c r="EV13" s="140"/>
      <c r="EW13" s="140"/>
      <c r="EX13" s="140"/>
      <c r="EY13" s="140"/>
      <c r="EZ13" s="140"/>
      <c r="FA13" s="140"/>
      <c r="FB13" s="140"/>
      <c r="FC13" s="140"/>
      <c r="FD13" s="140"/>
      <c r="FE13" s="140"/>
      <c r="FF13" s="140"/>
      <c r="FG13" s="140"/>
    </row>
    <row r="14" spans="1:163" s="4" customFormat="1" ht="15.75" customHeight="1">
      <c r="A14" s="915" t="s">
        <v>63</v>
      </c>
      <c r="B14" s="916"/>
      <c r="C14" s="24">
        <v>449.94</v>
      </c>
      <c r="D14" s="25"/>
      <c r="E14" s="88">
        <v>261.90356199999997</v>
      </c>
      <c r="F14" s="89">
        <v>149.230529</v>
      </c>
      <c r="G14" s="89">
        <v>4.895243000000001</v>
      </c>
      <c r="H14" s="89">
        <v>7.698854</v>
      </c>
      <c r="I14" s="89">
        <v>2E-06</v>
      </c>
      <c r="J14" s="89">
        <v>0</v>
      </c>
      <c r="K14" s="90">
        <v>75.342488</v>
      </c>
      <c r="L14" s="88">
        <v>0.013052</v>
      </c>
      <c r="M14" s="89">
        <v>21.402509</v>
      </c>
      <c r="N14" s="90">
        <v>3.320885</v>
      </c>
      <c r="O14" s="140">
        <v>8444</v>
      </c>
      <c r="P14" s="515"/>
      <c r="Q14" s="141">
        <v>25850</v>
      </c>
      <c r="R14" s="142">
        <v>27874</v>
      </c>
      <c r="S14" s="610">
        <v>57.452104725074456</v>
      </c>
      <c r="T14" s="216">
        <v>142</v>
      </c>
      <c r="U14" s="217">
        <v>348</v>
      </c>
      <c r="V14" s="217">
        <v>0</v>
      </c>
      <c r="W14" s="218">
        <v>-206</v>
      </c>
      <c r="X14" s="217">
        <v>0</v>
      </c>
      <c r="Y14" s="217">
        <v>91</v>
      </c>
      <c r="Z14" s="215">
        <v>29</v>
      </c>
      <c r="AA14" s="813">
        <v>12330</v>
      </c>
      <c r="AB14" s="814">
        <v>2645</v>
      </c>
      <c r="AC14" s="814">
        <v>104</v>
      </c>
      <c r="AD14" s="814">
        <v>4</v>
      </c>
      <c r="AE14" s="814">
        <v>3</v>
      </c>
      <c r="AF14" s="814">
        <v>1096</v>
      </c>
      <c r="AG14" s="814">
        <v>1653</v>
      </c>
      <c r="AH14" s="833">
        <v>38</v>
      </c>
      <c r="AI14" s="813">
        <v>63</v>
      </c>
      <c r="AJ14" s="814">
        <v>480</v>
      </c>
      <c r="AK14" s="814">
        <v>1794</v>
      </c>
      <c r="AL14" s="814">
        <v>191</v>
      </c>
      <c r="AM14" s="814">
        <v>78</v>
      </c>
      <c r="AN14" s="814">
        <v>138</v>
      </c>
      <c r="AO14" s="814">
        <v>460</v>
      </c>
      <c r="AP14" s="833">
        <v>375</v>
      </c>
      <c r="AQ14" s="813">
        <v>448</v>
      </c>
      <c r="AR14" s="814">
        <v>1481</v>
      </c>
      <c r="AS14" s="814">
        <v>221</v>
      </c>
      <c r="AT14" s="814">
        <v>487</v>
      </c>
      <c r="AU14" s="833">
        <v>567</v>
      </c>
      <c r="AV14" s="515">
        <f>AV94+AV95+AV96+AV97</f>
        <v>1157</v>
      </c>
      <c r="AW14" s="110">
        <f>AW94+AW95+AW96+AW97</f>
        <v>9919</v>
      </c>
      <c r="AX14" s="110">
        <f aca="true" t="shared" si="5" ref="AX14:CE14">AX94+AX95+AX96+AX97</f>
        <v>45</v>
      </c>
      <c r="AY14" s="111">
        <f t="shared" si="5"/>
        <v>1317</v>
      </c>
      <c r="AZ14" s="742">
        <f t="shared" si="5"/>
        <v>0</v>
      </c>
      <c r="BA14" s="655">
        <f t="shared" si="5"/>
        <v>0</v>
      </c>
      <c r="BB14" s="110">
        <f t="shared" si="5"/>
        <v>146</v>
      </c>
      <c r="BC14" s="111">
        <f t="shared" si="5"/>
        <v>817</v>
      </c>
      <c r="BD14" s="109">
        <f t="shared" si="5"/>
        <v>81</v>
      </c>
      <c r="BE14" s="110">
        <f t="shared" si="5"/>
        <v>1944</v>
      </c>
      <c r="BF14" s="655">
        <f t="shared" si="5"/>
        <v>0</v>
      </c>
      <c r="BG14" s="741">
        <f t="shared" si="5"/>
        <v>0</v>
      </c>
      <c r="BH14" s="109">
        <f t="shared" si="5"/>
        <v>3</v>
      </c>
      <c r="BI14" s="110">
        <f t="shared" si="5"/>
        <v>22</v>
      </c>
      <c r="BJ14" s="110">
        <f t="shared" si="5"/>
        <v>15</v>
      </c>
      <c r="BK14" s="111">
        <f t="shared" si="5"/>
        <v>175</v>
      </c>
      <c r="BL14" s="109">
        <f t="shared" si="5"/>
        <v>352</v>
      </c>
      <c r="BM14" s="110">
        <f t="shared" si="5"/>
        <v>2375</v>
      </c>
      <c r="BN14" s="110">
        <f t="shared" si="5"/>
        <v>12</v>
      </c>
      <c r="BO14" s="111">
        <f t="shared" si="5"/>
        <v>126</v>
      </c>
      <c r="BP14" s="109">
        <f t="shared" si="5"/>
        <v>11</v>
      </c>
      <c r="BQ14" s="110">
        <f t="shared" si="5"/>
        <v>60</v>
      </c>
      <c r="BR14" s="110">
        <f t="shared" si="5"/>
        <v>25</v>
      </c>
      <c r="BS14" s="111">
        <f t="shared" si="5"/>
        <v>129</v>
      </c>
      <c r="BT14" s="109">
        <f t="shared" si="5"/>
        <v>113</v>
      </c>
      <c r="BU14" s="110">
        <f t="shared" si="5"/>
        <v>642</v>
      </c>
      <c r="BV14" s="110">
        <f t="shared" si="5"/>
        <v>148</v>
      </c>
      <c r="BW14" s="111">
        <f t="shared" si="5"/>
        <v>345</v>
      </c>
      <c r="BX14" s="109">
        <f t="shared" si="5"/>
        <v>32</v>
      </c>
      <c r="BY14" s="110">
        <f t="shared" si="5"/>
        <v>173</v>
      </c>
      <c r="BZ14" s="110">
        <f t="shared" si="5"/>
        <v>79</v>
      </c>
      <c r="CA14" s="111">
        <f t="shared" si="5"/>
        <v>1252</v>
      </c>
      <c r="CB14" s="109">
        <f t="shared" si="5"/>
        <v>26</v>
      </c>
      <c r="CC14" s="110">
        <f t="shared" si="5"/>
        <v>307</v>
      </c>
      <c r="CD14" s="110">
        <f t="shared" si="5"/>
        <v>69</v>
      </c>
      <c r="CE14" s="111">
        <f t="shared" si="5"/>
        <v>235</v>
      </c>
      <c r="CF14" s="109">
        <v>8804</v>
      </c>
      <c r="CG14" s="110">
        <v>63</v>
      </c>
      <c r="CH14" s="110">
        <v>7</v>
      </c>
      <c r="CI14" s="111">
        <v>8874</v>
      </c>
      <c r="CJ14" s="109">
        <v>120</v>
      </c>
      <c r="CK14" s="110">
        <v>11468</v>
      </c>
      <c r="CL14" s="111">
        <v>4351</v>
      </c>
      <c r="CM14" s="109">
        <v>15939</v>
      </c>
      <c r="CN14" s="110">
        <v>1609</v>
      </c>
      <c r="CO14" s="111">
        <v>8767</v>
      </c>
      <c r="CP14" s="488">
        <v>2287</v>
      </c>
      <c r="CQ14" s="109">
        <v>13652</v>
      </c>
      <c r="CR14" s="110">
        <v>2315</v>
      </c>
      <c r="CS14" s="111">
        <v>11188</v>
      </c>
      <c r="CT14" s="109">
        <v>13876</v>
      </c>
      <c r="CU14" s="110">
        <v>2094</v>
      </c>
      <c r="CV14" s="111">
        <v>55788</v>
      </c>
      <c r="CW14" s="109">
        <v>80601</v>
      </c>
      <c r="CX14" s="110">
        <v>1987</v>
      </c>
      <c r="CY14" s="111">
        <v>78614</v>
      </c>
      <c r="CZ14" s="461">
        <v>32817</v>
      </c>
      <c r="DA14" s="462">
        <v>717</v>
      </c>
      <c r="DB14" s="462">
        <v>18155</v>
      </c>
      <c r="DC14" s="462">
        <v>12964</v>
      </c>
      <c r="DD14" s="463">
        <v>51689</v>
      </c>
      <c r="DE14" s="109">
        <v>1989</v>
      </c>
      <c r="DF14" s="110">
        <v>1943</v>
      </c>
      <c r="DG14" s="111">
        <v>46</v>
      </c>
      <c r="DH14" s="109">
        <v>1949</v>
      </c>
      <c r="DI14" s="110">
        <v>659</v>
      </c>
      <c r="DJ14" s="110">
        <v>419</v>
      </c>
      <c r="DK14" s="111">
        <v>871</v>
      </c>
      <c r="DL14" s="109">
        <v>1949</v>
      </c>
      <c r="DM14" s="280" t="s">
        <v>537</v>
      </c>
      <c r="DN14" s="110" t="s">
        <v>537</v>
      </c>
      <c r="DO14" s="110">
        <v>4034</v>
      </c>
      <c r="DP14" s="111">
        <v>306</v>
      </c>
      <c r="DQ14" s="109">
        <v>227</v>
      </c>
      <c r="DR14" s="110">
        <v>186</v>
      </c>
      <c r="DS14" s="110">
        <v>260</v>
      </c>
      <c r="DT14" s="110">
        <v>207</v>
      </c>
      <c r="DU14" s="111">
        <v>117</v>
      </c>
      <c r="DV14" s="109">
        <v>374</v>
      </c>
      <c r="DW14" s="110">
        <v>114</v>
      </c>
      <c r="DX14" s="110">
        <v>17</v>
      </c>
      <c r="DY14" s="110" t="s">
        <v>537</v>
      </c>
      <c r="DZ14" s="111" t="s">
        <v>537</v>
      </c>
      <c r="EA14" s="109">
        <f>EA94+EA95+EA96+EA97</f>
        <v>5580</v>
      </c>
      <c r="EB14" s="110">
        <f>EB94+EB95+EB96+EB97</f>
        <v>2987</v>
      </c>
      <c r="EC14" s="111">
        <f>EC94+EC95+EC96+EC97</f>
        <v>2593</v>
      </c>
      <c r="ED14" s="109">
        <v>3426</v>
      </c>
      <c r="EE14" s="110">
        <v>1769</v>
      </c>
      <c r="EF14" s="111">
        <v>1657</v>
      </c>
      <c r="EG14" s="109"/>
      <c r="EH14" s="110"/>
      <c r="EI14" s="111"/>
      <c r="EJ14" s="109"/>
      <c r="EK14" s="110"/>
      <c r="EL14" s="110"/>
      <c r="EM14" s="111"/>
      <c r="EN14" s="779"/>
      <c r="EO14" s="780"/>
      <c r="EP14" s="780"/>
      <c r="EQ14" s="781"/>
      <c r="ER14" s="109"/>
      <c r="ES14" s="110"/>
      <c r="ET14" s="111"/>
      <c r="EU14" s="140"/>
      <c r="EV14" s="140"/>
      <c r="EW14" s="140"/>
      <c r="EX14" s="140"/>
      <c r="EY14" s="140"/>
      <c r="EZ14" s="140"/>
      <c r="FA14" s="140"/>
      <c r="FB14" s="140"/>
      <c r="FC14" s="140"/>
      <c r="FD14" s="140"/>
      <c r="FE14" s="140"/>
      <c r="FF14" s="140"/>
      <c r="FG14" s="140"/>
    </row>
    <row r="15" spans="1:163" s="26" customFormat="1" ht="15.75" customHeight="1">
      <c r="A15" s="917" t="s">
        <v>64</v>
      </c>
      <c r="B15" s="914"/>
      <c r="C15" s="24"/>
      <c r="D15" s="25"/>
      <c r="E15" s="88">
        <v>0</v>
      </c>
      <c r="F15" s="89"/>
      <c r="G15" s="89"/>
      <c r="H15" s="89"/>
      <c r="I15" s="89"/>
      <c r="J15" s="89"/>
      <c r="K15" s="90"/>
      <c r="L15" s="88"/>
      <c r="M15" s="89"/>
      <c r="N15" s="90"/>
      <c r="O15" s="140"/>
      <c r="P15" s="515"/>
      <c r="Q15" s="143"/>
      <c r="R15" s="144"/>
      <c r="S15" s="610"/>
      <c r="T15" s="216"/>
      <c r="U15" s="217"/>
      <c r="V15" s="217"/>
      <c r="W15" s="218"/>
      <c r="X15" s="217"/>
      <c r="Y15" s="217"/>
      <c r="Z15" s="215"/>
      <c r="AA15" s="165"/>
      <c r="AB15" s="817"/>
      <c r="AC15" s="817"/>
      <c r="AD15" s="817"/>
      <c r="AE15" s="817"/>
      <c r="AF15" s="817"/>
      <c r="AG15" s="817"/>
      <c r="AH15" s="166"/>
      <c r="AI15" s="165"/>
      <c r="AJ15" s="817"/>
      <c r="AK15" s="817"/>
      <c r="AL15" s="817"/>
      <c r="AM15" s="817"/>
      <c r="AN15" s="817"/>
      <c r="AO15" s="817"/>
      <c r="AP15" s="166"/>
      <c r="AQ15" s="165"/>
      <c r="AR15" s="817"/>
      <c r="AS15" s="817"/>
      <c r="AT15" s="817"/>
      <c r="AU15" s="166"/>
      <c r="AV15" s="109"/>
      <c r="AW15" s="110"/>
      <c r="AX15" s="110"/>
      <c r="AY15" s="111"/>
      <c r="AZ15" s="109"/>
      <c r="BA15" s="110"/>
      <c r="BB15" s="110"/>
      <c r="BC15" s="111"/>
      <c r="BD15" s="109"/>
      <c r="BE15" s="110"/>
      <c r="BF15" s="110"/>
      <c r="BG15" s="111"/>
      <c r="BH15" s="109"/>
      <c r="BI15" s="110"/>
      <c r="BJ15" s="110"/>
      <c r="BK15" s="111"/>
      <c r="BL15" s="109"/>
      <c r="BM15" s="110"/>
      <c r="BN15" s="110"/>
      <c r="BO15" s="111"/>
      <c r="BP15" s="109"/>
      <c r="BQ15" s="110"/>
      <c r="BR15" s="110"/>
      <c r="BS15" s="111"/>
      <c r="BT15" s="109"/>
      <c r="BU15" s="110"/>
      <c r="BV15" s="110"/>
      <c r="BW15" s="111"/>
      <c r="BX15" s="109"/>
      <c r="BY15" s="110"/>
      <c r="BZ15" s="110"/>
      <c r="CA15" s="111"/>
      <c r="CB15" s="109"/>
      <c r="CC15" s="110"/>
      <c r="CD15" s="110"/>
      <c r="CE15" s="488"/>
      <c r="CF15" s="109"/>
      <c r="CG15" s="110"/>
      <c r="CH15" s="110"/>
      <c r="CI15" s="111"/>
      <c r="CJ15" s="109"/>
      <c r="CK15" s="110"/>
      <c r="CL15" s="111"/>
      <c r="CM15" s="109"/>
      <c r="CN15" s="110"/>
      <c r="CO15" s="111"/>
      <c r="CP15" s="488"/>
      <c r="CQ15" s="109"/>
      <c r="CR15" s="110"/>
      <c r="CS15" s="111"/>
      <c r="CT15" s="109"/>
      <c r="CU15" s="110"/>
      <c r="CV15" s="111"/>
      <c r="CW15" s="109"/>
      <c r="CX15" s="110"/>
      <c r="CY15" s="111"/>
      <c r="CZ15" s="461"/>
      <c r="DA15" s="462"/>
      <c r="DB15" s="462"/>
      <c r="DC15" s="462"/>
      <c r="DD15" s="463"/>
      <c r="DE15" s="109"/>
      <c r="DF15" s="110"/>
      <c r="DG15" s="111"/>
      <c r="DH15" s="109"/>
      <c r="DI15" s="110"/>
      <c r="DJ15" s="110"/>
      <c r="DK15" s="111"/>
      <c r="DL15" s="109"/>
      <c r="DM15" s="280"/>
      <c r="DN15" s="110"/>
      <c r="DO15" s="110"/>
      <c r="DP15" s="111"/>
      <c r="DQ15" s="109"/>
      <c r="DR15" s="110"/>
      <c r="DS15" s="110"/>
      <c r="DT15" s="110"/>
      <c r="DU15" s="111"/>
      <c r="DV15" s="109"/>
      <c r="DW15" s="110"/>
      <c r="DX15" s="110"/>
      <c r="DY15" s="110"/>
      <c r="DZ15" s="111"/>
      <c r="EA15" s="109"/>
      <c r="EB15" s="110"/>
      <c r="EC15" s="111"/>
      <c r="ED15" s="109"/>
      <c r="EE15" s="110"/>
      <c r="EF15" s="111"/>
      <c r="EG15" s="109"/>
      <c r="EH15" s="110"/>
      <c r="EI15" s="111"/>
      <c r="EJ15" s="109"/>
      <c r="EK15" s="110"/>
      <c r="EL15" s="110"/>
      <c r="EM15" s="111"/>
      <c r="EN15" s="779"/>
      <c r="EO15" s="780"/>
      <c r="EP15" s="780"/>
      <c r="EQ15" s="781"/>
      <c r="ER15" s="109"/>
      <c r="ES15" s="110"/>
      <c r="ET15" s="111"/>
      <c r="EU15" s="140"/>
      <c r="EV15" s="140"/>
      <c r="EW15" s="140"/>
      <c r="EX15" s="140"/>
      <c r="EY15" s="140"/>
      <c r="EZ15" s="140"/>
      <c r="FA15" s="140"/>
      <c r="FB15" s="140"/>
      <c r="FC15" s="140"/>
      <c r="FD15" s="140"/>
      <c r="FE15" s="140"/>
      <c r="FF15" s="140"/>
      <c r="FG15" s="140"/>
    </row>
    <row r="16" spans="1:163" s="4" customFormat="1" ht="15.75" customHeight="1">
      <c r="A16" s="913" t="s">
        <v>65</v>
      </c>
      <c r="B16" s="914"/>
      <c r="C16" s="24"/>
      <c r="D16" s="25"/>
      <c r="E16" s="88">
        <v>0</v>
      </c>
      <c r="F16" s="89"/>
      <c r="G16" s="89"/>
      <c r="H16" s="89"/>
      <c r="I16" s="89"/>
      <c r="J16" s="89"/>
      <c r="K16" s="90"/>
      <c r="L16" s="88"/>
      <c r="M16" s="89"/>
      <c r="N16" s="90"/>
      <c r="O16" s="140"/>
      <c r="P16" s="515"/>
      <c r="Q16" s="141"/>
      <c r="R16" s="144"/>
      <c r="S16" s="610"/>
      <c r="T16" s="216"/>
      <c r="U16" s="217"/>
      <c r="V16" s="217"/>
      <c r="W16" s="218"/>
      <c r="X16" s="217"/>
      <c r="Y16" s="217"/>
      <c r="Z16" s="215"/>
      <c r="AA16" s="165"/>
      <c r="AB16" s="817"/>
      <c r="AC16" s="817"/>
      <c r="AD16" s="817"/>
      <c r="AE16" s="817"/>
      <c r="AF16" s="817"/>
      <c r="AG16" s="817"/>
      <c r="AH16" s="166"/>
      <c r="AI16" s="165"/>
      <c r="AJ16" s="817"/>
      <c r="AK16" s="817"/>
      <c r="AL16" s="817"/>
      <c r="AM16" s="817"/>
      <c r="AN16" s="817"/>
      <c r="AO16" s="817"/>
      <c r="AP16" s="166"/>
      <c r="AQ16" s="165"/>
      <c r="AR16" s="817"/>
      <c r="AS16" s="817"/>
      <c r="AT16" s="817"/>
      <c r="AU16" s="166"/>
      <c r="AV16" s="109"/>
      <c r="AW16" s="110"/>
      <c r="AX16" s="110"/>
      <c r="AY16" s="111"/>
      <c r="AZ16" s="109"/>
      <c r="BA16" s="110"/>
      <c r="BB16" s="110"/>
      <c r="BC16" s="111"/>
      <c r="BD16" s="109"/>
      <c r="BE16" s="110"/>
      <c r="BF16" s="110"/>
      <c r="BG16" s="111"/>
      <c r="BH16" s="109"/>
      <c r="BI16" s="110"/>
      <c r="BJ16" s="110"/>
      <c r="BK16" s="111"/>
      <c r="BL16" s="109"/>
      <c r="BM16" s="110"/>
      <c r="BN16" s="110"/>
      <c r="BO16" s="111"/>
      <c r="BP16" s="109"/>
      <c r="BQ16" s="110"/>
      <c r="BR16" s="110"/>
      <c r="BS16" s="111"/>
      <c r="BT16" s="109"/>
      <c r="BU16" s="110"/>
      <c r="BV16" s="110"/>
      <c r="BW16" s="111"/>
      <c r="BX16" s="109"/>
      <c r="BY16" s="110"/>
      <c r="BZ16" s="110"/>
      <c r="CA16" s="111"/>
      <c r="CB16" s="109"/>
      <c r="CC16" s="110"/>
      <c r="CD16" s="110"/>
      <c r="CE16" s="488"/>
      <c r="CF16" s="109"/>
      <c r="CG16" s="110"/>
      <c r="CH16" s="110"/>
      <c r="CI16" s="111"/>
      <c r="CJ16" s="109"/>
      <c r="CK16" s="110"/>
      <c r="CL16" s="111"/>
      <c r="CM16" s="109"/>
      <c r="CN16" s="110"/>
      <c r="CO16" s="111"/>
      <c r="CP16" s="488"/>
      <c r="CQ16" s="109"/>
      <c r="CR16" s="110"/>
      <c r="CS16" s="111"/>
      <c r="CT16" s="109"/>
      <c r="CU16" s="110"/>
      <c r="CV16" s="111"/>
      <c r="CW16" s="109"/>
      <c r="CX16" s="110"/>
      <c r="CY16" s="111"/>
      <c r="CZ16" s="461"/>
      <c r="DA16" s="462"/>
      <c r="DB16" s="462"/>
      <c r="DC16" s="462"/>
      <c r="DD16" s="463"/>
      <c r="DE16" s="109"/>
      <c r="DF16" s="110"/>
      <c r="DG16" s="111"/>
      <c r="DH16" s="109"/>
      <c r="DI16" s="110"/>
      <c r="DJ16" s="110"/>
      <c r="DK16" s="111"/>
      <c r="DL16" s="109"/>
      <c r="DM16" s="280"/>
      <c r="DN16" s="110"/>
      <c r="DO16" s="110"/>
      <c r="DP16" s="111"/>
      <c r="DQ16" s="109"/>
      <c r="DR16" s="110"/>
      <c r="DS16" s="110"/>
      <c r="DT16" s="110"/>
      <c r="DU16" s="111"/>
      <c r="DV16" s="109"/>
      <c r="DW16" s="110"/>
      <c r="DX16" s="110"/>
      <c r="DY16" s="110"/>
      <c r="DZ16" s="111"/>
      <c r="EA16" s="109"/>
      <c r="EB16" s="110"/>
      <c r="EC16" s="111"/>
      <c r="ED16" s="109"/>
      <c r="EE16" s="110"/>
      <c r="EF16" s="111"/>
      <c r="EG16" s="109"/>
      <c r="EH16" s="110"/>
      <c r="EI16" s="111"/>
      <c r="EJ16" s="109"/>
      <c r="EK16" s="110"/>
      <c r="EL16" s="110"/>
      <c r="EM16" s="111"/>
      <c r="EN16" s="779"/>
      <c r="EO16" s="780"/>
      <c r="EP16" s="780"/>
      <c r="EQ16" s="781"/>
      <c r="ER16" s="109"/>
      <c r="ES16" s="110"/>
      <c r="ET16" s="111"/>
      <c r="EU16" s="140"/>
      <c r="EV16" s="140"/>
      <c r="EW16" s="140"/>
      <c r="EX16" s="140"/>
      <c r="EY16" s="140"/>
      <c r="EZ16" s="140"/>
      <c r="FA16" s="140"/>
      <c r="FB16" s="140"/>
      <c r="FC16" s="140"/>
      <c r="FD16" s="140"/>
      <c r="FE16" s="140"/>
      <c r="FF16" s="140"/>
      <c r="FG16" s="140"/>
    </row>
    <row r="17" spans="1:163" s="4" customFormat="1" ht="15.75" customHeight="1">
      <c r="A17" s="913" t="s">
        <v>66</v>
      </c>
      <c r="B17" s="914"/>
      <c r="C17" s="24">
        <v>168.36</v>
      </c>
      <c r="D17" s="25"/>
      <c r="E17" s="88">
        <v>97.595821</v>
      </c>
      <c r="F17" s="89">
        <v>61.413694</v>
      </c>
      <c r="G17" s="89">
        <v>3.791241</v>
      </c>
      <c r="H17" s="89">
        <v>5.991325</v>
      </c>
      <c r="I17" s="89">
        <v>3.3E-05</v>
      </c>
      <c r="J17" s="89">
        <v>0.007899</v>
      </c>
      <c r="K17" s="90">
        <v>23.760775</v>
      </c>
      <c r="L17" s="88">
        <v>0</v>
      </c>
      <c r="M17" s="89">
        <v>1.928706</v>
      </c>
      <c r="N17" s="90">
        <v>0.702148</v>
      </c>
      <c r="O17" s="140">
        <v>6291</v>
      </c>
      <c r="P17" s="515"/>
      <c r="Q17" s="141">
        <v>21674</v>
      </c>
      <c r="R17" s="142">
        <v>23038</v>
      </c>
      <c r="S17" s="610">
        <v>128.736041815158</v>
      </c>
      <c r="T17" s="216">
        <v>120</v>
      </c>
      <c r="U17" s="217">
        <v>345</v>
      </c>
      <c r="V17" s="217">
        <v>0</v>
      </c>
      <c r="W17" s="218">
        <v>-225</v>
      </c>
      <c r="X17" s="217">
        <v>2</v>
      </c>
      <c r="Y17" s="217">
        <v>85</v>
      </c>
      <c r="Z17" s="215">
        <v>38</v>
      </c>
      <c r="AA17" s="813">
        <v>10881</v>
      </c>
      <c r="AB17" s="814">
        <v>1880</v>
      </c>
      <c r="AC17" s="814">
        <v>24</v>
      </c>
      <c r="AD17" s="817">
        <v>0</v>
      </c>
      <c r="AE17" s="814">
        <v>3</v>
      </c>
      <c r="AF17" s="814">
        <v>1286</v>
      </c>
      <c r="AG17" s="814">
        <v>2122</v>
      </c>
      <c r="AH17" s="833">
        <v>12</v>
      </c>
      <c r="AI17" s="813">
        <v>26</v>
      </c>
      <c r="AJ17" s="814">
        <v>365</v>
      </c>
      <c r="AK17" s="814">
        <v>1611</v>
      </c>
      <c r="AL17" s="814">
        <v>126</v>
      </c>
      <c r="AM17" s="814">
        <v>55</v>
      </c>
      <c r="AN17" s="814">
        <v>145</v>
      </c>
      <c r="AO17" s="814">
        <v>377</v>
      </c>
      <c r="AP17" s="833">
        <v>385</v>
      </c>
      <c r="AQ17" s="813">
        <v>335</v>
      </c>
      <c r="AR17" s="814">
        <v>1149</v>
      </c>
      <c r="AS17" s="814">
        <v>205</v>
      </c>
      <c r="AT17" s="814">
        <v>413</v>
      </c>
      <c r="AU17" s="833">
        <v>353</v>
      </c>
      <c r="AV17" s="515">
        <f>AV98</f>
        <v>973</v>
      </c>
      <c r="AW17" s="110">
        <f>AW98</f>
        <v>6841</v>
      </c>
      <c r="AX17" s="110">
        <f aca="true" t="shared" si="6" ref="AX17:CE17">AX98</f>
        <v>25</v>
      </c>
      <c r="AY17" s="111">
        <f t="shared" si="6"/>
        <v>276</v>
      </c>
      <c r="AZ17" s="742">
        <f t="shared" si="6"/>
        <v>0</v>
      </c>
      <c r="BA17" s="655">
        <f t="shared" si="6"/>
        <v>0</v>
      </c>
      <c r="BB17" s="110">
        <f t="shared" si="6"/>
        <v>171</v>
      </c>
      <c r="BC17" s="111">
        <f t="shared" si="6"/>
        <v>1154</v>
      </c>
      <c r="BD17" s="109">
        <f t="shared" si="6"/>
        <v>114</v>
      </c>
      <c r="BE17" s="110">
        <f t="shared" si="6"/>
        <v>2007</v>
      </c>
      <c r="BF17" s="655">
        <f t="shared" si="6"/>
        <v>0</v>
      </c>
      <c r="BG17" s="741">
        <f t="shared" si="6"/>
        <v>0</v>
      </c>
      <c r="BH17" s="109">
        <f t="shared" si="6"/>
        <v>2</v>
      </c>
      <c r="BI17" s="110">
        <f t="shared" si="6"/>
        <v>8</v>
      </c>
      <c r="BJ17" s="110">
        <f t="shared" si="6"/>
        <v>23</v>
      </c>
      <c r="BK17" s="111">
        <f t="shared" si="6"/>
        <v>244</v>
      </c>
      <c r="BL17" s="109">
        <f t="shared" si="6"/>
        <v>265</v>
      </c>
      <c r="BM17" s="110">
        <f t="shared" si="6"/>
        <v>1227</v>
      </c>
      <c r="BN17" s="110">
        <f t="shared" si="6"/>
        <v>5</v>
      </c>
      <c r="BO17" s="111">
        <f t="shared" si="6"/>
        <v>34</v>
      </c>
      <c r="BP17" s="109">
        <f t="shared" si="6"/>
        <v>10</v>
      </c>
      <c r="BQ17" s="110">
        <f t="shared" si="6"/>
        <v>45</v>
      </c>
      <c r="BR17" s="110">
        <f t="shared" si="6"/>
        <v>16</v>
      </c>
      <c r="BS17" s="111">
        <f t="shared" si="6"/>
        <v>43</v>
      </c>
      <c r="BT17" s="109">
        <f t="shared" si="6"/>
        <v>58</v>
      </c>
      <c r="BU17" s="110">
        <f t="shared" si="6"/>
        <v>259</v>
      </c>
      <c r="BV17" s="110">
        <f t="shared" si="6"/>
        <v>126</v>
      </c>
      <c r="BW17" s="111">
        <f t="shared" si="6"/>
        <v>267</v>
      </c>
      <c r="BX17" s="109">
        <f t="shared" si="6"/>
        <v>17</v>
      </c>
      <c r="BY17" s="110">
        <f t="shared" si="6"/>
        <v>25</v>
      </c>
      <c r="BZ17" s="110">
        <f t="shared" si="6"/>
        <v>53</v>
      </c>
      <c r="CA17" s="111">
        <f t="shared" si="6"/>
        <v>830</v>
      </c>
      <c r="CB17" s="109">
        <f t="shared" si="6"/>
        <v>13</v>
      </c>
      <c r="CC17" s="110">
        <f t="shared" si="6"/>
        <v>176</v>
      </c>
      <c r="CD17" s="110">
        <f t="shared" si="6"/>
        <v>75</v>
      </c>
      <c r="CE17" s="111">
        <f t="shared" si="6"/>
        <v>246</v>
      </c>
      <c r="CF17" s="109">
        <v>4141</v>
      </c>
      <c r="CG17" s="110">
        <v>48</v>
      </c>
      <c r="CH17" s="110">
        <v>0</v>
      </c>
      <c r="CI17" s="111">
        <v>4189</v>
      </c>
      <c r="CJ17" s="109">
        <v>0</v>
      </c>
      <c r="CK17" s="110">
        <v>6401</v>
      </c>
      <c r="CL17" s="111">
        <v>3797</v>
      </c>
      <c r="CM17" s="109">
        <v>10198</v>
      </c>
      <c r="CN17" s="110">
        <v>752</v>
      </c>
      <c r="CO17" s="111">
        <v>4093</v>
      </c>
      <c r="CP17" s="488">
        <v>1603</v>
      </c>
      <c r="CQ17" s="109">
        <v>12549</v>
      </c>
      <c r="CR17" s="110">
        <v>2349</v>
      </c>
      <c r="CS17" s="111">
        <v>6135</v>
      </c>
      <c r="CT17" s="109">
        <v>8568</v>
      </c>
      <c r="CU17" s="110">
        <v>1423</v>
      </c>
      <c r="CV17" s="111">
        <v>37472</v>
      </c>
      <c r="CW17" s="109">
        <v>51859</v>
      </c>
      <c r="CX17" s="110">
        <v>1279</v>
      </c>
      <c r="CY17" s="111">
        <v>50580</v>
      </c>
      <c r="CZ17" s="461">
        <v>24963</v>
      </c>
      <c r="DA17" s="462">
        <v>868</v>
      </c>
      <c r="DB17" s="462">
        <v>12116</v>
      </c>
      <c r="DC17" s="462">
        <v>9082</v>
      </c>
      <c r="DD17" s="463">
        <v>37947</v>
      </c>
      <c r="DE17" s="109">
        <v>1861</v>
      </c>
      <c r="DF17" s="110">
        <v>1769</v>
      </c>
      <c r="DG17" s="111">
        <v>92</v>
      </c>
      <c r="DH17" s="109">
        <v>1749</v>
      </c>
      <c r="DI17" s="110">
        <v>373</v>
      </c>
      <c r="DJ17" s="110">
        <v>627</v>
      </c>
      <c r="DK17" s="111">
        <v>749</v>
      </c>
      <c r="DL17" s="109">
        <v>1749</v>
      </c>
      <c r="DM17" s="280">
        <v>15</v>
      </c>
      <c r="DN17" s="110">
        <v>23</v>
      </c>
      <c r="DO17" s="110">
        <v>136</v>
      </c>
      <c r="DP17" s="111">
        <v>343</v>
      </c>
      <c r="DQ17" s="109">
        <v>291</v>
      </c>
      <c r="DR17" s="110">
        <v>241</v>
      </c>
      <c r="DS17" s="110">
        <v>359</v>
      </c>
      <c r="DT17" s="110">
        <v>219</v>
      </c>
      <c r="DU17" s="111">
        <v>95</v>
      </c>
      <c r="DV17" s="109">
        <v>25</v>
      </c>
      <c r="DW17" s="110">
        <v>2</v>
      </c>
      <c r="DX17" s="110" t="s">
        <v>109</v>
      </c>
      <c r="DY17" s="110" t="s">
        <v>109</v>
      </c>
      <c r="DZ17" s="111" t="s">
        <v>109</v>
      </c>
      <c r="EA17" s="109">
        <f>EA98</f>
        <v>5204</v>
      </c>
      <c r="EB17" s="110">
        <f>EB98</f>
        <v>2832</v>
      </c>
      <c r="EC17" s="111">
        <f>EC98</f>
        <v>2372</v>
      </c>
      <c r="ED17" s="109">
        <v>2448</v>
      </c>
      <c r="EE17" s="110">
        <v>1269</v>
      </c>
      <c r="EF17" s="111">
        <v>1179</v>
      </c>
      <c r="EG17" s="109"/>
      <c r="EH17" s="110"/>
      <c r="EI17" s="111"/>
      <c r="EJ17" s="109"/>
      <c r="EK17" s="110"/>
      <c r="EL17" s="110"/>
      <c r="EM17" s="111"/>
      <c r="EN17" s="779"/>
      <c r="EO17" s="780"/>
      <c r="EP17" s="780"/>
      <c r="EQ17" s="781"/>
      <c r="ER17" s="109"/>
      <c r="ES17" s="110"/>
      <c r="ET17" s="111"/>
      <c r="EU17" s="140"/>
      <c r="EV17" s="140"/>
      <c r="EW17" s="140"/>
      <c r="EX17" s="140"/>
      <c r="EY17" s="140"/>
      <c r="EZ17" s="140"/>
      <c r="FA17" s="140"/>
      <c r="FB17" s="140"/>
      <c r="FC17" s="140"/>
      <c r="FD17" s="140"/>
      <c r="FE17" s="140"/>
      <c r="FF17" s="140"/>
      <c r="FG17" s="140"/>
    </row>
    <row r="18" spans="1:163" s="4" customFormat="1" ht="15.75" customHeight="1">
      <c r="A18" s="913" t="s">
        <v>67</v>
      </c>
      <c r="B18" s="914"/>
      <c r="C18" s="24"/>
      <c r="D18" s="25"/>
      <c r="E18" s="88">
        <v>0</v>
      </c>
      <c r="F18" s="89"/>
      <c r="G18" s="89"/>
      <c r="H18" s="89"/>
      <c r="I18" s="89"/>
      <c r="J18" s="89"/>
      <c r="K18" s="90"/>
      <c r="L18" s="88"/>
      <c r="M18" s="89"/>
      <c r="N18" s="90"/>
      <c r="O18" s="140"/>
      <c r="P18" s="515"/>
      <c r="Q18" s="141"/>
      <c r="R18" s="144"/>
      <c r="S18" s="610"/>
      <c r="T18" s="216"/>
      <c r="U18" s="217"/>
      <c r="V18" s="217"/>
      <c r="W18" s="218"/>
      <c r="X18" s="217"/>
      <c r="Y18" s="217"/>
      <c r="Z18" s="215"/>
      <c r="AA18" s="165"/>
      <c r="AB18" s="817"/>
      <c r="AC18" s="817"/>
      <c r="AD18" s="817"/>
      <c r="AE18" s="817"/>
      <c r="AF18" s="817"/>
      <c r="AG18" s="817"/>
      <c r="AH18" s="166"/>
      <c r="AI18" s="165"/>
      <c r="AJ18" s="817"/>
      <c r="AK18" s="817"/>
      <c r="AL18" s="817"/>
      <c r="AM18" s="817"/>
      <c r="AN18" s="817"/>
      <c r="AO18" s="817"/>
      <c r="AP18" s="166"/>
      <c r="AQ18" s="165"/>
      <c r="AR18" s="817"/>
      <c r="AS18" s="817"/>
      <c r="AT18" s="817"/>
      <c r="AU18" s="166"/>
      <c r="AV18" s="109"/>
      <c r="AW18" s="110"/>
      <c r="AX18" s="110"/>
      <c r="AY18" s="111"/>
      <c r="AZ18" s="109"/>
      <c r="BA18" s="110"/>
      <c r="BB18" s="110"/>
      <c r="BC18" s="111"/>
      <c r="BD18" s="109"/>
      <c r="BE18" s="110"/>
      <c r="BF18" s="110"/>
      <c r="BG18" s="111"/>
      <c r="BH18" s="109"/>
      <c r="BI18" s="110"/>
      <c r="BJ18" s="110"/>
      <c r="BK18" s="111"/>
      <c r="BL18" s="109"/>
      <c r="BM18" s="110"/>
      <c r="BN18" s="110"/>
      <c r="BO18" s="111"/>
      <c r="BP18" s="109"/>
      <c r="BQ18" s="110"/>
      <c r="BR18" s="110"/>
      <c r="BS18" s="111"/>
      <c r="BT18" s="109"/>
      <c r="BU18" s="110"/>
      <c r="BV18" s="110"/>
      <c r="BW18" s="111"/>
      <c r="BX18" s="109"/>
      <c r="BY18" s="110"/>
      <c r="BZ18" s="110"/>
      <c r="CA18" s="111"/>
      <c r="CB18" s="109"/>
      <c r="CC18" s="110"/>
      <c r="CD18" s="110"/>
      <c r="CE18" s="488"/>
      <c r="CF18" s="109"/>
      <c r="CG18" s="110"/>
      <c r="CH18" s="110"/>
      <c r="CI18" s="111"/>
      <c r="CJ18" s="109"/>
      <c r="CK18" s="110"/>
      <c r="CL18" s="111"/>
      <c r="CM18" s="109"/>
      <c r="CN18" s="110"/>
      <c r="CO18" s="111"/>
      <c r="CP18" s="488"/>
      <c r="CQ18" s="109"/>
      <c r="CR18" s="110"/>
      <c r="CS18" s="111"/>
      <c r="CT18" s="109"/>
      <c r="CU18" s="110"/>
      <c r="CV18" s="111"/>
      <c r="CW18" s="109"/>
      <c r="CX18" s="110"/>
      <c r="CY18" s="111"/>
      <c r="CZ18" s="461"/>
      <c r="DA18" s="462"/>
      <c r="DB18" s="462"/>
      <c r="DC18" s="462"/>
      <c r="DD18" s="463"/>
      <c r="DE18" s="109"/>
      <c r="DF18" s="110"/>
      <c r="DG18" s="111"/>
      <c r="DH18" s="109"/>
      <c r="DI18" s="110"/>
      <c r="DJ18" s="110"/>
      <c r="DK18" s="111"/>
      <c r="DL18" s="109"/>
      <c r="DM18" s="280"/>
      <c r="DN18" s="110"/>
      <c r="DO18" s="110"/>
      <c r="DP18" s="111"/>
      <c r="DQ18" s="109"/>
      <c r="DR18" s="110"/>
      <c r="DS18" s="110"/>
      <c r="DT18" s="110"/>
      <c r="DU18" s="111"/>
      <c r="DV18" s="109"/>
      <c r="DW18" s="110"/>
      <c r="DX18" s="110"/>
      <c r="DY18" s="110"/>
      <c r="DZ18" s="111"/>
      <c r="EA18" s="109"/>
      <c r="EB18" s="110"/>
      <c r="EC18" s="111"/>
      <c r="ED18" s="109"/>
      <c r="EE18" s="110"/>
      <c r="EF18" s="111"/>
      <c r="EG18" s="109"/>
      <c r="EH18" s="110"/>
      <c r="EI18" s="111"/>
      <c r="EJ18" s="109"/>
      <c r="EK18" s="110"/>
      <c r="EL18" s="110"/>
      <c r="EM18" s="111"/>
      <c r="EN18" s="779"/>
      <c r="EO18" s="780"/>
      <c r="EP18" s="780"/>
      <c r="EQ18" s="781"/>
      <c r="ER18" s="109"/>
      <c r="ES18" s="110"/>
      <c r="ET18" s="111"/>
      <c r="EU18" s="140"/>
      <c r="EV18" s="140"/>
      <c r="EW18" s="140"/>
      <c r="EX18" s="140"/>
      <c r="EY18" s="140"/>
      <c r="EZ18" s="140"/>
      <c r="FA18" s="140"/>
      <c r="FB18" s="140"/>
      <c r="FC18" s="140"/>
      <c r="FD18" s="140"/>
      <c r="FE18" s="140"/>
      <c r="FF18" s="140"/>
      <c r="FG18" s="140"/>
    </row>
    <row r="19" spans="1:163" s="4" customFormat="1" ht="15.75" customHeight="1" thickBot="1">
      <c r="A19" s="909" t="s">
        <v>68</v>
      </c>
      <c r="B19" s="910"/>
      <c r="C19" s="27">
        <v>434.32</v>
      </c>
      <c r="D19" s="28"/>
      <c r="E19" s="91">
        <v>138.353756</v>
      </c>
      <c r="F19" s="92">
        <v>39.463847</v>
      </c>
      <c r="G19" s="92">
        <v>8.529734</v>
      </c>
      <c r="H19" s="92">
        <v>5.109117</v>
      </c>
      <c r="I19" s="92">
        <v>1E-06</v>
      </c>
      <c r="J19" s="92">
        <v>0.0794</v>
      </c>
      <c r="K19" s="93">
        <v>62.521521</v>
      </c>
      <c r="L19" s="91">
        <v>0</v>
      </c>
      <c r="M19" s="92">
        <v>22.108015</v>
      </c>
      <c r="N19" s="93">
        <v>0.542121</v>
      </c>
      <c r="O19" s="146">
        <v>5841</v>
      </c>
      <c r="P19" s="649"/>
      <c r="Q19" s="147">
        <v>19664</v>
      </c>
      <c r="R19" s="148">
        <v>21447</v>
      </c>
      <c r="S19" s="611">
        <v>45.27537299686867</v>
      </c>
      <c r="T19" s="219">
        <v>108</v>
      </c>
      <c r="U19" s="220">
        <v>341</v>
      </c>
      <c r="V19" s="220">
        <v>0</v>
      </c>
      <c r="W19" s="221">
        <v>-233</v>
      </c>
      <c r="X19" s="220">
        <v>0</v>
      </c>
      <c r="Y19" s="220">
        <v>64</v>
      </c>
      <c r="Z19" s="222">
        <v>20</v>
      </c>
      <c r="AA19" s="818">
        <v>9587</v>
      </c>
      <c r="AB19" s="819">
        <v>1544</v>
      </c>
      <c r="AC19" s="819">
        <v>77</v>
      </c>
      <c r="AD19" s="819">
        <v>1</v>
      </c>
      <c r="AE19" s="819">
        <v>15</v>
      </c>
      <c r="AF19" s="819">
        <v>1043</v>
      </c>
      <c r="AG19" s="819">
        <v>2314</v>
      </c>
      <c r="AH19" s="835">
        <v>13</v>
      </c>
      <c r="AI19" s="818">
        <v>20</v>
      </c>
      <c r="AJ19" s="819">
        <v>278</v>
      </c>
      <c r="AK19" s="819">
        <v>1183</v>
      </c>
      <c r="AL19" s="819">
        <v>94</v>
      </c>
      <c r="AM19" s="819">
        <v>23</v>
      </c>
      <c r="AN19" s="819">
        <v>78</v>
      </c>
      <c r="AO19" s="819">
        <v>369</v>
      </c>
      <c r="AP19" s="835">
        <v>298</v>
      </c>
      <c r="AQ19" s="818">
        <v>265</v>
      </c>
      <c r="AR19" s="819">
        <v>1090</v>
      </c>
      <c r="AS19" s="819">
        <v>225</v>
      </c>
      <c r="AT19" s="819">
        <v>333</v>
      </c>
      <c r="AU19" s="835">
        <v>320</v>
      </c>
      <c r="AV19" s="649">
        <f>AV102+AV103</f>
        <v>803</v>
      </c>
      <c r="AW19" s="282">
        <f>AW102+AW103</f>
        <v>5158</v>
      </c>
      <c r="AX19" s="282">
        <f aca="true" t="shared" si="7" ref="AX19:CE19">AX102+AX103</f>
        <v>31</v>
      </c>
      <c r="AY19" s="283">
        <f t="shared" si="7"/>
        <v>256</v>
      </c>
      <c r="AZ19" s="281">
        <f t="shared" si="7"/>
        <v>2</v>
      </c>
      <c r="BA19" s="282">
        <f t="shared" si="7"/>
        <v>25</v>
      </c>
      <c r="BB19" s="282">
        <f t="shared" si="7"/>
        <v>117</v>
      </c>
      <c r="BC19" s="283">
        <f t="shared" si="7"/>
        <v>708</v>
      </c>
      <c r="BD19" s="281">
        <f t="shared" si="7"/>
        <v>110</v>
      </c>
      <c r="BE19" s="282">
        <f t="shared" si="7"/>
        <v>1593</v>
      </c>
      <c r="BF19" s="656">
        <f t="shared" si="7"/>
        <v>0</v>
      </c>
      <c r="BG19" s="743">
        <f t="shared" si="7"/>
        <v>0</v>
      </c>
      <c r="BH19" s="748">
        <f t="shared" si="7"/>
        <v>0</v>
      </c>
      <c r="BI19" s="656">
        <f t="shared" si="7"/>
        <v>0</v>
      </c>
      <c r="BJ19" s="282">
        <f t="shared" si="7"/>
        <v>18</v>
      </c>
      <c r="BK19" s="283">
        <f t="shared" si="7"/>
        <v>171</v>
      </c>
      <c r="BL19" s="281">
        <f t="shared" si="7"/>
        <v>209</v>
      </c>
      <c r="BM19" s="282">
        <f t="shared" si="7"/>
        <v>890</v>
      </c>
      <c r="BN19" s="282">
        <f t="shared" si="7"/>
        <v>5</v>
      </c>
      <c r="BO19" s="283">
        <f t="shared" si="7"/>
        <v>31</v>
      </c>
      <c r="BP19" s="281">
        <f t="shared" si="7"/>
        <v>5</v>
      </c>
      <c r="BQ19" s="282">
        <f t="shared" si="7"/>
        <v>15</v>
      </c>
      <c r="BR19" s="282">
        <f t="shared" si="7"/>
        <v>10</v>
      </c>
      <c r="BS19" s="283">
        <f t="shared" si="7"/>
        <v>31</v>
      </c>
      <c r="BT19" s="281">
        <f t="shared" si="7"/>
        <v>68</v>
      </c>
      <c r="BU19" s="282">
        <f t="shared" si="7"/>
        <v>323</v>
      </c>
      <c r="BV19" s="282">
        <f t="shared" si="7"/>
        <v>119</v>
      </c>
      <c r="BW19" s="283">
        <f t="shared" si="7"/>
        <v>266</v>
      </c>
      <c r="BX19" s="281">
        <f t="shared" si="7"/>
        <v>5</v>
      </c>
      <c r="BY19" s="282">
        <f t="shared" si="7"/>
        <v>37</v>
      </c>
      <c r="BZ19" s="282">
        <f t="shared" si="7"/>
        <v>32</v>
      </c>
      <c r="CA19" s="283">
        <f t="shared" si="7"/>
        <v>457</v>
      </c>
      <c r="CB19" s="281">
        <f t="shared" si="7"/>
        <v>23</v>
      </c>
      <c r="CC19" s="282">
        <f t="shared" si="7"/>
        <v>186</v>
      </c>
      <c r="CD19" s="282">
        <f t="shared" si="7"/>
        <v>49</v>
      </c>
      <c r="CE19" s="283">
        <f t="shared" si="7"/>
        <v>169</v>
      </c>
      <c r="CF19" s="281">
        <v>4107</v>
      </c>
      <c r="CG19" s="282">
        <v>97</v>
      </c>
      <c r="CH19" s="282">
        <v>2</v>
      </c>
      <c r="CI19" s="283">
        <v>4206</v>
      </c>
      <c r="CJ19" s="281">
        <v>65</v>
      </c>
      <c r="CK19" s="282">
        <v>6050</v>
      </c>
      <c r="CL19" s="283">
        <v>6174</v>
      </c>
      <c r="CM19" s="281">
        <v>12289</v>
      </c>
      <c r="CN19" s="282">
        <v>772</v>
      </c>
      <c r="CO19" s="283">
        <v>2478</v>
      </c>
      <c r="CP19" s="491">
        <v>1357</v>
      </c>
      <c r="CQ19" s="281">
        <v>12086</v>
      </c>
      <c r="CR19" s="282">
        <v>2089</v>
      </c>
      <c r="CS19" s="283">
        <v>6177</v>
      </c>
      <c r="CT19" s="281">
        <v>8825</v>
      </c>
      <c r="CU19" s="282">
        <v>1063</v>
      </c>
      <c r="CV19" s="283">
        <v>34847</v>
      </c>
      <c r="CW19" s="281">
        <v>131943</v>
      </c>
      <c r="CX19" s="282">
        <v>1266</v>
      </c>
      <c r="CY19" s="283">
        <v>50076</v>
      </c>
      <c r="CZ19" s="464">
        <v>21243</v>
      </c>
      <c r="DA19" s="465">
        <v>638</v>
      </c>
      <c r="DB19" s="465">
        <v>14226</v>
      </c>
      <c r="DC19" s="465">
        <v>8748</v>
      </c>
      <c r="DD19" s="466">
        <v>36107</v>
      </c>
      <c r="DE19" s="281">
        <v>2102</v>
      </c>
      <c r="DF19" s="282">
        <v>2025</v>
      </c>
      <c r="DG19" s="283">
        <v>77</v>
      </c>
      <c r="DH19" s="281">
        <v>2020</v>
      </c>
      <c r="DI19" s="282">
        <v>348</v>
      </c>
      <c r="DJ19" s="282">
        <v>530</v>
      </c>
      <c r="DK19" s="283">
        <v>1142</v>
      </c>
      <c r="DL19" s="281">
        <v>2020</v>
      </c>
      <c r="DM19" s="678">
        <v>1</v>
      </c>
      <c r="DN19" s="282">
        <v>8</v>
      </c>
      <c r="DO19" s="282">
        <v>254</v>
      </c>
      <c r="DP19" s="283">
        <v>617</v>
      </c>
      <c r="DQ19" s="281">
        <v>428</v>
      </c>
      <c r="DR19" s="282">
        <v>247</v>
      </c>
      <c r="DS19" s="282">
        <v>243</v>
      </c>
      <c r="DT19" s="282">
        <v>126</v>
      </c>
      <c r="DU19" s="283">
        <v>77</v>
      </c>
      <c r="DV19" s="281">
        <v>19</v>
      </c>
      <c r="DW19" s="282" t="s">
        <v>536</v>
      </c>
      <c r="DX19" s="282" t="s">
        <v>536</v>
      </c>
      <c r="DY19" s="282" t="s">
        <v>536</v>
      </c>
      <c r="DZ19" s="283" t="s">
        <v>536</v>
      </c>
      <c r="EA19" s="281">
        <f>EA102+EA103</f>
        <v>5419</v>
      </c>
      <c r="EB19" s="282">
        <f>EB102+EB103</f>
        <v>3080</v>
      </c>
      <c r="EC19" s="283">
        <f>EC102+EC103</f>
        <v>2339</v>
      </c>
      <c r="ED19" s="281">
        <v>2744</v>
      </c>
      <c r="EE19" s="282">
        <v>1440</v>
      </c>
      <c r="EF19" s="283">
        <v>1304</v>
      </c>
      <c r="EG19" s="281"/>
      <c r="EH19" s="282"/>
      <c r="EI19" s="283"/>
      <c r="EJ19" s="281"/>
      <c r="EK19" s="282"/>
      <c r="EL19" s="282"/>
      <c r="EM19" s="283"/>
      <c r="EN19" s="782"/>
      <c r="EO19" s="783"/>
      <c r="EP19" s="783"/>
      <c r="EQ19" s="784"/>
      <c r="ER19" s="281"/>
      <c r="ES19" s="282"/>
      <c r="ET19" s="283"/>
      <c r="EU19" s="146"/>
      <c r="EV19" s="146"/>
      <c r="EW19" s="146"/>
      <c r="EX19" s="146"/>
      <c r="EY19" s="146"/>
      <c r="EZ19" s="146"/>
      <c r="FA19" s="146"/>
      <c r="FB19" s="146"/>
      <c r="FC19" s="146"/>
      <c r="FD19" s="146"/>
      <c r="FE19" s="146"/>
      <c r="FF19" s="146"/>
      <c r="FG19" s="146"/>
    </row>
    <row r="20" spans="1:163" s="4" customFormat="1" ht="15.75" customHeight="1" thickTop="1">
      <c r="A20" s="911" t="s">
        <v>69</v>
      </c>
      <c r="B20" s="912"/>
      <c r="C20" s="29">
        <v>905.67</v>
      </c>
      <c r="D20" s="30"/>
      <c r="E20" s="94"/>
      <c r="F20" s="95">
        <v>86.66269299999999</v>
      </c>
      <c r="G20" s="95">
        <v>11.326095</v>
      </c>
      <c r="H20" s="95">
        <v>48.916577</v>
      </c>
      <c r="I20" s="95">
        <v>4.2E-05</v>
      </c>
      <c r="J20" s="95">
        <v>0.087692</v>
      </c>
      <c r="K20" s="96">
        <v>135.57204</v>
      </c>
      <c r="L20" s="94">
        <v>0.033241</v>
      </c>
      <c r="M20" s="95">
        <v>77.101093</v>
      </c>
      <c r="N20" s="96">
        <v>10.298792</v>
      </c>
      <c r="O20" s="149">
        <v>131318</v>
      </c>
      <c r="P20" s="650"/>
      <c r="Q20" s="150">
        <v>323600</v>
      </c>
      <c r="R20" s="151">
        <v>333109</v>
      </c>
      <c r="S20" s="612">
        <v>357.304536972628</v>
      </c>
      <c r="T20" s="223">
        <v>2244</v>
      </c>
      <c r="U20" s="224">
        <v>3196</v>
      </c>
      <c r="V20" s="224">
        <v>5</v>
      </c>
      <c r="W20" s="225">
        <v>-952</v>
      </c>
      <c r="X20" s="224">
        <v>43</v>
      </c>
      <c r="Y20" s="224">
        <v>1560</v>
      </c>
      <c r="Z20" s="226">
        <v>620</v>
      </c>
      <c r="AA20" s="820">
        <v>147018</v>
      </c>
      <c r="AB20" s="821">
        <v>2700</v>
      </c>
      <c r="AC20" s="821">
        <v>345</v>
      </c>
      <c r="AD20" s="821">
        <v>21</v>
      </c>
      <c r="AE20" s="821">
        <v>126</v>
      </c>
      <c r="AF20" s="821">
        <v>11587</v>
      </c>
      <c r="AG20" s="821">
        <v>11870</v>
      </c>
      <c r="AH20" s="836">
        <v>1142</v>
      </c>
      <c r="AI20" s="820">
        <v>2830</v>
      </c>
      <c r="AJ20" s="821">
        <v>7953</v>
      </c>
      <c r="AK20" s="821">
        <v>28726</v>
      </c>
      <c r="AL20" s="821">
        <v>5068</v>
      </c>
      <c r="AM20" s="821">
        <v>2315</v>
      </c>
      <c r="AN20" s="821">
        <v>4199</v>
      </c>
      <c r="AO20" s="821">
        <v>8756</v>
      </c>
      <c r="AP20" s="836">
        <v>6533</v>
      </c>
      <c r="AQ20" s="820">
        <v>8305</v>
      </c>
      <c r="AR20" s="821">
        <v>18784</v>
      </c>
      <c r="AS20" s="821">
        <v>802</v>
      </c>
      <c r="AT20" s="821">
        <v>10355</v>
      </c>
      <c r="AU20" s="836">
        <v>8691</v>
      </c>
      <c r="AV20" s="284">
        <v>16154</v>
      </c>
      <c r="AW20" s="285">
        <v>153289</v>
      </c>
      <c r="AX20" s="285">
        <v>60</v>
      </c>
      <c r="AY20" s="286">
        <v>734</v>
      </c>
      <c r="AZ20" s="284">
        <v>9</v>
      </c>
      <c r="BA20" s="285">
        <v>219</v>
      </c>
      <c r="BB20" s="285">
        <v>1597</v>
      </c>
      <c r="BC20" s="286">
        <v>11712</v>
      </c>
      <c r="BD20" s="284">
        <v>647</v>
      </c>
      <c r="BE20" s="285">
        <v>13586</v>
      </c>
      <c r="BF20" s="285">
        <v>11</v>
      </c>
      <c r="BG20" s="286">
        <v>749</v>
      </c>
      <c r="BH20" s="284">
        <v>197</v>
      </c>
      <c r="BI20" s="285">
        <v>3980</v>
      </c>
      <c r="BJ20" s="285">
        <v>401</v>
      </c>
      <c r="BK20" s="286">
        <v>10986</v>
      </c>
      <c r="BL20" s="284">
        <v>4579</v>
      </c>
      <c r="BM20" s="285">
        <v>36742</v>
      </c>
      <c r="BN20" s="285">
        <v>365</v>
      </c>
      <c r="BO20" s="286">
        <v>5674</v>
      </c>
      <c r="BP20" s="284">
        <v>934</v>
      </c>
      <c r="BQ20" s="285">
        <v>3322</v>
      </c>
      <c r="BR20" s="285">
        <v>730</v>
      </c>
      <c r="BS20" s="286">
        <v>3908</v>
      </c>
      <c r="BT20" s="284">
        <v>2103</v>
      </c>
      <c r="BU20" s="285">
        <v>13547</v>
      </c>
      <c r="BV20" s="285">
        <v>1763</v>
      </c>
      <c r="BW20" s="286">
        <v>8163</v>
      </c>
      <c r="BX20" s="284">
        <v>563</v>
      </c>
      <c r="BY20" s="285">
        <v>7010</v>
      </c>
      <c r="BZ20" s="285">
        <v>951</v>
      </c>
      <c r="CA20" s="286">
        <v>17929</v>
      </c>
      <c r="CB20" s="284">
        <v>94</v>
      </c>
      <c r="CC20" s="285">
        <v>823</v>
      </c>
      <c r="CD20" s="285">
        <v>1150</v>
      </c>
      <c r="CE20" s="493">
        <v>14205</v>
      </c>
      <c r="CF20" s="284">
        <v>5509</v>
      </c>
      <c r="CG20" s="285">
        <v>213</v>
      </c>
      <c r="CH20" s="285">
        <v>35</v>
      </c>
      <c r="CI20" s="286">
        <v>5757</v>
      </c>
      <c r="CJ20" s="284">
        <v>2049</v>
      </c>
      <c r="CK20" s="285">
        <v>114671</v>
      </c>
      <c r="CL20" s="286">
        <v>59167</v>
      </c>
      <c r="CM20" s="284">
        <v>175887</v>
      </c>
      <c r="CN20" s="285">
        <v>35695</v>
      </c>
      <c r="CO20" s="286">
        <v>199637</v>
      </c>
      <c r="CP20" s="493">
        <v>60980</v>
      </c>
      <c r="CQ20" s="284">
        <v>116499</v>
      </c>
      <c r="CR20" s="285">
        <v>83791</v>
      </c>
      <c r="CS20" s="286">
        <v>326946</v>
      </c>
      <c r="CT20" s="284">
        <v>237504</v>
      </c>
      <c r="CU20" s="285">
        <v>38972</v>
      </c>
      <c r="CV20" s="286">
        <v>1100024</v>
      </c>
      <c r="CW20" s="284">
        <v>1281668</v>
      </c>
      <c r="CX20" s="285">
        <v>31604</v>
      </c>
      <c r="CY20" s="286">
        <v>1250064</v>
      </c>
      <c r="CZ20" s="467">
        <v>550312</v>
      </c>
      <c r="DA20" s="468">
        <v>3746</v>
      </c>
      <c r="DB20" s="468">
        <v>427676</v>
      </c>
      <c r="DC20" s="468">
        <v>86819</v>
      </c>
      <c r="DD20" s="469">
        <v>981734</v>
      </c>
      <c r="DE20" s="284">
        <v>3543</v>
      </c>
      <c r="DF20" s="285">
        <v>3501</v>
      </c>
      <c r="DG20" s="286">
        <v>42</v>
      </c>
      <c r="DH20" s="284">
        <v>3496</v>
      </c>
      <c r="DI20" s="285">
        <v>499</v>
      </c>
      <c r="DJ20" s="285">
        <v>1147</v>
      </c>
      <c r="DK20" s="286">
        <v>1849</v>
      </c>
      <c r="DL20" s="284">
        <v>3495</v>
      </c>
      <c r="DM20" s="574" t="s">
        <v>109</v>
      </c>
      <c r="DN20" s="285">
        <v>3</v>
      </c>
      <c r="DO20" s="285">
        <v>314</v>
      </c>
      <c r="DP20" s="286">
        <v>788</v>
      </c>
      <c r="DQ20" s="284">
        <v>707</v>
      </c>
      <c r="DR20" s="285">
        <v>564</v>
      </c>
      <c r="DS20" s="285">
        <v>505</v>
      </c>
      <c r="DT20" s="285">
        <v>388</v>
      </c>
      <c r="DU20" s="286">
        <v>184</v>
      </c>
      <c r="DV20" s="284">
        <v>37</v>
      </c>
      <c r="DW20" s="285">
        <v>5</v>
      </c>
      <c r="DX20" s="285" t="s">
        <v>109</v>
      </c>
      <c r="DY20" s="285" t="s">
        <v>109</v>
      </c>
      <c r="DZ20" s="286" t="s">
        <v>109</v>
      </c>
      <c r="EA20" s="284">
        <v>9894</v>
      </c>
      <c r="EB20" s="285">
        <v>5284</v>
      </c>
      <c r="EC20" s="286">
        <v>4610</v>
      </c>
      <c r="ED20" s="284">
        <v>5466</v>
      </c>
      <c r="EE20" s="285">
        <v>2566</v>
      </c>
      <c r="EF20" s="286">
        <v>2900</v>
      </c>
      <c r="EG20" s="284">
        <v>2919</v>
      </c>
      <c r="EH20" s="285">
        <v>1811</v>
      </c>
      <c r="EI20" s="286">
        <v>1108</v>
      </c>
      <c r="EJ20" s="284">
        <v>703237</v>
      </c>
      <c r="EK20" s="285">
        <v>664875</v>
      </c>
      <c r="EL20" s="285">
        <v>34360</v>
      </c>
      <c r="EM20" s="286">
        <v>4002</v>
      </c>
      <c r="EN20" s="785" t="s">
        <v>188</v>
      </c>
      <c r="EO20" s="786" t="s">
        <v>188</v>
      </c>
      <c r="EP20" s="786" t="s">
        <v>188</v>
      </c>
      <c r="EQ20" s="787" t="s">
        <v>188</v>
      </c>
      <c r="ER20" s="284">
        <v>2604</v>
      </c>
      <c r="ES20" s="285">
        <v>3031</v>
      </c>
      <c r="ET20" s="286">
        <v>2436</v>
      </c>
      <c r="EU20" s="149">
        <v>31000</v>
      </c>
      <c r="EV20" s="149" t="s">
        <v>556</v>
      </c>
      <c r="EW20" s="149">
        <v>627</v>
      </c>
      <c r="EX20" s="149" t="s">
        <v>196</v>
      </c>
      <c r="EY20" s="149" t="s">
        <v>556</v>
      </c>
      <c r="EZ20" s="149" t="s">
        <v>556</v>
      </c>
      <c r="FA20" s="149" t="s">
        <v>556</v>
      </c>
      <c r="FB20" s="149" t="s">
        <v>556</v>
      </c>
      <c r="FC20" s="149" t="s">
        <v>556</v>
      </c>
      <c r="FD20" s="149" t="s">
        <v>556</v>
      </c>
      <c r="FE20" s="149" t="s">
        <v>556</v>
      </c>
      <c r="FF20" s="149" t="s">
        <v>556</v>
      </c>
      <c r="FG20" s="149" t="s">
        <v>556</v>
      </c>
    </row>
    <row r="21" spans="1:163" s="5" customFormat="1" ht="15.75" customHeight="1">
      <c r="A21" s="31" t="s">
        <v>70</v>
      </c>
      <c r="B21" s="32" t="s">
        <v>453</v>
      </c>
      <c r="C21" s="24"/>
      <c r="D21" s="23"/>
      <c r="E21" s="88"/>
      <c r="F21" s="89"/>
      <c r="G21" s="89"/>
      <c r="H21" s="89"/>
      <c r="I21" s="89"/>
      <c r="J21" s="89"/>
      <c r="K21" s="90"/>
      <c r="L21" s="88"/>
      <c r="M21" s="89"/>
      <c r="N21" s="90"/>
      <c r="O21" s="140">
        <v>126085</v>
      </c>
      <c r="P21" s="515"/>
      <c r="Q21" s="141">
        <v>306490</v>
      </c>
      <c r="R21" s="142">
        <v>315019</v>
      </c>
      <c r="S21" s="610"/>
      <c r="T21" s="216"/>
      <c r="U21" s="217"/>
      <c r="V21" s="217"/>
      <c r="W21" s="218"/>
      <c r="X21" s="217"/>
      <c r="Y21" s="217"/>
      <c r="Z21" s="215"/>
      <c r="AA21" s="813">
        <v>138936</v>
      </c>
      <c r="AB21" s="814">
        <v>1856</v>
      </c>
      <c r="AC21" s="814">
        <v>289</v>
      </c>
      <c r="AD21" s="814">
        <v>19</v>
      </c>
      <c r="AE21" s="814">
        <v>119</v>
      </c>
      <c r="AF21" s="814">
        <v>10759</v>
      </c>
      <c r="AG21" s="814">
        <v>10993</v>
      </c>
      <c r="AH21" s="833">
        <v>1118</v>
      </c>
      <c r="AI21" s="813">
        <v>2757</v>
      </c>
      <c r="AJ21" s="814">
        <v>7518</v>
      </c>
      <c r="AK21" s="814">
        <v>27568</v>
      </c>
      <c r="AL21" s="814">
        <v>4954</v>
      </c>
      <c r="AM21" s="814">
        <v>2266</v>
      </c>
      <c r="AN21" s="814">
        <v>4033</v>
      </c>
      <c r="AO21" s="814">
        <v>8409</v>
      </c>
      <c r="AP21" s="833">
        <v>6199</v>
      </c>
      <c r="AQ21" s="813">
        <v>8082</v>
      </c>
      <c r="AR21" s="814">
        <v>17984</v>
      </c>
      <c r="AS21" s="814">
        <v>712</v>
      </c>
      <c r="AT21" s="814">
        <v>9809</v>
      </c>
      <c r="AU21" s="833">
        <v>8290</v>
      </c>
      <c r="AV21" s="109"/>
      <c r="AW21" s="110"/>
      <c r="AX21" s="110"/>
      <c r="AY21" s="111"/>
      <c r="AZ21" s="109"/>
      <c r="BA21" s="110"/>
      <c r="BB21" s="110"/>
      <c r="BC21" s="111"/>
      <c r="BD21" s="109"/>
      <c r="BE21" s="110"/>
      <c r="BF21" s="110"/>
      <c r="BG21" s="111"/>
      <c r="BH21" s="109"/>
      <c r="BI21" s="110"/>
      <c r="BJ21" s="110"/>
      <c r="BK21" s="111"/>
      <c r="BL21" s="109"/>
      <c r="BM21" s="110"/>
      <c r="BN21" s="110"/>
      <c r="BO21" s="111"/>
      <c r="BP21" s="109"/>
      <c r="BQ21" s="110"/>
      <c r="BR21" s="110"/>
      <c r="BS21" s="111"/>
      <c r="BT21" s="109"/>
      <c r="BU21" s="110"/>
      <c r="BV21" s="110"/>
      <c r="BW21" s="111"/>
      <c r="BX21" s="109"/>
      <c r="BY21" s="110"/>
      <c r="BZ21" s="110"/>
      <c r="CA21" s="111"/>
      <c r="CB21" s="109"/>
      <c r="CC21" s="110"/>
      <c r="CD21" s="110"/>
      <c r="CE21" s="488"/>
      <c r="CF21" s="109"/>
      <c r="CG21" s="110"/>
      <c r="CH21" s="110"/>
      <c r="CI21" s="111"/>
      <c r="CJ21" s="109"/>
      <c r="CK21" s="4"/>
      <c r="CL21" s="111"/>
      <c r="CM21" s="109"/>
      <c r="CN21" s="110"/>
      <c r="CO21" s="111"/>
      <c r="CP21" s="488"/>
      <c r="CQ21" s="109"/>
      <c r="CR21" s="110"/>
      <c r="CS21" s="111"/>
      <c r="CT21" s="109"/>
      <c r="CU21" s="110"/>
      <c r="CV21" s="111"/>
      <c r="CW21" s="109"/>
      <c r="CX21" s="110"/>
      <c r="CY21" s="111"/>
      <c r="CZ21" s="461"/>
      <c r="DA21" s="462"/>
      <c r="DB21" s="462"/>
      <c r="DC21" s="462"/>
      <c r="DD21" s="463"/>
      <c r="DE21" s="109"/>
      <c r="DF21" s="110"/>
      <c r="DG21" s="111"/>
      <c r="DH21" s="109"/>
      <c r="DI21" s="110"/>
      <c r="DJ21" s="110"/>
      <c r="DK21" s="111"/>
      <c r="DL21" s="109"/>
      <c r="DM21" s="280"/>
      <c r="DN21" s="110"/>
      <c r="DO21" s="110"/>
      <c r="DP21" s="111"/>
      <c r="DQ21" s="109"/>
      <c r="DR21" s="110"/>
      <c r="DS21" s="110"/>
      <c r="DT21" s="110"/>
      <c r="DU21" s="111"/>
      <c r="DV21" s="109"/>
      <c r="DW21" s="110"/>
      <c r="DX21" s="110"/>
      <c r="DY21" s="110"/>
      <c r="DZ21" s="111"/>
      <c r="EA21" s="109"/>
      <c r="EB21" s="110"/>
      <c r="EC21" s="111"/>
      <c r="ED21" s="109"/>
      <c r="EE21" s="110"/>
      <c r="EF21" s="111"/>
      <c r="EG21" s="109">
        <v>0</v>
      </c>
      <c r="EH21" s="110"/>
      <c r="EI21" s="111"/>
      <c r="EJ21" s="109"/>
      <c r="EK21" s="110"/>
      <c r="EL21" s="110"/>
      <c r="EM21" s="111"/>
      <c r="EN21" s="779"/>
      <c r="EO21" s="780"/>
      <c r="EP21" s="780"/>
      <c r="EQ21" s="781"/>
      <c r="ER21" s="109"/>
      <c r="ES21" s="110"/>
      <c r="ET21" s="111"/>
      <c r="EU21" s="140"/>
      <c r="EV21" s="140"/>
      <c r="EW21" s="140"/>
      <c r="EX21" s="140"/>
      <c r="EY21" s="140"/>
      <c r="EZ21" s="140"/>
      <c r="FA21" s="140"/>
      <c r="FB21" s="140"/>
      <c r="FC21" s="140"/>
      <c r="FD21" s="140"/>
      <c r="FE21" s="140"/>
      <c r="FF21" s="140"/>
      <c r="FG21" s="140"/>
    </row>
    <row r="22" spans="1:163" s="5" customFormat="1" ht="15.75" customHeight="1">
      <c r="A22" s="31" t="s">
        <v>70</v>
      </c>
      <c r="B22" s="32" t="s">
        <v>454</v>
      </c>
      <c r="C22" s="24"/>
      <c r="D22" s="23"/>
      <c r="E22" s="88"/>
      <c r="F22" s="89"/>
      <c r="G22" s="89"/>
      <c r="H22" s="89"/>
      <c r="I22" s="89"/>
      <c r="J22" s="89"/>
      <c r="K22" s="90"/>
      <c r="L22" s="88"/>
      <c r="M22" s="89"/>
      <c r="N22" s="90"/>
      <c r="O22" s="140">
        <v>3036</v>
      </c>
      <c r="P22" s="515"/>
      <c r="Q22" s="141">
        <v>9374</v>
      </c>
      <c r="R22" s="142">
        <v>10242</v>
      </c>
      <c r="S22" s="610"/>
      <c r="T22" s="216"/>
      <c r="U22" s="217"/>
      <c r="V22" s="217"/>
      <c r="W22" s="218"/>
      <c r="X22" s="217"/>
      <c r="Y22" s="217"/>
      <c r="Z22" s="215"/>
      <c r="AA22" s="813">
        <v>4476</v>
      </c>
      <c r="AB22" s="814">
        <v>361</v>
      </c>
      <c r="AC22" s="814">
        <v>46</v>
      </c>
      <c r="AD22" s="817">
        <v>2</v>
      </c>
      <c r="AE22" s="814">
        <v>6</v>
      </c>
      <c r="AF22" s="814">
        <v>484</v>
      </c>
      <c r="AG22" s="814">
        <v>520</v>
      </c>
      <c r="AH22" s="833">
        <v>15</v>
      </c>
      <c r="AI22" s="813">
        <v>38</v>
      </c>
      <c r="AJ22" s="814">
        <v>289</v>
      </c>
      <c r="AK22" s="814">
        <v>696</v>
      </c>
      <c r="AL22" s="814">
        <v>71</v>
      </c>
      <c r="AM22" s="814">
        <v>34</v>
      </c>
      <c r="AN22" s="814">
        <v>84</v>
      </c>
      <c r="AO22" s="814">
        <v>183</v>
      </c>
      <c r="AP22" s="833">
        <v>170</v>
      </c>
      <c r="AQ22" s="813">
        <v>103</v>
      </c>
      <c r="AR22" s="814">
        <v>455</v>
      </c>
      <c r="AS22" s="814">
        <v>46</v>
      </c>
      <c r="AT22" s="814">
        <v>320</v>
      </c>
      <c r="AU22" s="833">
        <v>163</v>
      </c>
      <c r="AV22" s="109"/>
      <c r="AW22" s="110"/>
      <c r="AX22" s="110"/>
      <c r="AY22" s="111"/>
      <c r="AZ22" s="109"/>
      <c r="BA22" s="110"/>
      <c r="BB22" s="110"/>
      <c r="BC22" s="111"/>
      <c r="BD22" s="109"/>
      <c r="BE22" s="110"/>
      <c r="BF22" s="110"/>
      <c r="BG22" s="111"/>
      <c r="BH22" s="109"/>
      <c r="BI22" s="110"/>
      <c r="BJ22" s="110"/>
      <c r="BK22" s="111"/>
      <c r="BL22" s="109"/>
      <c r="BM22" s="110"/>
      <c r="BN22" s="110"/>
      <c r="BO22" s="111"/>
      <c r="BP22" s="109"/>
      <c r="BQ22" s="110"/>
      <c r="BR22" s="110"/>
      <c r="BS22" s="111"/>
      <c r="BT22" s="109"/>
      <c r="BU22" s="110"/>
      <c r="BV22" s="110"/>
      <c r="BW22" s="111"/>
      <c r="BX22" s="109"/>
      <c r="BY22" s="110"/>
      <c r="BZ22" s="110"/>
      <c r="CA22" s="111"/>
      <c r="CB22" s="109"/>
      <c r="CC22" s="110"/>
      <c r="CD22" s="110"/>
      <c r="CE22" s="488"/>
      <c r="CF22" s="109"/>
      <c r="CG22" s="110"/>
      <c r="CH22" s="110"/>
      <c r="CI22" s="111"/>
      <c r="CJ22" s="109"/>
      <c r="CK22" s="110"/>
      <c r="CL22" s="111"/>
      <c r="CM22" s="109"/>
      <c r="CN22" s="110"/>
      <c r="CO22" s="111"/>
      <c r="CP22" s="488"/>
      <c r="CQ22" s="109"/>
      <c r="CR22" s="110"/>
      <c r="CS22" s="111"/>
      <c r="CT22" s="109"/>
      <c r="CU22" s="110"/>
      <c r="CV22" s="111"/>
      <c r="CW22" s="109"/>
      <c r="CX22" s="110"/>
      <c r="CY22" s="111"/>
      <c r="CZ22" s="461"/>
      <c r="DA22" s="462"/>
      <c r="DB22" s="462"/>
      <c r="DC22" s="462"/>
      <c r="DD22" s="463"/>
      <c r="DE22" s="109"/>
      <c r="DF22" s="110"/>
      <c r="DG22" s="111"/>
      <c r="DH22" s="109"/>
      <c r="DI22" s="110"/>
      <c r="DJ22" s="110"/>
      <c r="DK22" s="111"/>
      <c r="DL22" s="109"/>
      <c r="DM22" s="280"/>
      <c r="DN22" s="110"/>
      <c r="DO22" s="110"/>
      <c r="DP22" s="111"/>
      <c r="DQ22" s="109"/>
      <c r="DR22" s="110"/>
      <c r="DS22" s="110"/>
      <c r="DT22" s="110"/>
      <c r="DU22" s="111"/>
      <c r="DV22" s="109"/>
      <c r="DW22" s="110"/>
      <c r="DX22" s="110"/>
      <c r="DY22" s="110"/>
      <c r="DZ22" s="111"/>
      <c r="EA22" s="109"/>
      <c r="EB22" s="110"/>
      <c r="EC22" s="111"/>
      <c r="ED22" s="109"/>
      <c r="EE22" s="110"/>
      <c r="EF22" s="111"/>
      <c r="EG22" s="109">
        <v>0</v>
      </c>
      <c r="EH22" s="110"/>
      <c r="EI22" s="111"/>
      <c r="EJ22" s="109"/>
      <c r="EK22" s="110"/>
      <c r="EL22" s="110"/>
      <c r="EM22" s="111"/>
      <c r="EN22" s="779"/>
      <c r="EO22" s="780"/>
      <c r="EP22" s="780"/>
      <c r="EQ22" s="781"/>
      <c r="ER22" s="109"/>
      <c r="ES22" s="110"/>
      <c r="ET22" s="111"/>
      <c r="EU22" s="140"/>
      <c r="EV22" s="140"/>
      <c r="EW22" s="140"/>
      <c r="EX22" s="140"/>
      <c r="EY22" s="140"/>
      <c r="EZ22" s="140"/>
      <c r="FA22" s="140"/>
      <c r="FB22" s="140"/>
      <c r="FC22" s="140"/>
      <c r="FD22" s="140"/>
      <c r="FE22" s="140"/>
      <c r="FF22" s="140"/>
      <c r="FG22" s="140"/>
    </row>
    <row r="23" spans="1:163" s="5" customFormat="1" ht="15.75" customHeight="1">
      <c r="A23" s="33" t="s">
        <v>70</v>
      </c>
      <c r="B23" s="34" t="s">
        <v>455</v>
      </c>
      <c r="C23" s="35"/>
      <c r="D23" s="36"/>
      <c r="E23" s="97"/>
      <c r="F23" s="98"/>
      <c r="G23" s="98"/>
      <c r="H23" s="98"/>
      <c r="I23" s="98"/>
      <c r="J23" s="98"/>
      <c r="K23" s="99"/>
      <c r="L23" s="97"/>
      <c r="M23" s="98"/>
      <c r="N23" s="99"/>
      <c r="O23" s="152">
        <v>2197</v>
      </c>
      <c r="P23" s="651"/>
      <c r="Q23" s="153">
        <v>7736</v>
      </c>
      <c r="R23" s="154">
        <v>7848</v>
      </c>
      <c r="S23" s="613"/>
      <c r="T23" s="227"/>
      <c r="U23" s="228"/>
      <c r="V23" s="228"/>
      <c r="W23" s="229"/>
      <c r="X23" s="228"/>
      <c r="Y23" s="228"/>
      <c r="Z23" s="230"/>
      <c r="AA23" s="822">
        <v>3606</v>
      </c>
      <c r="AB23" s="823">
        <v>483</v>
      </c>
      <c r="AC23" s="823">
        <v>10</v>
      </c>
      <c r="AD23" s="837">
        <v>0</v>
      </c>
      <c r="AE23" s="823">
        <v>1</v>
      </c>
      <c r="AF23" s="823">
        <v>344</v>
      </c>
      <c r="AG23" s="823">
        <v>357</v>
      </c>
      <c r="AH23" s="838">
        <v>9</v>
      </c>
      <c r="AI23" s="822">
        <v>35</v>
      </c>
      <c r="AJ23" s="823">
        <v>146</v>
      </c>
      <c r="AK23" s="823">
        <v>462</v>
      </c>
      <c r="AL23" s="823">
        <v>43</v>
      </c>
      <c r="AM23" s="823">
        <v>15</v>
      </c>
      <c r="AN23" s="823">
        <v>82</v>
      </c>
      <c r="AO23" s="823">
        <v>164</v>
      </c>
      <c r="AP23" s="838">
        <v>164</v>
      </c>
      <c r="AQ23" s="822">
        <v>120</v>
      </c>
      <c r="AR23" s="823">
        <v>345</v>
      </c>
      <c r="AS23" s="823">
        <v>44</v>
      </c>
      <c r="AT23" s="823">
        <v>226</v>
      </c>
      <c r="AU23" s="838">
        <v>238</v>
      </c>
      <c r="AV23" s="155"/>
      <c r="AW23" s="156"/>
      <c r="AX23" s="156"/>
      <c r="AY23" s="157"/>
      <c r="AZ23" s="155"/>
      <c r="BA23" s="156"/>
      <c r="BB23" s="156"/>
      <c r="BC23" s="157"/>
      <c r="BD23" s="155"/>
      <c r="BE23" s="156"/>
      <c r="BF23" s="156"/>
      <c r="BG23" s="157"/>
      <c r="BH23" s="155"/>
      <c r="BI23" s="156"/>
      <c r="BJ23" s="156"/>
      <c r="BK23" s="157"/>
      <c r="BL23" s="155"/>
      <c r="BM23" s="156"/>
      <c r="BN23" s="156"/>
      <c r="BO23" s="157"/>
      <c r="BP23" s="155"/>
      <c r="BQ23" s="156"/>
      <c r="BR23" s="156"/>
      <c r="BS23" s="157"/>
      <c r="BT23" s="155"/>
      <c r="BU23" s="156"/>
      <c r="BV23" s="156"/>
      <c r="BW23" s="157"/>
      <c r="BX23" s="155"/>
      <c r="BY23" s="156"/>
      <c r="BZ23" s="156"/>
      <c r="CA23" s="157"/>
      <c r="CB23" s="155"/>
      <c r="CC23" s="156"/>
      <c r="CD23" s="156"/>
      <c r="CE23" s="750"/>
      <c r="CF23" s="155"/>
      <c r="CG23" s="156"/>
      <c r="CH23" s="156"/>
      <c r="CI23" s="157"/>
      <c r="CJ23" s="155"/>
      <c r="CK23" s="156"/>
      <c r="CL23" s="157"/>
      <c r="CM23" s="155"/>
      <c r="CN23" s="156"/>
      <c r="CO23" s="157"/>
      <c r="CP23" s="750"/>
      <c r="CQ23" s="155"/>
      <c r="CR23" s="156"/>
      <c r="CS23" s="157"/>
      <c r="CT23" s="155"/>
      <c r="CU23" s="156"/>
      <c r="CV23" s="157"/>
      <c r="CW23" s="155"/>
      <c r="CX23" s="156"/>
      <c r="CY23" s="157"/>
      <c r="CZ23" s="470"/>
      <c r="DA23" s="471"/>
      <c r="DB23" s="471"/>
      <c r="DC23" s="471"/>
      <c r="DD23" s="472"/>
      <c r="DE23" s="155"/>
      <c r="DF23" s="156"/>
      <c r="DG23" s="157"/>
      <c r="DH23" s="155"/>
      <c r="DI23" s="156"/>
      <c r="DJ23" s="156"/>
      <c r="DK23" s="157"/>
      <c r="DL23" s="155"/>
      <c r="DM23" s="739"/>
      <c r="DN23" s="156"/>
      <c r="DO23" s="156"/>
      <c r="DP23" s="157"/>
      <c r="DQ23" s="155"/>
      <c r="DR23" s="156"/>
      <c r="DS23" s="156"/>
      <c r="DT23" s="156"/>
      <c r="DU23" s="157"/>
      <c r="DV23" s="155"/>
      <c r="DW23" s="156"/>
      <c r="DX23" s="156"/>
      <c r="DY23" s="156"/>
      <c r="DZ23" s="157"/>
      <c r="EA23" s="155"/>
      <c r="EB23" s="156"/>
      <c r="EC23" s="157"/>
      <c r="ED23" s="155"/>
      <c r="EE23" s="156"/>
      <c r="EF23" s="157"/>
      <c r="EG23" s="155">
        <v>0</v>
      </c>
      <c r="EH23" s="156"/>
      <c r="EI23" s="157"/>
      <c r="EJ23" s="155"/>
      <c r="EK23" s="156"/>
      <c r="EL23" s="156"/>
      <c r="EM23" s="157"/>
      <c r="EN23" s="788"/>
      <c r="EO23" s="789"/>
      <c r="EP23" s="789"/>
      <c r="EQ23" s="790"/>
      <c r="ER23" s="155"/>
      <c r="ES23" s="156"/>
      <c r="ET23" s="157"/>
      <c r="EU23" s="152"/>
      <c r="EV23" s="152"/>
      <c r="EW23" s="152"/>
      <c r="EX23" s="152"/>
      <c r="EY23" s="152"/>
      <c r="EZ23" s="152"/>
      <c r="FA23" s="152"/>
      <c r="FB23" s="152"/>
      <c r="FC23" s="152"/>
      <c r="FD23" s="152"/>
      <c r="FE23" s="152"/>
      <c r="FF23" s="152"/>
      <c r="FG23" s="152"/>
    </row>
    <row r="24" spans="1:163" s="5" customFormat="1" ht="15.75" customHeight="1">
      <c r="A24" s="907" t="s">
        <v>5</v>
      </c>
      <c r="B24" s="900"/>
      <c r="C24" s="37">
        <v>426.74</v>
      </c>
      <c r="D24" s="21"/>
      <c r="E24" s="85"/>
      <c r="F24" s="86">
        <v>68.06361</v>
      </c>
      <c r="G24" s="86">
        <v>14.481611</v>
      </c>
      <c r="H24" s="86">
        <v>15.683523</v>
      </c>
      <c r="I24" s="86">
        <v>3E-06</v>
      </c>
      <c r="J24" s="86">
        <v>0.073336</v>
      </c>
      <c r="K24" s="87">
        <v>41.518448</v>
      </c>
      <c r="L24" s="85"/>
      <c r="M24" s="86">
        <v>32.810307</v>
      </c>
      <c r="N24" s="87">
        <v>2.970388</v>
      </c>
      <c r="O24" s="647">
        <v>22806</v>
      </c>
      <c r="P24" s="652"/>
      <c r="Q24" s="138">
        <v>59084</v>
      </c>
      <c r="R24" s="139"/>
      <c r="S24" s="609">
        <v>138.45432816234708</v>
      </c>
      <c r="T24" s="212">
        <v>355</v>
      </c>
      <c r="U24" s="213">
        <v>776</v>
      </c>
      <c r="V24" s="213">
        <v>3</v>
      </c>
      <c r="W24" s="214">
        <v>-421</v>
      </c>
      <c r="X24" s="213">
        <v>5</v>
      </c>
      <c r="Y24" s="213">
        <v>168</v>
      </c>
      <c r="Z24" s="231">
        <v>107</v>
      </c>
      <c r="AA24" s="811">
        <v>25966</v>
      </c>
      <c r="AB24" s="812">
        <v>2223</v>
      </c>
      <c r="AC24" s="812">
        <v>130</v>
      </c>
      <c r="AD24" s="812">
        <v>11</v>
      </c>
      <c r="AE24" s="812">
        <v>10</v>
      </c>
      <c r="AF24" s="812">
        <v>2695</v>
      </c>
      <c r="AG24" s="812">
        <v>3855</v>
      </c>
      <c r="AH24" s="832">
        <v>196</v>
      </c>
      <c r="AI24" s="811">
        <v>159</v>
      </c>
      <c r="AJ24" s="812">
        <v>1154</v>
      </c>
      <c r="AK24" s="812">
        <v>4461</v>
      </c>
      <c r="AL24" s="812">
        <v>467</v>
      </c>
      <c r="AM24" s="812">
        <v>215</v>
      </c>
      <c r="AN24" s="812">
        <v>565</v>
      </c>
      <c r="AO24" s="812">
        <v>1303</v>
      </c>
      <c r="AP24" s="832">
        <v>1175</v>
      </c>
      <c r="AQ24" s="811">
        <v>1242</v>
      </c>
      <c r="AR24" s="812">
        <v>3472</v>
      </c>
      <c r="AS24" s="812">
        <v>289</v>
      </c>
      <c r="AT24" s="812">
        <v>1273</v>
      </c>
      <c r="AU24" s="832">
        <v>1023</v>
      </c>
      <c r="AV24" s="106">
        <v>3433</v>
      </c>
      <c r="AW24" s="107">
        <v>25229</v>
      </c>
      <c r="AX24" s="107">
        <v>26</v>
      </c>
      <c r="AY24" s="108">
        <v>385</v>
      </c>
      <c r="AZ24" s="106">
        <v>2</v>
      </c>
      <c r="BA24" s="107">
        <v>11</v>
      </c>
      <c r="BB24" s="107">
        <v>272</v>
      </c>
      <c r="BC24" s="108">
        <v>2389</v>
      </c>
      <c r="BD24" s="106">
        <v>339</v>
      </c>
      <c r="BE24" s="107">
        <v>4518</v>
      </c>
      <c r="BF24" s="107">
        <v>8</v>
      </c>
      <c r="BG24" s="108">
        <v>249</v>
      </c>
      <c r="BH24" s="106">
        <v>19</v>
      </c>
      <c r="BI24" s="107">
        <v>96</v>
      </c>
      <c r="BJ24" s="107">
        <v>66</v>
      </c>
      <c r="BK24" s="108">
        <v>1504</v>
      </c>
      <c r="BL24" s="106">
        <v>953</v>
      </c>
      <c r="BM24" s="107">
        <v>6057</v>
      </c>
      <c r="BN24" s="107">
        <v>75</v>
      </c>
      <c r="BO24" s="108">
        <v>556</v>
      </c>
      <c r="BP24" s="106">
        <v>111</v>
      </c>
      <c r="BQ24" s="107">
        <v>326</v>
      </c>
      <c r="BR24" s="107">
        <v>118</v>
      </c>
      <c r="BS24" s="108">
        <v>615</v>
      </c>
      <c r="BT24" s="106">
        <v>493</v>
      </c>
      <c r="BU24" s="107">
        <v>2000</v>
      </c>
      <c r="BV24" s="107">
        <v>439</v>
      </c>
      <c r="BW24" s="108">
        <v>1330</v>
      </c>
      <c r="BX24" s="106">
        <v>81</v>
      </c>
      <c r="BY24" s="107">
        <v>405</v>
      </c>
      <c r="BZ24" s="107">
        <v>206</v>
      </c>
      <c r="CA24" s="108">
        <v>3402</v>
      </c>
      <c r="CB24" s="106">
        <v>25</v>
      </c>
      <c r="CC24" s="107">
        <v>250</v>
      </c>
      <c r="CD24" s="107">
        <v>200</v>
      </c>
      <c r="CE24" s="487">
        <v>1136</v>
      </c>
      <c r="CF24" s="106">
        <v>5078</v>
      </c>
      <c r="CG24" s="107">
        <v>130</v>
      </c>
      <c r="CH24" s="107">
        <v>21</v>
      </c>
      <c r="CI24" s="108">
        <v>5229</v>
      </c>
      <c r="CJ24" s="106">
        <v>550</v>
      </c>
      <c r="CK24" s="110">
        <v>42311</v>
      </c>
      <c r="CL24" s="108">
        <v>14265</v>
      </c>
      <c r="CM24" s="106">
        <v>57126</v>
      </c>
      <c r="CN24" s="107">
        <v>30539</v>
      </c>
      <c r="CO24" s="108">
        <v>22820</v>
      </c>
      <c r="CP24" s="487">
        <v>5996</v>
      </c>
      <c r="CQ24" s="106">
        <v>31271</v>
      </c>
      <c r="CR24" s="107">
        <v>12185</v>
      </c>
      <c r="CS24" s="108">
        <v>42172</v>
      </c>
      <c r="CT24" s="106">
        <v>30255</v>
      </c>
      <c r="CU24" s="107">
        <v>2645</v>
      </c>
      <c r="CV24" s="108">
        <v>177883</v>
      </c>
      <c r="CW24" s="106">
        <v>240238</v>
      </c>
      <c r="CX24" s="107">
        <v>5924</v>
      </c>
      <c r="CY24" s="108">
        <v>234314</v>
      </c>
      <c r="CZ24" s="458">
        <v>74760</v>
      </c>
      <c r="DA24" s="459">
        <v>1579</v>
      </c>
      <c r="DB24" s="459">
        <v>60591</v>
      </c>
      <c r="DC24" s="459">
        <v>22377</v>
      </c>
      <c r="DD24" s="460">
        <v>136930</v>
      </c>
      <c r="DE24" s="106">
        <v>1958</v>
      </c>
      <c r="DF24" s="107">
        <v>1943</v>
      </c>
      <c r="DG24" s="108">
        <v>15</v>
      </c>
      <c r="DH24" s="106">
        <v>1941</v>
      </c>
      <c r="DI24" s="107">
        <v>558</v>
      </c>
      <c r="DJ24" s="107">
        <v>678</v>
      </c>
      <c r="DK24" s="108">
        <v>705</v>
      </c>
      <c r="DL24" s="106">
        <v>9411</v>
      </c>
      <c r="DM24" s="279">
        <v>2</v>
      </c>
      <c r="DN24" s="107">
        <v>1</v>
      </c>
      <c r="DO24" s="107">
        <v>166</v>
      </c>
      <c r="DP24" s="108">
        <v>344</v>
      </c>
      <c r="DQ24" s="106">
        <v>266</v>
      </c>
      <c r="DR24" s="107">
        <v>218</v>
      </c>
      <c r="DS24" s="107">
        <v>293</v>
      </c>
      <c r="DT24" s="107">
        <v>308</v>
      </c>
      <c r="DU24" s="108">
        <v>246</v>
      </c>
      <c r="DV24" s="106">
        <v>78</v>
      </c>
      <c r="DW24" s="107">
        <v>13</v>
      </c>
      <c r="DX24" s="107">
        <v>5</v>
      </c>
      <c r="DY24" s="107">
        <v>1</v>
      </c>
      <c r="DZ24" s="108" t="s">
        <v>109</v>
      </c>
      <c r="EA24" s="106">
        <v>5278</v>
      </c>
      <c r="EB24" s="107">
        <v>2821</v>
      </c>
      <c r="EC24" s="108">
        <v>2457</v>
      </c>
      <c r="ED24" s="106">
        <v>3252</v>
      </c>
      <c r="EE24" s="107">
        <v>1562</v>
      </c>
      <c r="EF24" s="108">
        <v>1690</v>
      </c>
      <c r="EG24" s="106">
        <v>2131</v>
      </c>
      <c r="EH24" s="107">
        <v>1259</v>
      </c>
      <c r="EI24" s="108">
        <v>872</v>
      </c>
      <c r="EJ24" s="106">
        <v>612575</v>
      </c>
      <c r="EK24" s="107">
        <v>560498</v>
      </c>
      <c r="EL24" s="107">
        <v>50341</v>
      </c>
      <c r="EM24" s="108">
        <v>1736</v>
      </c>
      <c r="EN24" s="776" t="s">
        <v>188</v>
      </c>
      <c r="EO24" s="777" t="s">
        <v>188</v>
      </c>
      <c r="EP24" s="777" t="s">
        <v>188</v>
      </c>
      <c r="EQ24" s="778" t="s">
        <v>188</v>
      </c>
      <c r="ER24" s="106">
        <v>1499</v>
      </c>
      <c r="ES24" s="107">
        <v>1983</v>
      </c>
      <c r="ET24" s="108">
        <v>1226</v>
      </c>
      <c r="EU24" s="137">
        <v>25500</v>
      </c>
      <c r="EV24" s="137" t="s">
        <v>556</v>
      </c>
      <c r="EW24" s="137">
        <v>824</v>
      </c>
      <c r="EX24" s="137" t="s">
        <v>188</v>
      </c>
      <c r="EY24" s="137" t="s">
        <v>556</v>
      </c>
      <c r="EZ24" s="137" t="s">
        <v>556</v>
      </c>
      <c r="FA24" s="137" t="s">
        <v>556</v>
      </c>
      <c r="FB24" s="137" t="s">
        <v>556</v>
      </c>
      <c r="FC24" s="137" t="s">
        <v>556</v>
      </c>
      <c r="FD24" s="137" t="s">
        <v>556</v>
      </c>
      <c r="FE24" s="137" t="s">
        <v>556</v>
      </c>
      <c r="FF24" s="137" t="s">
        <v>556</v>
      </c>
      <c r="FG24" s="137" t="s">
        <v>556</v>
      </c>
    </row>
    <row r="25" spans="1:163" s="5" customFormat="1" ht="15.75" customHeight="1">
      <c r="A25" s="31" t="s">
        <v>70</v>
      </c>
      <c r="B25" s="32" t="s">
        <v>71</v>
      </c>
      <c r="C25" s="24"/>
      <c r="D25" s="23"/>
      <c r="E25" s="88"/>
      <c r="F25" s="89"/>
      <c r="G25" s="89"/>
      <c r="H25" s="89"/>
      <c r="I25" s="89"/>
      <c r="J25" s="89"/>
      <c r="K25" s="90"/>
      <c r="L25" s="88"/>
      <c r="M25" s="89"/>
      <c r="N25" s="90"/>
      <c r="O25" s="140">
        <v>19116</v>
      </c>
      <c r="P25" s="515"/>
      <c r="Q25" s="141">
        <v>48939</v>
      </c>
      <c r="R25" s="144">
        <v>51703</v>
      </c>
      <c r="S25" s="610"/>
      <c r="T25" s="216"/>
      <c r="U25" s="217"/>
      <c r="V25" s="217"/>
      <c r="W25" s="218"/>
      <c r="X25" s="217"/>
      <c r="Y25" s="217"/>
      <c r="Z25" s="215"/>
      <c r="AA25" s="165">
        <v>21582</v>
      </c>
      <c r="AB25" s="817">
        <v>1756</v>
      </c>
      <c r="AC25" s="817">
        <v>46</v>
      </c>
      <c r="AD25" s="817">
        <v>11</v>
      </c>
      <c r="AE25" s="817">
        <v>9</v>
      </c>
      <c r="AF25" s="817">
        <v>2273</v>
      </c>
      <c r="AG25" s="817">
        <v>2970</v>
      </c>
      <c r="AH25" s="166">
        <v>183</v>
      </c>
      <c r="AI25" s="165">
        <v>141</v>
      </c>
      <c r="AJ25" s="817">
        <v>951</v>
      </c>
      <c r="AK25" s="817">
        <v>3750</v>
      </c>
      <c r="AL25" s="817">
        <v>414</v>
      </c>
      <c r="AM25" s="817">
        <v>202</v>
      </c>
      <c r="AN25" s="817">
        <v>503</v>
      </c>
      <c r="AO25" s="817">
        <v>1141</v>
      </c>
      <c r="AP25" s="166">
        <v>964</v>
      </c>
      <c r="AQ25" s="165">
        <v>1110</v>
      </c>
      <c r="AR25" s="817">
        <v>2975</v>
      </c>
      <c r="AS25" s="817">
        <v>230</v>
      </c>
      <c r="AT25" s="817">
        <v>1061</v>
      </c>
      <c r="AU25" s="166">
        <v>846</v>
      </c>
      <c r="AV25" s="109"/>
      <c r="AW25" s="110"/>
      <c r="AX25" s="110"/>
      <c r="AY25" s="111"/>
      <c r="AZ25" s="109"/>
      <c r="BA25" s="110"/>
      <c r="BB25" s="110"/>
      <c r="BC25" s="111"/>
      <c r="BD25" s="109"/>
      <c r="BE25" s="110"/>
      <c r="BF25" s="110"/>
      <c r="BG25" s="111"/>
      <c r="BH25" s="109"/>
      <c r="BI25" s="110"/>
      <c r="BJ25" s="110"/>
      <c r="BK25" s="111"/>
      <c r="BL25" s="109"/>
      <c r="BM25" s="110"/>
      <c r="BN25" s="110"/>
      <c r="BO25" s="111"/>
      <c r="BP25" s="109"/>
      <c r="BQ25" s="110"/>
      <c r="BR25" s="110"/>
      <c r="BS25" s="111"/>
      <c r="BT25" s="109"/>
      <c r="BU25" s="110"/>
      <c r="BV25" s="110"/>
      <c r="BW25" s="111"/>
      <c r="BX25" s="109"/>
      <c r="BY25" s="110"/>
      <c r="BZ25" s="110"/>
      <c r="CA25" s="111"/>
      <c r="CB25" s="109"/>
      <c r="CC25" s="110"/>
      <c r="CD25" s="110"/>
      <c r="CE25" s="488"/>
      <c r="CF25" s="109"/>
      <c r="CG25" s="110"/>
      <c r="CH25" s="110"/>
      <c r="CI25" s="111"/>
      <c r="CJ25" s="109"/>
      <c r="CK25" s="110"/>
      <c r="CL25" s="111"/>
      <c r="CM25" s="109"/>
      <c r="CN25" s="110"/>
      <c r="CO25" s="111"/>
      <c r="CP25" s="488"/>
      <c r="CQ25" s="109"/>
      <c r="CR25" s="110"/>
      <c r="CS25" s="111"/>
      <c r="CT25" s="109"/>
      <c r="CU25" s="110"/>
      <c r="CV25" s="111"/>
      <c r="CW25" s="109"/>
      <c r="CX25" s="110"/>
      <c r="CY25" s="111"/>
      <c r="CZ25" s="461"/>
      <c r="DA25" s="462"/>
      <c r="DB25" s="462"/>
      <c r="DC25" s="462"/>
      <c r="DD25" s="463"/>
      <c r="DE25" s="109"/>
      <c r="DF25" s="110"/>
      <c r="DG25" s="111"/>
      <c r="DH25" s="109"/>
      <c r="DI25" s="110"/>
      <c r="DJ25" s="110"/>
      <c r="DK25" s="111"/>
      <c r="DL25" s="109"/>
      <c r="DM25" s="280"/>
      <c r="DN25" s="110"/>
      <c r="DO25" s="110"/>
      <c r="DP25" s="111"/>
      <c r="DQ25" s="109"/>
      <c r="DR25" s="110"/>
      <c r="DS25" s="110"/>
      <c r="DT25" s="110"/>
      <c r="DU25" s="111"/>
      <c r="DV25" s="109"/>
      <c r="DW25" s="110"/>
      <c r="DX25" s="110"/>
      <c r="DY25" s="110"/>
      <c r="DZ25" s="111"/>
      <c r="EA25" s="109"/>
      <c r="EB25" s="110"/>
      <c r="EC25" s="111"/>
      <c r="ED25" s="109"/>
      <c r="EE25" s="110"/>
      <c r="EF25" s="111"/>
      <c r="EG25" s="109"/>
      <c r="EH25" s="110"/>
      <c r="EI25" s="111"/>
      <c r="EJ25" s="109"/>
      <c r="EK25" s="110"/>
      <c r="EL25" s="110"/>
      <c r="EM25" s="111"/>
      <c r="EN25" s="779"/>
      <c r="EO25" s="780"/>
      <c r="EP25" s="780"/>
      <c r="EQ25" s="781"/>
      <c r="ER25" s="109"/>
      <c r="ES25" s="110"/>
      <c r="ET25" s="111"/>
      <c r="EU25" s="140"/>
      <c r="EV25" s="140"/>
      <c r="EW25" s="140"/>
      <c r="EX25" s="140"/>
      <c r="EY25" s="140"/>
      <c r="EZ25" s="140"/>
      <c r="FA25" s="140"/>
      <c r="FB25" s="140"/>
      <c r="FC25" s="140"/>
      <c r="FD25" s="140"/>
      <c r="FE25" s="140"/>
      <c r="FF25" s="140"/>
      <c r="FG25" s="140"/>
    </row>
    <row r="26" spans="1:163" s="5" customFormat="1" ht="15.75" customHeight="1">
      <c r="A26" s="38" t="s">
        <v>70</v>
      </c>
      <c r="B26" s="39" t="s">
        <v>72</v>
      </c>
      <c r="C26" s="40"/>
      <c r="D26" s="41"/>
      <c r="E26" s="100"/>
      <c r="F26" s="101"/>
      <c r="G26" s="101"/>
      <c r="H26" s="101"/>
      <c r="I26" s="101"/>
      <c r="J26" s="101"/>
      <c r="K26" s="102"/>
      <c r="L26" s="100"/>
      <c r="M26" s="101"/>
      <c r="N26" s="102"/>
      <c r="O26" s="158">
        <v>3690</v>
      </c>
      <c r="P26" s="521"/>
      <c r="Q26" s="159">
        <v>10145</v>
      </c>
      <c r="R26" s="160">
        <v>11155</v>
      </c>
      <c r="S26" s="614"/>
      <c r="T26" s="232"/>
      <c r="U26" s="233"/>
      <c r="V26" s="233"/>
      <c r="W26" s="234"/>
      <c r="X26" s="233"/>
      <c r="Y26" s="233"/>
      <c r="Z26" s="235"/>
      <c r="AA26" s="824">
        <v>4384</v>
      </c>
      <c r="AB26" s="825">
        <v>467</v>
      </c>
      <c r="AC26" s="825">
        <v>84</v>
      </c>
      <c r="AD26" s="825">
        <v>0</v>
      </c>
      <c r="AE26" s="825">
        <v>1</v>
      </c>
      <c r="AF26" s="825">
        <v>422</v>
      </c>
      <c r="AG26" s="825">
        <v>885</v>
      </c>
      <c r="AH26" s="839">
        <v>13</v>
      </c>
      <c r="AI26" s="824">
        <v>18</v>
      </c>
      <c r="AJ26" s="825">
        <v>203</v>
      </c>
      <c r="AK26" s="825">
        <v>711</v>
      </c>
      <c r="AL26" s="825">
        <v>53</v>
      </c>
      <c r="AM26" s="825">
        <v>13</v>
      </c>
      <c r="AN26" s="825">
        <v>62</v>
      </c>
      <c r="AO26" s="825">
        <v>162</v>
      </c>
      <c r="AP26" s="839">
        <v>211</v>
      </c>
      <c r="AQ26" s="824">
        <v>132</v>
      </c>
      <c r="AR26" s="825">
        <v>497</v>
      </c>
      <c r="AS26" s="825">
        <v>59</v>
      </c>
      <c r="AT26" s="825">
        <v>212</v>
      </c>
      <c r="AU26" s="839">
        <v>177</v>
      </c>
      <c r="AV26" s="112"/>
      <c r="AW26" s="113"/>
      <c r="AX26" s="113"/>
      <c r="AY26" s="114"/>
      <c r="AZ26" s="112"/>
      <c r="BA26" s="113"/>
      <c r="BB26" s="113"/>
      <c r="BC26" s="114"/>
      <c r="BD26" s="112"/>
      <c r="BE26" s="113"/>
      <c r="BF26" s="113"/>
      <c r="BG26" s="114"/>
      <c r="BH26" s="112"/>
      <c r="BI26" s="113"/>
      <c r="BJ26" s="113"/>
      <c r="BK26" s="114"/>
      <c r="BL26" s="112"/>
      <c r="BM26" s="113"/>
      <c r="BN26" s="113"/>
      <c r="BO26" s="114"/>
      <c r="BP26" s="112"/>
      <c r="BQ26" s="113"/>
      <c r="BR26" s="113"/>
      <c r="BS26" s="114"/>
      <c r="BT26" s="112"/>
      <c r="BU26" s="113"/>
      <c r="BV26" s="113"/>
      <c r="BW26" s="114"/>
      <c r="BX26" s="112"/>
      <c r="BY26" s="113"/>
      <c r="BZ26" s="113"/>
      <c r="CA26" s="114"/>
      <c r="CB26" s="112"/>
      <c r="CC26" s="113"/>
      <c r="CD26" s="113"/>
      <c r="CE26" s="494"/>
      <c r="CF26" s="112"/>
      <c r="CG26" s="113"/>
      <c r="CH26" s="113"/>
      <c r="CI26" s="114"/>
      <c r="CJ26" s="112"/>
      <c r="CK26" s="113"/>
      <c r="CL26" s="114"/>
      <c r="CM26" s="112"/>
      <c r="CN26" s="113"/>
      <c r="CO26" s="114"/>
      <c r="CP26" s="494"/>
      <c r="CQ26" s="112"/>
      <c r="CR26" s="113"/>
      <c r="CS26" s="114"/>
      <c r="CT26" s="112"/>
      <c r="CU26" s="113"/>
      <c r="CV26" s="114"/>
      <c r="CW26" s="112"/>
      <c r="CX26" s="113"/>
      <c r="CY26" s="114"/>
      <c r="CZ26" s="159"/>
      <c r="DA26" s="473"/>
      <c r="DB26" s="473"/>
      <c r="DC26" s="473"/>
      <c r="DD26" s="474"/>
      <c r="DE26" s="112"/>
      <c r="DF26" s="113"/>
      <c r="DG26" s="114"/>
      <c r="DH26" s="112"/>
      <c r="DI26" s="113"/>
      <c r="DJ26" s="113"/>
      <c r="DK26" s="114"/>
      <c r="DL26" s="112"/>
      <c r="DM26" s="581"/>
      <c r="DN26" s="113"/>
      <c r="DO26" s="113"/>
      <c r="DP26" s="114"/>
      <c r="DQ26" s="112"/>
      <c r="DR26" s="113"/>
      <c r="DS26" s="113"/>
      <c r="DT26" s="113"/>
      <c r="DU26" s="114"/>
      <c r="DV26" s="112"/>
      <c r="DW26" s="113"/>
      <c r="DX26" s="113"/>
      <c r="DY26" s="113"/>
      <c r="DZ26" s="114"/>
      <c r="EA26" s="112"/>
      <c r="EB26" s="113"/>
      <c r="EC26" s="114"/>
      <c r="ED26" s="112"/>
      <c r="EE26" s="113"/>
      <c r="EF26" s="114"/>
      <c r="EG26" s="112"/>
      <c r="EH26" s="113"/>
      <c r="EI26" s="114"/>
      <c r="EJ26" s="112"/>
      <c r="EK26" s="113"/>
      <c r="EL26" s="113"/>
      <c r="EM26" s="114"/>
      <c r="EN26" s="791"/>
      <c r="EO26" s="792"/>
      <c r="EP26" s="792"/>
      <c r="EQ26" s="793"/>
      <c r="ER26" s="112"/>
      <c r="ES26" s="113"/>
      <c r="ET26" s="114"/>
      <c r="EU26" s="158"/>
      <c r="EV26" s="158"/>
      <c r="EW26" s="158"/>
      <c r="EX26" s="158"/>
      <c r="EY26" s="158"/>
      <c r="EZ26" s="158"/>
      <c r="FA26" s="158"/>
      <c r="FB26" s="158"/>
      <c r="FC26" s="158"/>
      <c r="FD26" s="158"/>
      <c r="FE26" s="158"/>
      <c r="FF26" s="158"/>
      <c r="FG26" s="158"/>
    </row>
    <row r="27" spans="1:163" s="5" customFormat="1" ht="15.75" customHeight="1">
      <c r="A27" s="907" t="s">
        <v>73</v>
      </c>
      <c r="B27" s="900"/>
      <c r="C27" s="37">
        <v>693.04</v>
      </c>
      <c r="D27" s="21"/>
      <c r="E27" s="85"/>
      <c r="F27" s="86">
        <v>154.546359</v>
      </c>
      <c r="G27" s="86">
        <v>26.863686</v>
      </c>
      <c r="H27" s="86">
        <v>24.62727</v>
      </c>
      <c r="I27" s="86">
        <v>1E-05</v>
      </c>
      <c r="J27" s="86">
        <v>0.097379</v>
      </c>
      <c r="K27" s="87">
        <v>109.706046</v>
      </c>
      <c r="L27" s="85">
        <v>0.27579</v>
      </c>
      <c r="M27" s="86">
        <v>24.708016</v>
      </c>
      <c r="N27" s="87">
        <v>2.681404</v>
      </c>
      <c r="O27" s="137">
        <v>31807</v>
      </c>
      <c r="P27" s="524"/>
      <c r="Q27" s="138">
        <v>98367</v>
      </c>
      <c r="R27" s="139">
        <v>103652</v>
      </c>
      <c r="S27" s="609">
        <v>141.93553041671478</v>
      </c>
      <c r="T27" s="212">
        <v>631</v>
      </c>
      <c r="U27" s="213">
        <v>1362</v>
      </c>
      <c r="V27" s="213"/>
      <c r="W27" s="214">
        <v>-731</v>
      </c>
      <c r="X27" s="213">
        <v>8</v>
      </c>
      <c r="Y27" s="213">
        <v>393</v>
      </c>
      <c r="Z27" s="231">
        <v>147</v>
      </c>
      <c r="AA27" s="811">
        <v>47396</v>
      </c>
      <c r="AB27" s="812">
        <v>7802</v>
      </c>
      <c r="AC27" s="812">
        <v>135</v>
      </c>
      <c r="AD27" s="812">
        <v>2</v>
      </c>
      <c r="AE27" s="812">
        <v>12</v>
      </c>
      <c r="AF27" s="812">
        <v>3969</v>
      </c>
      <c r="AG27" s="812">
        <v>8301</v>
      </c>
      <c r="AH27" s="832">
        <v>184</v>
      </c>
      <c r="AI27" s="811">
        <v>166</v>
      </c>
      <c r="AJ27" s="812">
        <v>1673</v>
      </c>
      <c r="AK27" s="812">
        <v>7831</v>
      </c>
      <c r="AL27" s="812">
        <v>727</v>
      </c>
      <c r="AM27" s="812">
        <v>237</v>
      </c>
      <c r="AN27" s="812">
        <v>768</v>
      </c>
      <c r="AO27" s="812">
        <v>2161</v>
      </c>
      <c r="AP27" s="832">
        <v>1900</v>
      </c>
      <c r="AQ27" s="811">
        <v>1849</v>
      </c>
      <c r="AR27" s="812">
        <v>5407</v>
      </c>
      <c r="AS27" s="812">
        <v>752</v>
      </c>
      <c r="AT27" s="812">
        <v>1795</v>
      </c>
      <c r="AU27" s="832">
        <v>1695</v>
      </c>
      <c r="AV27" s="106">
        <v>5370</v>
      </c>
      <c r="AW27" s="107">
        <v>40730</v>
      </c>
      <c r="AX27" s="107">
        <v>76</v>
      </c>
      <c r="AY27" s="108">
        <v>1018</v>
      </c>
      <c r="AZ27" s="106">
        <v>1</v>
      </c>
      <c r="BA27" s="107">
        <v>3</v>
      </c>
      <c r="BB27" s="107">
        <v>646</v>
      </c>
      <c r="BC27" s="108">
        <v>3846</v>
      </c>
      <c r="BD27" s="106">
        <v>437</v>
      </c>
      <c r="BE27" s="107">
        <v>9163</v>
      </c>
      <c r="BF27" s="107">
        <v>1</v>
      </c>
      <c r="BG27" s="108">
        <v>82</v>
      </c>
      <c r="BH27" s="106">
        <v>25</v>
      </c>
      <c r="BI27" s="107">
        <v>120</v>
      </c>
      <c r="BJ27" s="107">
        <v>106</v>
      </c>
      <c r="BK27" s="108">
        <v>2079</v>
      </c>
      <c r="BL27" s="106">
        <v>1681</v>
      </c>
      <c r="BM27" s="107">
        <v>9791</v>
      </c>
      <c r="BN27" s="107">
        <v>86</v>
      </c>
      <c r="BO27" s="108">
        <v>1032</v>
      </c>
      <c r="BP27" s="106">
        <v>130</v>
      </c>
      <c r="BQ27" s="107">
        <v>452</v>
      </c>
      <c r="BR27" s="107">
        <v>157</v>
      </c>
      <c r="BS27" s="108">
        <v>562</v>
      </c>
      <c r="BT27" s="106">
        <v>595</v>
      </c>
      <c r="BU27" s="107">
        <v>3196</v>
      </c>
      <c r="BV27" s="107">
        <v>695</v>
      </c>
      <c r="BW27" s="108">
        <v>2074</v>
      </c>
      <c r="BX27" s="106">
        <v>87</v>
      </c>
      <c r="BY27" s="107">
        <v>315</v>
      </c>
      <c r="BZ27" s="107">
        <v>254</v>
      </c>
      <c r="CA27" s="108">
        <v>4808</v>
      </c>
      <c r="CB27" s="106">
        <v>51</v>
      </c>
      <c r="CC27" s="107">
        <v>516</v>
      </c>
      <c r="CD27" s="107">
        <v>342</v>
      </c>
      <c r="CE27" s="487">
        <v>1673</v>
      </c>
      <c r="CF27" s="106">
        <v>16545</v>
      </c>
      <c r="CG27" s="107">
        <v>591</v>
      </c>
      <c r="CH27" s="107">
        <v>8</v>
      </c>
      <c r="CI27" s="108">
        <v>17144</v>
      </c>
      <c r="CJ27" s="106">
        <v>36</v>
      </c>
      <c r="CK27" s="107">
        <v>49360</v>
      </c>
      <c r="CL27" s="108">
        <v>16642</v>
      </c>
      <c r="CM27" s="106">
        <v>66038</v>
      </c>
      <c r="CN27" s="107">
        <v>4077</v>
      </c>
      <c r="CO27" s="108">
        <v>39377</v>
      </c>
      <c r="CP27" s="487">
        <v>9258</v>
      </c>
      <c r="CQ27" s="106">
        <v>51592</v>
      </c>
      <c r="CR27" s="107">
        <v>18560</v>
      </c>
      <c r="CS27" s="108">
        <v>59145</v>
      </c>
      <c r="CT27" s="106">
        <v>51823</v>
      </c>
      <c r="CU27" s="107">
        <v>7491</v>
      </c>
      <c r="CV27" s="108">
        <v>241323</v>
      </c>
      <c r="CW27" s="106">
        <v>324505</v>
      </c>
      <c r="CX27" s="107">
        <v>8002</v>
      </c>
      <c r="CY27" s="108">
        <v>316503</v>
      </c>
      <c r="CZ27" s="458">
        <v>122115</v>
      </c>
      <c r="DA27" s="459">
        <v>2582</v>
      </c>
      <c r="DB27" s="459">
        <v>82686</v>
      </c>
      <c r="DC27" s="459">
        <v>40275</v>
      </c>
      <c r="DD27" s="460">
        <v>207383</v>
      </c>
      <c r="DE27" s="106">
        <v>7405</v>
      </c>
      <c r="DF27" s="107">
        <v>7239</v>
      </c>
      <c r="DG27" s="108">
        <v>166</v>
      </c>
      <c r="DH27" s="106">
        <v>7176</v>
      </c>
      <c r="DI27" s="107">
        <v>1792</v>
      </c>
      <c r="DJ27" s="107">
        <v>2214</v>
      </c>
      <c r="DK27" s="108">
        <v>3170</v>
      </c>
      <c r="DL27" s="106">
        <v>7176</v>
      </c>
      <c r="DM27" s="279">
        <v>8</v>
      </c>
      <c r="DN27" s="107">
        <v>57</v>
      </c>
      <c r="DO27" s="107">
        <v>776</v>
      </c>
      <c r="DP27" s="108">
        <v>1770</v>
      </c>
      <c r="DQ27" s="106">
        <v>1320</v>
      </c>
      <c r="DR27" s="107">
        <v>961</v>
      </c>
      <c r="DS27" s="107">
        <v>1124</v>
      </c>
      <c r="DT27" s="107">
        <v>759</v>
      </c>
      <c r="DU27" s="108">
        <v>336</v>
      </c>
      <c r="DV27" s="106">
        <v>59</v>
      </c>
      <c r="DW27" s="107">
        <v>5</v>
      </c>
      <c r="DX27" s="107">
        <v>1</v>
      </c>
      <c r="DY27" s="107" t="s">
        <v>109</v>
      </c>
      <c r="DZ27" s="108" t="s">
        <v>109</v>
      </c>
      <c r="EA27" s="106">
        <v>20399</v>
      </c>
      <c r="EB27" s="107">
        <v>11173</v>
      </c>
      <c r="EC27" s="108">
        <v>9226</v>
      </c>
      <c r="ED27" s="106">
        <v>10747</v>
      </c>
      <c r="EE27" s="107">
        <v>5559</v>
      </c>
      <c r="EF27" s="108">
        <v>5188</v>
      </c>
      <c r="EG27" s="106">
        <v>7220</v>
      </c>
      <c r="EH27" s="107">
        <v>4487</v>
      </c>
      <c r="EI27" s="108">
        <v>2733</v>
      </c>
      <c r="EJ27" s="106">
        <v>1353135</v>
      </c>
      <c r="EK27" s="107">
        <v>1210962</v>
      </c>
      <c r="EL27" s="107">
        <v>53825</v>
      </c>
      <c r="EM27" s="108">
        <v>88348</v>
      </c>
      <c r="EN27" s="776" t="s">
        <v>188</v>
      </c>
      <c r="EO27" s="777" t="s">
        <v>188</v>
      </c>
      <c r="EP27" s="777" t="s">
        <v>188</v>
      </c>
      <c r="EQ27" s="778" t="s">
        <v>188</v>
      </c>
      <c r="ER27" s="106">
        <v>3815</v>
      </c>
      <c r="ES27" s="107">
        <v>5319</v>
      </c>
      <c r="ET27" s="108">
        <v>3427</v>
      </c>
      <c r="EU27" s="137">
        <v>64500</v>
      </c>
      <c r="EV27" s="137" t="s">
        <v>556</v>
      </c>
      <c r="EW27" s="137">
        <v>1370</v>
      </c>
      <c r="EX27" s="137" t="s">
        <v>188</v>
      </c>
      <c r="EY27" s="137" t="s">
        <v>556</v>
      </c>
      <c r="EZ27" s="137" t="s">
        <v>556</v>
      </c>
      <c r="FA27" s="137" t="s">
        <v>556</v>
      </c>
      <c r="FB27" s="137" t="s">
        <v>556</v>
      </c>
      <c r="FC27" s="137" t="s">
        <v>556</v>
      </c>
      <c r="FD27" s="137" t="s">
        <v>556</v>
      </c>
      <c r="FE27" s="137" t="s">
        <v>556</v>
      </c>
      <c r="FF27" s="137" t="s">
        <v>556</v>
      </c>
      <c r="FG27" s="137" t="s">
        <v>556</v>
      </c>
    </row>
    <row r="28" spans="1:163" s="5" customFormat="1" ht="15.75" customHeight="1">
      <c r="A28" s="31" t="s">
        <v>70</v>
      </c>
      <c r="B28" s="32" t="s">
        <v>456</v>
      </c>
      <c r="C28" s="24"/>
      <c r="D28" s="23"/>
      <c r="E28" s="88"/>
      <c r="F28" s="89"/>
      <c r="G28" s="89"/>
      <c r="H28" s="89"/>
      <c r="I28" s="89"/>
      <c r="J28" s="89"/>
      <c r="K28" s="90"/>
      <c r="L28" s="88"/>
      <c r="M28" s="89"/>
      <c r="N28" s="90"/>
      <c r="O28" s="140">
        <v>13661</v>
      </c>
      <c r="P28" s="515"/>
      <c r="Q28" s="141">
        <v>37715</v>
      </c>
      <c r="R28" s="142">
        <v>38821</v>
      </c>
      <c r="S28" s="610"/>
      <c r="T28" s="216"/>
      <c r="U28" s="217"/>
      <c r="V28" s="217"/>
      <c r="W28" s="218"/>
      <c r="X28" s="217"/>
      <c r="Y28" s="217"/>
      <c r="Z28" s="215"/>
      <c r="AA28" s="813">
        <v>17368</v>
      </c>
      <c r="AB28" s="814">
        <v>1442</v>
      </c>
      <c r="AC28" s="814">
        <v>18</v>
      </c>
      <c r="AD28" s="814">
        <v>0</v>
      </c>
      <c r="AE28" s="814">
        <v>1</v>
      </c>
      <c r="AF28" s="814">
        <v>1361</v>
      </c>
      <c r="AG28" s="814">
        <v>2534</v>
      </c>
      <c r="AH28" s="833">
        <v>119</v>
      </c>
      <c r="AI28" s="813">
        <v>87</v>
      </c>
      <c r="AJ28" s="814">
        <v>683</v>
      </c>
      <c r="AK28" s="814">
        <v>3319</v>
      </c>
      <c r="AL28" s="814">
        <v>351</v>
      </c>
      <c r="AM28" s="814">
        <v>139</v>
      </c>
      <c r="AN28" s="814">
        <v>378</v>
      </c>
      <c r="AO28" s="814">
        <v>1006</v>
      </c>
      <c r="AP28" s="833">
        <v>829</v>
      </c>
      <c r="AQ28" s="813">
        <v>946</v>
      </c>
      <c r="AR28" s="814">
        <v>2329</v>
      </c>
      <c r="AS28" s="814">
        <v>215</v>
      </c>
      <c r="AT28" s="814">
        <v>806</v>
      </c>
      <c r="AU28" s="833">
        <v>785</v>
      </c>
      <c r="AV28" s="109"/>
      <c r="AW28" s="110"/>
      <c r="AX28" s="110"/>
      <c r="AY28" s="111"/>
      <c r="AZ28" s="109"/>
      <c r="BA28" s="110"/>
      <c r="BB28" s="110"/>
      <c r="BC28" s="111"/>
      <c r="BD28" s="109"/>
      <c r="BE28" s="110"/>
      <c r="BF28" s="110"/>
      <c r="BG28" s="111"/>
      <c r="BH28" s="109"/>
      <c r="BI28" s="110"/>
      <c r="BJ28" s="110"/>
      <c r="BK28" s="111"/>
      <c r="BL28" s="109"/>
      <c r="BM28" s="110"/>
      <c r="BN28" s="110"/>
      <c r="BO28" s="111"/>
      <c r="BP28" s="109"/>
      <c r="BQ28" s="110"/>
      <c r="BR28" s="110"/>
      <c r="BS28" s="111"/>
      <c r="BT28" s="109"/>
      <c r="BU28" s="110"/>
      <c r="BV28" s="110"/>
      <c r="BW28" s="111"/>
      <c r="BX28" s="109"/>
      <c r="BY28" s="110"/>
      <c r="BZ28" s="110"/>
      <c r="CA28" s="111"/>
      <c r="CB28" s="109"/>
      <c r="CC28" s="110"/>
      <c r="CD28" s="110"/>
      <c r="CE28" s="488"/>
      <c r="CF28" s="109"/>
      <c r="CG28" s="110"/>
      <c r="CH28" s="110"/>
      <c r="CI28" s="111"/>
      <c r="CJ28" s="109"/>
      <c r="CK28" s="110"/>
      <c r="CL28" s="111"/>
      <c r="CM28" s="109"/>
      <c r="CN28" s="110"/>
      <c r="CO28" s="111"/>
      <c r="CP28" s="488"/>
      <c r="CQ28" s="109"/>
      <c r="CR28" s="110"/>
      <c r="CS28" s="111"/>
      <c r="CT28" s="109"/>
      <c r="CU28" s="110"/>
      <c r="CV28" s="111"/>
      <c r="CW28" s="109"/>
      <c r="CX28" s="110"/>
      <c r="CY28" s="111"/>
      <c r="CZ28" s="461"/>
      <c r="DA28" s="462"/>
      <c r="DB28" s="462"/>
      <c r="DC28" s="462"/>
      <c r="DD28" s="463"/>
      <c r="DE28" s="109"/>
      <c r="DF28" s="110"/>
      <c r="DG28" s="111"/>
      <c r="DH28" s="109"/>
      <c r="DI28" s="110"/>
      <c r="DJ28" s="110"/>
      <c r="DK28" s="111"/>
      <c r="DL28" s="109">
        <v>1878</v>
      </c>
      <c r="DM28" s="280"/>
      <c r="DN28" s="110"/>
      <c r="DO28" s="110"/>
      <c r="DP28" s="111"/>
      <c r="DQ28" s="109"/>
      <c r="DR28" s="110"/>
      <c r="DS28" s="110"/>
      <c r="DT28" s="110"/>
      <c r="DU28" s="111"/>
      <c r="DV28" s="109"/>
      <c r="DW28" s="110"/>
      <c r="DX28" s="110"/>
      <c r="DY28" s="110"/>
      <c r="DZ28" s="111"/>
      <c r="EA28" s="109"/>
      <c r="EB28" s="110"/>
      <c r="EC28" s="111"/>
      <c r="ED28" s="109"/>
      <c r="EE28" s="110"/>
      <c r="EF28" s="111"/>
      <c r="EG28" s="109"/>
      <c r="EH28" s="110"/>
      <c r="EI28" s="111"/>
      <c r="EJ28" s="109"/>
      <c r="EK28" s="110"/>
      <c r="EL28" s="110"/>
      <c r="EM28" s="111"/>
      <c r="EN28" s="779"/>
      <c r="EO28" s="780"/>
      <c r="EP28" s="780"/>
      <c r="EQ28" s="781"/>
      <c r="ER28" s="109"/>
      <c r="ES28" s="110"/>
      <c r="ET28" s="111"/>
      <c r="EU28" s="140"/>
      <c r="EV28" s="140"/>
      <c r="EW28" s="140"/>
      <c r="EX28" s="140"/>
      <c r="EY28" s="140"/>
      <c r="EZ28" s="140"/>
      <c r="FA28" s="140"/>
      <c r="FB28" s="140"/>
      <c r="FC28" s="140"/>
      <c r="FD28" s="140"/>
      <c r="FE28" s="140"/>
      <c r="FF28" s="140"/>
      <c r="FG28" s="140"/>
    </row>
    <row r="29" spans="1:163" s="5" customFormat="1" ht="15.75" customHeight="1">
      <c r="A29" s="31" t="s">
        <v>70</v>
      </c>
      <c r="B29" s="32" t="s">
        <v>457</v>
      </c>
      <c r="C29" s="24"/>
      <c r="D29" s="23"/>
      <c r="E29" s="88"/>
      <c r="F29" s="89"/>
      <c r="G29" s="89"/>
      <c r="H29" s="89"/>
      <c r="I29" s="89"/>
      <c r="J29" s="89"/>
      <c r="K29" s="90"/>
      <c r="L29" s="88"/>
      <c r="M29" s="89"/>
      <c r="N29" s="90"/>
      <c r="O29" s="140">
        <v>2504</v>
      </c>
      <c r="P29" s="515"/>
      <c r="Q29" s="141">
        <v>7836</v>
      </c>
      <c r="R29" s="142">
        <v>8526</v>
      </c>
      <c r="S29" s="610"/>
      <c r="T29" s="216"/>
      <c r="U29" s="217"/>
      <c r="V29" s="217"/>
      <c r="W29" s="218"/>
      <c r="X29" s="217"/>
      <c r="Y29" s="217"/>
      <c r="Z29" s="215"/>
      <c r="AA29" s="813">
        <v>3850</v>
      </c>
      <c r="AB29" s="814">
        <v>694</v>
      </c>
      <c r="AC29" s="814">
        <v>24</v>
      </c>
      <c r="AD29" s="817">
        <v>0</v>
      </c>
      <c r="AE29" s="814">
        <v>3</v>
      </c>
      <c r="AF29" s="814">
        <v>299</v>
      </c>
      <c r="AG29" s="814">
        <v>936</v>
      </c>
      <c r="AH29" s="833">
        <v>8</v>
      </c>
      <c r="AI29" s="813">
        <v>9</v>
      </c>
      <c r="AJ29" s="814">
        <v>141</v>
      </c>
      <c r="AK29" s="814">
        <v>592</v>
      </c>
      <c r="AL29" s="814">
        <v>56</v>
      </c>
      <c r="AM29" s="817">
        <v>16</v>
      </c>
      <c r="AN29" s="817">
        <v>40</v>
      </c>
      <c r="AO29" s="814">
        <v>193</v>
      </c>
      <c r="AP29" s="833">
        <v>146</v>
      </c>
      <c r="AQ29" s="813">
        <v>116</v>
      </c>
      <c r="AR29" s="814">
        <v>284</v>
      </c>
      <c r="AS29" s="814">
        <v>48</v>
      </c>
      <c r="AT29" s="814">
        <v>113</v>
      </c>
      <c r="AU29" s="833">
        <v>132</v>
      </c>
      <c r="AV29" s="109"/>
      <c r="AW29" s="110"/>
      <c r="AX29" s="110"/>
      <c r="AY29" s="111"/>
      <c r="AZ29" s="109"/>
      <c r="BA29" s="110"/>
      <c r="BB29" s="110"/>
      <c r="BC29" s="111"/>
      <c r="BD29" s="109"/>
      <c r="BE29" s="110"/>
      <c r="BF29" s="110"/>
      <c r="BG29" s="111"/>
      <c r="BH29" s="109"/>
      <c r="BI29" s="110"/>
      <c r="BJ29" s="110"/>
      <c r="BK29" s="111"/>
      <c r="BL29" s="109"/>
      <c r="BM29" s="110"/>
      <c r="BN29" s="110"/>
      <c r="BO29" s="111"/>
      <c r="BP29" s="109"/>
      <c r="BQ29" s="110"/>
      <c r="BR29" s="110"/>
      <c r="BS29" s="111"/>
      <c r="BT29" s="109"/>
      <c r="BU29" s="110"/>
      <c r="BV29" s="110"/>
      <c r="BW29" s="111"/>
      <c r="BX29" s="109"/>
      <c r="BY29" s="110"/>
      <c r="BZ29" s="110"/>
      <c r="CA29" s="111"/>
      <c r="CB29" s="109"/>
      <c r="CC29" s="110"/>
      <c r="CD29" s="110"/>
      <c r="CE29" s="488"/>
      <c r="CF29" s="109"/>
      <c r="CG29" s="110"/>
      <c r="CH29" s="110"/>
      <c r="CI29" s="111"/>
      <c r="CJ29" s="109"/>
      <c r="CK29" s="110"/>
      <c r="CL29" s="111"/>
      <c r="CM29" s="109"/>
      <c r="CN29" s="110"/>
      <c r="CO29" s="111"/>
      <c r="CP29" s="488"/>
      <c r="CQ29" s="109"/>
      <c r="CR29" s="110"/>
      <c r="CS29" s="111"/>
      <c r="CT29" s="109"/>
      <c r="CU29" s="110"/>
      <c r="CV29" s="111"/>
      <c r="CW29" s="109"/>
      <c r="CX29" s="110"/>
      <c r="CY29" s="111"/>
      <c r="CZ29" s="461"/>
      <c r="DA29" s="462"/>
      <c r="DB29" s="462"/>
      <c r="DC29" s="462"/>
      <c r="DD29" s="463"/>
      <c r="DE29" s="109"/>
      <c r="DF29" s="110"/>
      <c r="DG29" s="111"/>
      <c r="DH29" s="109"/>
      <c r="DI29" s="110"/>
      <c r="DJ29" s="110"/>
      <c r="DK29" s="111"/>
      <c r="DL29" s="109">
        <v>778</v>
      </c>
      <c r="DM29" s="280"/>
      <c r="DN29" s="110"/>
      <c r="DO29" s="110"/>
      <c r="DP29" s="111"/>
      <c r="DQ29" s="109"/>
      <c r="DR29" s="110"/>
      <c r="DS29" s="110"/>
      <c r="DT29" s="110"/>
      <c r="DU29" s="111"/>
      <c r="DV29" s="109"/>
      <c r="DW29" s="110"/>
      <c r="DX29" s="110"/>
      <c r="DY29" s="110"/>
      <c r="DZ29" s="111"/>
      <c r="EA29" s="109"/>
      <c r="EB29" s="110"/>
      <c r="EC29" s="111"/>
      <c r="ED29" s="109"/>
      <c r="EE29" s="110"/>
      <c r="EF29" s="111"/>
      <c r="EG29" s="109"/>
      <c r="EH29" s="110"/>
      <c r="EI29" s="111"/>
      <c r="EJ29" s="109"/>
      <c r="EK29" s="110"/>
      <c r="EL29" s="110"/>
      <c r="EM29" s="111"/>
      <c r="EN29" s="779"/>
      <c r="EO29" s="780"/>
      <c r="EP29" s="780"/>
      <c r="EQ29" s="781"/>
      <c r="ER29" s="109"/>
      <c r="ES29" s="110"/>
      <c r="ET29" s="111"/>
      <c r="EU29" s="140"/>
      <c r="EV29" s="140"/>
      <c r="EW29" s="140"/>
      <c r="EX29" s="140"/>
      <c r="EY29" s="140"/>
      <c r="EZ29" s="140"/>
      <c r="FA29" s="140"/>
      <c r="FB29" s="140"/>
      <c r="FC29" s="140"/>
      <c r="FD29" s="140"/>
      <c r="FE29" s="140"/>
      <c r="FF29" s="140"/>
      <c r="FG29" s="140"/>
    </row>
    <row r="30" spans="1:163" s="5" customFormat="1" ht="15.75" customHeight="1">
      <c r="A30" s="31" t="s">
        <v>70</v>
      </c>
      <c r="B30" s="32" t="s">
        <v>458</v>
      </c>
      <c r="C30" s="24"/>
      <c r="D30" s="23"/>
      <c r="E30" s="88"/>
      <c r="F30" s="89"/>
      <c r="G30" s="89"/>
      <c r="H30" s="89"/>
      <c r="I30" s="89"/>
      <c r="J30" s="89"/>
      <c r="K30" s="90"/>
      <c r="L30" s="88"/>
      <c r="M30" s="89"/>
      <c r="N30" s="90"/>
      <c r="O30" s="140">
        <v>3833</v>
      </c>
      <c r="P30" s="515"/>
      <c r="Q30" s="141">
        <v>13478</v>
      </c>
      <c r="R30" s="142">
        <v>14239</v>
      </c>
      <c r="S30" s="610"/>
      <c r="T30" s="216"/>
      <c r="U30" s="217"/>
      <c r="V30" s="217"/>
      <c r="W30" s="218"/>
      <c r="X30" s="217"/>
      <c r="Y30" s="217"/>
      <c r="Z30" s="215"/>
      <c r="AA30" s="813">
        <v>7010</v>
      </c>
      <c r="AB30" s="814">
        <v>1900</v>
      </c>
      <c r="AC30" s="814">
        <v>6</v>
      </c>
      <c r="AD30" s="814">
        <v>2</v>
      </c>
      <c r="AE30" s="814">
        <v>1</v>
      </c>
      <c r="AF30" s="814">
        <v>528</v>
      </c>
      <c r="AG30" s="814">
        <v>1200</v>
      </c>
      <c r="AH30" s="833">
        <v>10</v>
      </c>
      <c r="AI30" s="813">
        <v>20</v>
      </c>
      <c r="AJ30" s="814">
        <v>231</v>
      </c>
      <c r="AK30" s="814">
        <v>1061</v>
      </c>
      <c r="AL30" s="814">
        <v>97</v>
      </c>
      <c r="AM30" s="814">
        <v>22</v>
      </c>
      <c r="AN30" s="814">
        <v>105</v>
      </c>
      <c r="AO30" s="814">
        <v>212</v>
      </c>
      <c r="AP30" s="833">
        <v>218</v>
      </c>
      <c r="AQ30" s="813">
        <v>206</v>
      </c>
      <c r="AR30" s="814">
        <v>676</v>
      </c>
      <c r="AS30" s="814">
        <v>90</v>
      </c>
      <c r="AT30" s="814">
        <v>239</v>
      </c>
      <c r="AU30" s="833">
        <v>181</v>
      </c>
      <c r="AV30" s="109"/>
      <c r="AW30" s="110"/>
      <c r="AX30" s="110"/>
      <c r="AY30" s="111"/>
      <c r="AZ30" s="109"/>
      <c r="BA30" s="110"/>
      <c r="BB30" s="110"/>
      <c r="BC30" s="111"/>
      <c r="BD30" s="109"/>
      <c r="BE30" s="110"/>
      <c r="BF30" s="110"/>
      <c r="BG30" s="111"/>
      <c r="BH30" s="109"/>
      <c r="BI30" s="110"/>
      <c r="BJ30" s="110"/>
      <c r="BK30" s="111"/>
      <c r="BL30" s="109"/>
      <c r="BM30" s="110"/>
      <c r="BN30" s="110"/>
      <c r="BO30" s="111"/>
      <c r="BP30" s="109"/>
      <c r="BQ30" s="110"/>
      <c r="BR30" s="110"/>
      <c r="BS30" s="111"/>
      <c r="BT30" s="109"/>
      <c r="BU30" s="110"/>
      <c r="BV30" s="110"/>
      <c r="BW30" s="111"/>
      <c r="BX30" s="109"/>
      <c r="BY30" s="110"/>
      <c r="BZ30" s="110"/>
      <c r="CA30" s="111"/>
      <c r="CB30" s="109"/>
      <c r="CC30" s="110"/>
      <c r="CD30" s="110"/>
      <c r="CE30" s="488"/>
      <c r="CF30" s="109"/>
      <c r="CG30" s="110"/>
      <c r="CH30" s="110"/>
      <c r="CI30" s="111"/>
      <c r="CJ30" s="109"/>
      <c r="CK30" s="110"/>
      <c r="CL30" s="111"/>
      <c r="CM30" s="109"/>
      <c r="CN30" s="110"/>
      <c r="CO30" s="111"/>
      <c r="CP30" s="488"/>
      <c r="CQ30" s="109"/>
      <c r="CR30" s="110"/>
      <c r="CS30" s="111"/>
      <c r="CT30" s="109"/>
      <c r="CU30" s="110"/>
      <c r="CV30" s="111"/>
      <c r="CW30" s="109"/>
      <c r="CX30" s="110"/>
      <c r="CY30" s="111"/>
      <c r="CZ30" s="461"/>
      <c r="DA30" s="462"/>
      <c r="DB30" s="462"/>
      <c r="DC30" s="462"/>
      <c r="DD30" s="463"/>
      <c r="DE30" s="109"/>
      <c r="DF30" s="110"/>
      <c r="DG30" s="111"/>
      <c r="DH30" s="109"/>
      <c r="DI30" s="110"/>
      <c r="DJ30" s="110"/>
      <c r="DK30" s="111"/>
      <c r="DL30" s="109">
        <v>1891</v>
      </c>
      <c r="DM30" s="280"/>
      <c r="DN30" s="110"/>
      <c r="DO30" s="110"/>
      <c r="DP30" s="111"/>
      <c r="DQ30" s="109"/>
      <c r="DR30" s="110"/>
      <c r="DS30" s="110"/>
      <c r="DT30" s="110"/>
      <c r="DU30" s="111"/>
      <c r="DV30" s="109"/>
      <c r="DW30" s="110"/>
      <c r="DX30" s="110"/>
      <c r="DY30" s="110"/>
      <c r="DZ30" s="111"/>
      <c r="EA30" s="109"/>
      <c r="EB30" s="110"/>
      <c r="EC30" s="111"/>
      <c r="ED30" s="109"/>
      <c r="EE30" s="110"/>
      <c r="EF30" s="111"/>
      <c r="EG30" s="109"/>
      <c r="EH30" s="110"/>
      <c r="EI30" s="111"/>
      <c r="EJ30" s="109"/>
      <c r="EK30" s="110"/>
      <c r="EL30" s="110"/>
      <c r="EM30" s="111"/>
      <c r="EN30" s="779"/>
      <c r="EO30" s="780"/>
      <c r="EP30" s="780"/>
      <c r="EQ30" s="781"/>
      <c r="ER30" s="109"/>
      <c r="ES30" s="110"/>
      <c r="ET30" s="111"/>
      <c r="EU30" s="140"/>
      <c r="EV30" s="140"/>
      <c r="EW30" s="140"/>
      <c r="EX30" s="140"/>
      <c r="EY30" s="140"/>
      <c r="EZ30" s="140"/>
      <c r="FA30" s="140"/>
      <c r="FB30" s="140"/>
      <c r="FC30" s="140"/>
      <c r="FD30" s="140"/>
      <c r="FE30" s="140"/>
      <c r="FF30" s="140"/>
      <c r="FG30" s="140"/>
    </row>
    <row r="31" spans="1:163" s="5" customFormat="1" ht="15.75" customHeight="1">
      <c r="A31" s="31" t="s">
        <v>70</v>
      </c>
      <c r="B31" s="32" t="s">
        <v>459</v>
      </c>
      <c r="C31" s="24"/>
      <c r="D31" s="23"/>
      <c r="E31" s="88"/>
      <c r="F31" s="89"/>
      <c r="G31" s="89"/>
      <c r="H31" s="89"/>
      <c r="I31" s="89"/>
      <c r="J31" s="89"/>
      <c r="K31" s="90"/>
      <c r="L31" s="88"/>
      <c r="M31" s="89"/>
      <c r="N31" s="90"/>
      <c r="O31" s="140">
        <v>2866</v>
      </c>
      <c r="P31" s="515"/>
      <c r="Q31" s="141">
        <v>9998</v>
      </c>
      <c r="R31" s="142">
        <v>10833</v>
      </c>
      <c r="S31" s="610"/>
      <c r="T31" s="216"/>
      <c r="U31" s="217"/>
      <c r="V31" s="217"/>
      <c r="W31" s="218"/>
      <c r="X31" s="217"/>
      <c r="Y31" s="217"/>
      <c r="Z31" s="215"/>
      <c r="AA31" s="813">
        <v>4780</v>
      </c>
      <c r="AB31" s="814">
        <v>1107</v>
      </c>
      <c r="AC31" s="814">
        <v>8</v>
      </c>
      <c r="AD31" s="817">
        <v>0</v>
      </c>
      <c r="AE31" s="817">
        <v>0</v>
      </c>
      <c r="AF31" s="814">
        <v>411</v>
      </c>
      <c r="AG31" s="814">
        <v>950</v>
      </c>
      <c r="AH31" s="833">
        <v>11</v>
      </c>
      <c r="AI31" s="813">
        <v>16</v>
      </c>
      <c r="AJ31" s="814">
        <v>126</v>
      </c>
      <c r="AK31" s="814">
        <v>694</v>
      </c>
      <c r="AL31" s="814">
        <v>54</v>
      </c>
      <c r="AM31" s="814">
        <v>14</v>
      </c>
      <c r="AN31" s="814">
        <v>44</v>
      </c>
      <c r="AO31" s="814">
        <v>148</v>
      </c>
      <c r="AP31" s="833">
        <v>160</v>
      </c>
      <c r="AQ31" s="813">
        <v>130</v>
      </c>
      <c r="AR31" s="814">
        <v>462</v>
      </c>
      <c r="AS31" s="814">
        <v>142</v>
      </c>
      <c r="AT31" s="814">
        <v>137</v>
      </c>
      <c r="AU31" s="833">
        <v>163</v>
      </c>
      <c r="AV31" s="109"/>
      <c r="AW31" s="110"/>
      <c r="AX31" s="110"/>
      <c r="AY31" s="111"/>
      <c r="AZ31" s="109"/>
      <c r="BA31" s="110"/>
      <c r="BB31" s="110"/>
      <c r="BC31" s="111"/>
      <c r="BD31" s="109"/>
      <c r="BE31" s="110"/>
      <c r="BF31" s="110"/>
      <c r="BG31" s="111"/>
      <c r="BH31" s="109"/>
      <c r="BI31" s="110"/>
      <c r="BJ31" s="110"/>
      <c r="BK31" s="111"/>
      <c r="BL31" s="109"/>
      <c r="BM31" s="110"/>
      <c r="BN31" s="110"/>
      <c r="BO31" s="111"/>
      <c r="BP31" s="109"/>
      <c r="BQ31" s="110"/>
      <c r="BR31" s="110"/>
      <c r="BS31" s="111"/>
      <c r="BT31" s="109"/>
      <c r="BU31" s="110"/>
      <c r="BV31" s="110"/>
      <c r="BW31" s="111"/>
      <c r="BX31" s="109"/>
      <c r="BY31" s="110"/>
      <c r="BZ31" s="110"/>
      <c r="CA31" s="111"/>
      <c r="CB31" s="109"/>
      <c r="CC31" s="110"/>
      <c r="CD31" s="110"/>
      <c r="CE31" s="488"/>
      <c r="CF31" s="109"/>
      <c r="CG31" s="110"/>
      <c r="CH31" s="110"/>
      <c r="CI31" s="111"/>
      <c r="CJ31" s="109"/>
      <c r="CK31" s="110"/>
      <c r="CL31" s="111"/>
      <c r="CM31" s="109"/>
      <c r="CN31" s="110"/>
      <c r="CO31" s="111"/>
      <c r="CP31" s="488"/>
      <c r="CQ31" s="109"/>
      <c r="CR31" s="110"/>
      <c r="CS31" s="111"/>
      <c r="CT31" s="109"/>
      <c r="CU31" s="110"/>
      <c r="CV31" s="111"/>
      <c r="CW31" s="109"/>
      <c r="CX31" s="110"/>
      <c r="CY31" s="111"/>
      <c r="CZ31" s="461"/>
      <c r="DA31" s="462"/>
      <c r="DB31" s="462"/>
      <c r="DC31" s="462"/>
      <c r="DD31" s="463"/>
      <c r="DE31" s="109"/>
      <c r="DF31" s="110"/>
      <c r="DG31" s="111"/>
      <c r="DH31" s="109"/>
      <c r="DI31" s="110"/>
      <c r="DJ31" s="110"/>
      <c r="DK31" s="111"/>
      <c r="DL31" s="109">
        <v>1467</v>
      </c>
      <c r="DM31" s="280"/>
      <c r="DN31" s="110"/>
      <c r="DO31" s="110"/>
      <c r="DP31" s="111"/>
      <c r="DQ31" s="109"/>
      <c r="DR31" s="110"/>
      <c r="DS31" s="110"/>
      <c r="DT31" s="110"/>
      <c r="DU31" s="111"/>
      <c r="DV31" s="109"/>
      <c r="DW31" s="110"/>
      <c r="DX31" s="110"/>
      <c r="DY31" s="110"/>
      <c r="DZ31" s="111"/>
      <c r="EA31" s="109"/>
      <c r="EB31" s="110"/>
      <c r="EC31" s="111"/>
      <c r="ED31" s="109"/>
      <c r="EE31" s="110"/>
      <c r="EF31" s="111"/>
      <c r="EG31" s="109"/>
      <c r="EH31" s="110"/>
      <c r="EI31" s="111"/>
      <c r="EJ31" s="109"/>
      <c r="EK31" s="110"/>
      <c r="EL31" s="110"/>
      <c r="EM31" s="111"/>
      <c r="EN31" s="779"/>
      <c r="EO31" s="780"/>
      <c r="EP31" s="780"/>
      <c r="EQ31" s="781"/>
      <c r="ER31" s="109"/>
      <c r="ES31" s="110"/>
      <c r="ET31" s="111"/>
      <c r="EU31" s="140"/>
      <c r="EV31" s="140"/>
      <c r="EW31" s="140"/>
      <c r="EX31" s="140"/>
      <c r="EY31" s="140"/>
      <c r="EZ31" s="140"/>
      <c r="FA31" s="140"/>
      <c r="FB31" s="140"/>
      <c r="FC31" s="140"/>
      <c r="FD31" s="140"/>
      <c r="FE31" s="140"/>
      <c r="FF31" s="140"/>
      <c r="FG31" s="140"/>
    </row>
    <row r="32" spans="1:163" s="5" customFormat="1" ht="15.75" customHeight="1">
      <c r="A32" s="31" t="s">
        <v>70</v>
      </c>
      <c r="B32" s="32" t="s">
        <v>460</v>
      </c>
      <c r="C32" s="24"/>
      <c r="D32" s="23"/>
      <c r="E32" s="88"/>
      <c r="F32" s="89"/>
      <c r="G32" s="89"/>
      <c r="H32" s="89"/>
      <c r="I32" s="89"/>
      <c r="J32" s="89"/>
      <c r="K32" s="90"/>
      <c r="L32" s="88"/>
      <c r="M32" s="89"/>
      <c r="N32" s="90"/>
      <c r="O32" s="140">
        <v>2008</v>
      </c>
      <c r="P32" s="515"/>
      <c r="Q32" s="141">
        <v>6933</v>
      </c>
      <c r="R32" s="142">
        <v>7472</v>
      </c>
      <c r="S32" s="610"/>
      <c r="T32" s="216"/>
      <c r="U32" s="217"/>
      <c r="V32" s="217"/>
      <c r="W32" s="218"/>
      <c r="X32" s="217"/>
      <c r="Y32" s="217"/>
      <c r="Z32" s="215"/>
      <c r="AA32" s="813">
        <v>3402</v>
      </c>
      <c r="AB32" s="814">
        <v>622</v>
      </c>
      <c r="AC32" s="814">
        <v>31</v>
      </c>
      <c r="AD32" s="817">
        <v>0</v>
      </c>
      <c r="AE32" s="814">
        <v>3</v>
      </c>
      <c r="AF32" s="814">
        <v>356</v>
      </c>
      <c r="AG32" s="814">
        <v>597</v>
      </c>
      <c r="AH32" s="833">
        <v>9</v>
      </c>
      <c r="AI32" s="813">
        <v>5</v>
      </c>
      <c r="AJ32" s="814">
        <v>111</v>
      </c>
      <c r="AK32" s="814">
        <v>446</v>
      </c>
      <c r="AL32" s="814">
        <v>42</v>
      </c>
      <c r="AM32" s="814">
        <v>8</v>
      </c>
      <c r="AN32" s="814">
        <v>37</v>
      </c>
      <c r="AO32" s="814">
        <v>82</v>
      </c>
      <c r="AP32" s="833">
        <v>143</v>
      </c>
      <c r="AQ32" s="813">
        <v>93</v>
      </c>
      <c r="AR32" s="814">
        <v>503</v>
      </c>
      <c r="AS32" s="814">
        <v>62</v>
      </c>
      <c r="AT32" s="814">
        <v>142</v>
      </c>
      <c r="AU32" s="833">
        <v>110</v>
      </c>
      <c r="AV32" s="109"/>
      <c r="AW32" s="110"/>
      <c r="AX32" s="110"/>
      <c r="AY32" s="111"/>
      <c r="AZ32" s="109"/>
      <c r="BA32" s="110"/>
      <c r="BB32" s="110"/>
      <c r="BC32" s="111"/>
      <c r="BD32" s="109"/>
      <c r="BE32" s="110"/>
      <c r="BF32" s="110"/>
      <c r="BG32" s="111"/>
      <c r="BH32" s="109"/>
      <c r="BI32" s="110"/>
      <c r="BJ32" s="110"/>
      <c r="BK32" s="111"/>
      <c r="BL32" s="109"/>
      <c r="BM32" s="110"/>
      <c r="BN32" s="110"/>
      <c r="BO32" s="111"/>
      <c r="BP32" s="109"/>
      <c r="BQ32" s="110"/>
      <c r="BR32" s="110"/>
      <c r="BS32" s="111"/>
      <c r="BT32" s="109"/>
      <c r="BU32" s="110"/>
      <c r="BV32" s="110"/>
      <c r="BW32" s="111"/>
      <c r="BX32" s="109"/>
      <c r="BY32" s="110"/>
      <c r="BZ32" s="110"/>
      <c r="CA32" s="111"/>
      <c r="CB32" s="109"/>
      <c r="CC32" s="110"/>
      <c r="CD32" s="110"/>
      <c r="CE32" s="488"/>
      <c r="CF32" s="109"/>
      <c r="CG32" s="110"/>
      <c r="CH32" s="110"/>
      <c r="CI32" s="111"/>
      <c r="CJ32" s="109"/>
      <c r="CK32" s="110"/>
      <c r="CL32" s="111"/>
      <c r="CM32" s="109"/>
      <c r="CN32" s="110"/>
      <c r="CO32" s="111"/>
      <c r="CP32" s="488"/>
      <c r="CQ32" s="109"/>
      <c r="CR32" s="110"/>
      <c r="CS32" s="111"/>
      <c r="CT32" s="109"/>
      <c r="CU32" s="110"/>
      <c r="CV32" s="111"/>
      <c r="CW32" s="109"/>
      <c r="CX32" s="110"/>
      <c r="CY32" s="111"/>
      <c r="CZ32" s="461"/>
      <c r="DA32" s="462"/>
      <c r="DB32" s="462"/>
      <c r="DC32" s="462"/>
      <c r="DD32" s="463"/>
      <c r="DE32" s="109"/>
      <c r="DF32" s="110"/>
      <c r="DG32" s="111"/>
      <c r="DH32" s="109"/>
      <c r="DI32" s="110"/>
      <c r="DJ32" s="110"/>
      <c r="DK32" s="111"/>
      <c r="DL32" s="109">
        <v>944</v>
      </c>
      <c r="DM32" s="280"/>
      <c r="DN32" s="110"/>
      <c r="DO32" s="110"/>
      <c r="DP32" s="111"/>
      <c r="DQ32" s="109"/>
      <c r="DR32" s="110"/>
      <c r="DS32" s="110"/>
      <c r="DT32" s="110"/>
      <c r="DU32" s="111"/>
      <c r="DV32" s="109"/>
      <c r="DW32" s="110"/>
      <c r="DX32" s="110"/>
      <c r="DY32" s="110"/>
      <c r="DZ32" s="111"/>
      <c r="EA32" s="109"/>
      <c r="EB32" s="110"/>
      <c r="EC32" s="111"/>
      <c r="ED32" s="109"/>
      <c r="EE32" s="110"/>
      <c r="EF32" s="111"/>
      <c r="EG32" s="109"/>
      <c r="EH32" s="110"/>
      <c r="EI32" s="111"/>
      <c r="EJ32" s="109"/>
      <c r="EK32" s="110"/>
      <c r="EL32" s="110"/>
      <c r="EM32" s="111"/>
      <c r="EN32" s="779"/>
      <c r="EO32" s="780"/>
      <c r="EP32" s="780"/>
      <c r="EQ32" s="781"/>
      <c r="ER32" s="109"/>
      <c r="ES32" s="110"/>
      <c r="ET32" s="111"/>
      <c r="EU32" s="140"/>
      <c r="EV32" s="140"/>
      <c r="EW32" s="140"/>
      <c r="EX32" s="140"/>
      <c r="EY32" s="140"/>
      <c r="EZ32" s="140"/>
      <c r="FA32" s="140"/>
      <c r="FB32" s="140"/>
      <c r="FC32" s="140"/>
      <c r="FD32" s="140"/>
      <c r="FE32" s="140"/>
      <c r="FF32" s="140"/>
      <c r="FG32" s="140"/>
    </row>
    <row r="33" spans="1:163" s="5" customFormat="1" ht="15.75" customHeight="1">
      <c r="A33" s="31" t="s">
        <v>70</v>
      </c>
      <c r="B33" s="32" t="s">
        <v>6</v>
      </c>
      <c r="C33" s="24"/>
      <c r="D33" s="23"/>
      <c r="E33" s="88"/>
      <c r="F33" s="89"/>
      <c r="G33" s="89"/>
      <c r="H33" s="89"/>
      <c r="I33" s="89"/>
      <c r="J33" s="89"/>
      <c r="K33" s="90"/>
      <c r="L33" s="88"/>
      <c r="M33" s="89"/>
      <c r="N33" s="90"/>
      <c r="O33" s="140">
        <v>4337</v>
      </c>
      <c r="P33" s="515"/>
      <c r="Q33" s="141">
        <v>13315</v>
      </c>
      <c r="R33" s="142">
        <v>13996</v>
      </c>
      <c r="S33" s="610"/>
      <c r="T33" s="216"/>
      <c r="U33" s="217"/>
      <c r="V33" s="217"/>
      <c r="W33" s="218"/>
      <c r="X33" s="217"/>
      <c r="Y33" s="217"/>
      <c r="Z33" s="215"/>
      <c r="AA33" s="813">
        <v>6401</v>
      </c>
      <c r="AB33" s="814">
        <v>1063</v>
      </c>
      <c r="AC33" s="814">
        <v>10</v>
      </c>
      <c r="AD33" s="817">
        <v>0</v>
      </c>
      <c r="AE33" s="814">
        <v>3</v>
      </c>
      <c r="AF33" s="814">
        <v>544</v>
      </c>
      <c r="AG33" s="814">
        <v>1310</v>
      </c>
      <c r="AH33" s="833">
        <v>12</v>
      </c>
      <c r="AI33" s="813">
        <v>17</v>
      </c>
      <c r="AJ33" s="814">
        <v>216</v>
      </c>
      <c r="AK33" s="814">
        <v>1090</v>
      </c>
      <c r="AL33" s="814">
        <v>81</v>
      </c>
      <c r="AM33" s="814">
        <v>26</v>
      </c>
      <c r="AN33" s="814">
        <v>112</v>
      </c>
      <c r="AO33" s="814">
        <v>303</v>
      </c>
      <c r="AP33" s="833">
        <v>246</v>
      </c>
      <c r="AQ33" s="813">
        <v>240</v>
      </c>
      <c r="AR33" s="814">
        <v>645</v>
      </c>
      <c r="AS33" s="814">
        <v>118</v>
      </c>
      <c r="AT33" s="814">
        <v>198</v>
      </c>
      <c r="AU33" s="833">
        <v>165</v>
      </c>
      <c r="AV33" s="109"/>
      <c r="AW33" s="110"/>
      <c r="AX33" s="110"/>
      <c r="AY33" s="111"/>
      <c r="AZ33" s="109"/>
      <c r="BA33" s="110"/>
      <c r="BB33" s="110"/>
      <c r="BC33" s="111"/>
      <c r="BD33" s="109"/>
      <c r="BE33" s="110"/>
      <c r="BF33" s="110"/>
      <c r="BG33" s="111"/>
      <c r="BH33" s="109"/>
      <c r="BI33" s="110"/>
      <c r="BJ33" s="110"/>
      <c r="BK33" s="111"/>
      <c r="BL33" s="109"/>
      <c r="BM33" s="110"/>
      <c r="BN33" s="110"/>
      <c r="BO33" s="111"/>
      <c r="BP33" s="109"/>
      <c r="BQ33" s="110"/>
      <c r="BR33" s="110"/>
      <c r="BS33" s="111"/>
      <c r="BT33" s="109"/>
      <c r="BU33" s="110"/>
      <c r="BV33" s="110"/>
      <c r="BW33" s="111"/>
      <c r="BX33" s="109"/>
      <c r="BY33" s="110"/>
      <c r="BZ33" s="110"/>
      <c r="CA33" s="111"/>
      <c r="CB33" s="109"/>
      <c r="CC33" s="110"/>
      <c r="CD33" s="110"/>
      <c r="CE33" s="488"/>
      <c r="CF33" s="109"/>
      <c r="CG33" s="110"/>
      <c r="CH33" s="110"/>
      <c r="CI33" s="111"/>
      <c r="CJ33" s="109"/>
      <c r="CK33" s="110"/>
      <c r="CL33" s="111"/>
      <c r="CM33" s="109"/>
      <c r="CN33" s="110"/>
      <c r="CO33" s="111"/>
      <c r="CP33" s="488"/>
      <c r="CQ33" s="109"/>
      <c r="CR33" s="110"/>
      <c r="CS33" s="111"/>
      <c r="CT33" s="109"/>
      <c r="CU33" s="110"/>
      <c r="CV33" s="111"/>
      <c r="CW33" s="109"/>
      <c r="CX33" s="110"/>
      <c r="CY33" s="111"/>
      <c r="CZ33" s="461"/>
      <c r="DA33" s="462"/>
      <c r="DB33" s="462"/>
      <c r="DC33" s="462"/>
      <c r="DD33" s="463"/>
      <c r="DE33" s="109"/>
      <c r="DF33" s="110"/>
      <c r="DG33" s="111"/>
      <c r="DH33" s="109"/>
      <c r="DI33" s="110"/>
      <c r="DJ33" s="110"/>
      <c r="DK33" s="111"/>
      <c r="DL33" s="109">
        <v>1265</v>
      </c>
      <c r="DM33" s="280"/>
      <c r="DN33" s="110"/>
      <c r="DO33" s="110"/>
      <c r="DP33" s="111"/>
      <c r="DQ33" s="109"/>
      <c r="DR33" s="110"/>
      <c r="DS33" s="110"/>
      <c r="DT33" s="110"/>
      <c r="DU33" s="111"/>
      <c r="DV33" s="109"/>
      <c r="DW33" s="110"/>
      <c r="DX33" s="110"/>
      <c r="DY33" s="110"/>
      <c r="DZ33" s="111"/>
      <c r="EA33" s="109"/>
      <c r="EB33" s="110"/>
      <c r="EC33" s="111"/>
      <c r="ED33" s="109"/>
      <c r="EE33" s="110"/>
      <c r="EF33" s="111"/>
      <c r="EG33" s="109"/>
      <c r="EH33" s="110"/>
      <c r="EI33" s="111"/>
      <c r="EJ33" s="109"/>
      <c r="EK33" s="110"/>
      <c r="EL33" s="110"/>
      <c r="EM33" s="111"/>
      <c r="EN33" s="779"/>
      <c r="EO33" s="780"/>
      <c r="EP33" s="780"/>
      <c r="EQ33" s="781"/>
      <c r="ER33" s="109"/>
      <c r="ES33" s="110"/>
      <c r="ET33" s="111"/>
      <c r="EU33" s="140"/>
      <c r="EV33" s="140"/>
      <c r="EW33" s="140"/>
      <c r="EX33" s="140"/>
      <c r="EY33" s="140"/>
      <c r="EZ33" s="140"/>
      <c r="FA33" s="140"/>
      <c r="FB33" s="140"/>
      <c r="FC33" s="140"/>
      <c r="FD33" s="140"/>
      <c r="FE33" s="140"/>
      <c r="FF33" s="140"/>
      <c r="FG33" s="140"/>
    </row>
    <row r="34" spans="1:163" s="5" customFormat="1" ht="15.75" customHeight="1">
      <c r="A34" s="31" t="s">
        <v>70</v>
      </c>
      <c r="B34" s="32" t="s">
        <v>7</v>
      </c>
      <c r="C34" s="24"/>
      <c r="D34" s="23"/>
      <c r="E34" s="88"/>
      <c r="F34" s="89"/>
      <c r="G34" s="89"/>
      <c r="H34" s="89"/>
      <c r="I34" s="89"/>
      <c r="J34" s="89"/>
      <c r="K34" s="90"/>
      <c r="L34" s="88"/>
      <c r="M34" s="89"/>
      <c r="N34" s="90"/>
      <c r="O34" s="140">
        <v>1182</v>
      </c>
      <c r="P34" s="515"/>
      <c r="Q34" s="141">
        <v>3889</v>
      </c>
      <c r="R34" s="142">
        <v>4237</v>
      </c>
      <c r="S34" s="610"/>
      <c r="T34" s="216"/>
      <c r="U34" s="217"/>
      <c r="V34" s="217"/>
      <c r="W34" s="218"/>
      <c r="X34" s="217"/>
      <c r="Y34" s="217"/>
      <c r="Z34" s="215"/>
      <c r="AA34" s="813">
        <v>1855</v>
      </c>
      <c r="AB34" s="814">
        <v>307</v>
      </c>
      <c r="AC34" s="814">
        <v>37</v>
      </c>
      <c r="AD34" s="817">
        <v>0</v>
      </c>
      <c r="AE34" s="817">
        <v>0</v>
      </c>
      <c r="AF34" s="814">
        <v>218</v>
      </c>
      <c r="AG34" s="814">
        <v>281</v>
      </c>
      <c r="AH34" s="833">
        <v>9</v>
      </c>
      <c r="AI34" s="813">
        <v>3</v>
      </c>
      <c r="AJ34" s="814">
        <v>89</v>
      </c>
      <c r="AK34" s="814">
        <v>262</v>
      </c>
      <c r="AL34" s="814">
        <v>14</v>
      </c>
      <c r="AM34" s="814">
        <v>7</v>
      </c>
      <c r="AN34" s="814">
        <v>21</v>
      </c>
      <c r="AO34" s="814">
        <v>128</v>
      </c>
      <c r="AP34" s="833">
        <v>69</v>
      </c>
      <c r="AQ34" s="813">
        <v>47</v>
      </c>
      <c r="AR34" s="814">
        <v>195</v>
      </c>
      <c r="AS34" s="814">
        <v>26</v>
      </c>
      <c r="AT34" s="814">
        <v>72</v>
      </c>
      <c r="AU34" s="833">
        <v>70</v>
      </c>
      <c r="AV34" s="109"/>
      <c r="AW34" s="110"/>
      <c r="AX34" s="110"/>
      <c r="AY34" s="111"/>
      <c r="AZ34" s="109"/>
      <c r="BA34" s="110"/>
      <c r="BB34" s="110"/>
      <c r="BC34" s="111"/>
      <c r="BD34" s="109"/>
      <c r="BE34" s="110"/>
      <c r="BF34" s="110"/>
      <c r="BG34" s="111"/>
      <c r="BH34" s="109"/>
      <c r="BI34" s="110"/>
      <c r="BJ34" s="110"/>
      <c r="BK34" s="111"/>
      <c r="BL34" s="109"/>
      <c r="BM34" s="110"/>
      <c r="BN34" s="110"/>
      <c r="BO34" s="111"/>
      <c r="BP34" s="109"/>
      <c r="BQ34" s="110"/>
      <c r="BR34" s="110"/>
      <c r="BS34" s="111"/>
      <c r="BT34" s="109"/>
      <c r="BU34" s="110"/>
      <c r="BV34" s="110"/>
      <c r="BW34" s="111"/>
      <c r="BX34" s="109"/>
      <c r="BY34" s="110"/>
      <c r="BZ34" s="110"/>
      <c r="CA34" s="111"/>
      <c r="CB34" s="109"/>
      <c r="CC34" s="110"/>
      <c r="CD34" s="110"/>
      <c r="CE34" s="488"/>
      <c r="CF34" s="109"/>
      <c r="CG34" s="110"/>
      <c r="CH34" s="110"/>
      <c r="CI34" s="111"/>
      <c r="CJ34" s="109"/>
      <c r="CK34" s="110"/>
      <c r="CL34" s="111"/>
      <c r="CM34" s="109"/>
      <c r="CN34" s="110"/>
      <c r="CO34" s="111"/>
      <c r="CP34" s="488"/>
      <c r="CQ34" s="109"/>
      <c r="CR34" s="110"/>
      <c r="CS34" s="111"/>
      <c r="CT34" s="109"/>
      <c r="CU34" s="110"/>
      <c r="CV34" s="111"/>
      <c r="CW34" s="109"/>
      <c r="CX34" s="110"/>
      <c r="CY34" s="111"/>
      <c r="CZ34" s="461"/>
      <c r="DA34" s="462"/>
      <c r="DB34" s="462"/>
      <c r="DC34" s="462"/>
      <c r="DD34" s="463"/>
      <c r="DE34" s="109"/>
      <c r="DF34" s="110"/>
      <c r="DG34" s="111"/>
      <c r="DH34" s="109"/>
      <c r="DI34" s="110"/>
      <c r="DJ34" s="110"/>
      <c r="DK34" s="111"/>
      <c r="DL34" s="109">
        <v>377</v>
      </c>
      <c r="DM34" s="280"/>
      <c r="DN34" s="110"/>
      <c r="DO34" s="110"/>
      <c r="DP34" s="111"/>
      <c r="DQ34" s="109"/>
      <c r="DR34" s="110"/>
      <c r="DS34" s="110"/>
      <c r="DT34" s="110"/>
      <c r="DU34" s="111"/>
      <c r="DV34" s="109"/>
      <c r="DW34" s="110"/>
      <c r="DX34" s="110"/>
      <c r="DY34" s="110"/>
      <c r="DZ34" s="111"/>
      <c r="EA34" s="109"/>
      <c r="EB34" s="110"/>
      <c r="EC34" s="111"/>
      <c r="ED34" s="109"/>
      <c r="EE34" s="110"/>
      <c r="EF34" s="111"/>
      <c r="EG34" s="109"/>
      <c r="EH34" s="110"/>
      <c r="EI34" s="111"/>
      <c r="EJ34" s="109"/>
      <c r="EK34" s="110"/>
      <c r="EL34" s="110"/>
      <c r="EM34" s="111"/>
      <c r="EN34" s="779"/>
      <c r="EO34" s="780"/>
      <c r="EP34" s="780"/>
      <c r="EQ34" s="781"/>
      <c r="ER34" s="109"/>
      <c r="ES34" s="110"/>
      <c r="ET34" s="111"/>
      <c r="EU34" s="140"/>
      <c r="EV34" s="140"/>
      <c r="EW34" s="140"/>
      <c r="EX34" s="140"/>
      <c r="EY34" s="140"/>
      <c r="EZ34" s="140"/>
      <c r="FA34" s="140"/>
      <c r="FB34" s="140"/>
      <c r="FC34" s="140"/>
      <c r="FD34" s="140"/>
      <c r="FE34" s="140"/>
      <c r="FF34" s="140"/>
      <c r="FG34" s="140"/>
    </row>
    <row r="35" spans="1:163" s="5" customFormat="1" ht="15.75" customHeight="1">
      <c r="A35" s="38" t="s">
        <v>70</v>
      </c>
      <c r="B35" s="42" t="s">
        <v>8</v>
      </c>
      <c r="C35" s="40"/>
      <c r="D35" s="41"/>
      <c r="E35" s="100"/>
      <c r="F35" s="101"/>
      <c r="G35" s="101"/>
      <c r="H35" s="101"/>
      <c r="I35" s="101"/>
      <c r="J35" s="101"/>
      <c r="K35" s="102"/>
      <c r="L35" s="100"/>
      <c r="M35" s="101"/>
      <c r="N35" s="102"/>
      <c r="O35" s="158">
        <v>1416</v>
      </c>
      <c r="P35" s="521"/>
      <c r="Q35" s="159">
        <v>5203</v>
      </c>
      <c r="R35" s="161">
        <v>5528</v>
      </c>
      <c r="S35" s="614"/>
      <c r="T35" s="232"/>
      <c r="U35" s="233"/>
      <c r="V35" s="233"/>
      <c r="W35" s="234"/>
      <c r="X35" s="233"/>
      <c r="Y35" s="233"/>
      <c r="Z35" s="235"/>
      <c r="AA35" s="824">
        <v>2730</v>
      </c>
      <c r="AB35" s="825">
        <v>667</v>
      </c>
      <c r="AC35" s="828">
        <v>1</v>
      </c>
      <c r="AD35" s="828">
        <v>0</v>
      </c>
      <c r="AE35" s="828">
        <v>1</v>
      </c>
      <c r="AF35" s="825">
        <v>252</v>
      </c>
      <c r="AG35" s="825">
        <v>493</v>
      </c>
      <c r="AH35" s="839">
        <v>6</v>
      </c>
      <c r="AI35" s="824">
        <v>9</v>
      </c>
      <c r="AJ35" s="825">
        <v>76</v>
      </c>
      <c r="AK35" s="825">
        <v>367</v>
      </c>
      <c r="AL35" s="825">
        <v>32</v>
      </c>
      <c r="AM35" s="825">
        <v>5</v>
      </c>
      <c r="AN35" s="825">
        <v>31</v>
      </c>
      <c r="AO35" s="825">
        <v>89</v>
      </c>
      <c r="AP35" s="839">
        <v>89</v>
      </c>
      <c r="AQ35" s="824">
        <v>71</v>
      </c>
      <c r="AR35" s="825">
        <v>313</v>
      </c>
      <c r="AS35" s="825">
        <v>51</v>
      </c>
      <c r="AT35" s="825">
        <v>88</v>
      </c>
      <c r="AU35" s="839">
        <v>89</v>
      </c>
      <c r="AV35" s="112"/>
      <c r="AW35" s="113"/>
      <c r="AX35" s="113"/>
      <c r="AY35" s="114"/>
      <c r="AZ35" s="112"/>
      <c r="BA35" s="113"/>
      <c r="BB35" s="113"/>
      <c r="BC35" s="114"/>
      <c r="BD35" s="112"/>
      <c r="BE35" s="113"/>
      <c r="BF35" s="113"/>
      <c r="BG35" s="114"/>
      <c r="BH35" s="112"/>
      <c r="BI35" s="113"/>
      <c r="BJ35" s="113"/>
      <c r="BK35" s="114"/>
      <c r="BL35" s="112"/>
      <c r="BM35" s="113"/>
      <c r="BN35" s="113"/>
      <c r="BO35" s="114"/>
      <c r="BP35" s="112"/>
      <c r="BQ35" s="113"/>
      <c r="BR35" s="113"/>
      <c r="BS35" s="114"/>
      <c r="BT35" s="112"/>
      <c r="BU35" s="113"/>
      <c r="BV35" s="113"/>
      <c r="BW35" s="114"/>
      <c r="BX35" s="112"/>
      <c r="BY35" s="113"/>
      <c r="BZ35" s="113"/>
      <c r="CA35" s="114"/>
      <c r="CB35" s="112"/>
      <c r="CC35" s="113"/>
      <c r="CD35" s="113"/>
      <c r="CE35" s="494"/>
      <c r="CF35" s="112"/>
      <c r="CG35" s="113"/>
      <c r="CH35" s="113"/>
      <c r="CI35" s="114"/>
      <c r="CJ35" s="112"/>
      <c r="CK35" s="113"/>
      <c r="CL35" s="114"/>
      <c r="CM35" s="112"/>
      <c r="CN35" s="113"/>
      <c r="CO35" s="114"/>
      <c r="CP35" s="494"/>
      <c r="CQ35" s="112"/>
      <c r="CR35" s="113"/>
      <c r="CS35" s="114"/>
      <c r="CT35" s="112"/>
      <c r="CU35" s="113"/>
      <c r="CV35" s="114"/>
      <c r="CW35" s="112"/>
      <c r="CX35" s="113"/>
      <c r="CY35" s="114"/>
      <c r="CZ35" s="475"/>
      <c r="DA35" s="473"/>
      <c r="DB35" s="473"/>
      <c r="DC35" s="473"/>
      <c r="DD35" s="474"/>
      <c r="DE35" s="112"/>
      <c r="DF35" s="113"/>
      <c r="DG35" s="114"/>
      <c r="DH35" s="112"/>
      <c r="DI35" s="113"/>
      <c r="DJ35" s="113"/>
      <c r="DK35" s="114"/>
      <c r="DL35" s="112">
        <v>803</v>
      </c>
      <c r="DM35" s="581"/>
      <c r="DN35" s="113"/>
      <c r="DO35" s="113"/>
      <c r="DP35" s="114"/>
      <c r="DQ35" s="112"/>
      <c r="DR35" s="113"/>
      <c r="DS35" s="113"/>
      <c r="DT35" s="113"/>
      <c r="DU35" s="114"/>
      <c r="DV35" s="112"/>
      <c r="DW35" s="113"/>
      <c r="DX35" s="113"/>
      <c r="DY35" s="113"/>
      <c r="DZ35" s="114"/>
      <c r="EA35" s="112"/>
      <c r="EB35" s="113"/>
      <c r="EC35" s="114"/>
      <c r="ED35" s="112"/>
      <c r="EE35" s="113"/>
      <c r="EF35" s="114"/>
      <c r="EG35" s="112"/>
      <c r="EH35" s="113"/>
      <c r="EI35" s="114"/>
      <c r="EJ35" s="112"/>
      <c r="EK35" s="113"/>
      <c r="EL35" s="113"/>
      <c r="EM35" s="114"/>
      <c r="EN35" s="791"/>
      <c r="EO35" s="792"/>
      <c r="EP35" s="792"/>
      <c r="EQ35" s="793"/>
      <c r="ER35" s="112"/>
      <c r="ES35" s="113"/>
      <c r="ET35" s="114"/>
      <c r="EU35" s="158"/>
      <c r="EV35" s="158"/>
      <c r="EW35" s="158"/>
      <c r="EX35" s="158"/>
      <c r="EY35" s="158"/>
      <c r="EZ35" s="158"/>
      <c r="FA35" s="158"/>
      <c r="FB35" s="158"/>
      <c r="FC35" s="158"/>
      <c r="FD35" s="158"/>
      <c r="FE35" s="158"/>
      <c r="FF35" s="158"/>
      <c r="FG35" s="158"/>
    </row>
    <row r="36" spans="1:163" s="5" customFormat="1" ht="15.75" customHeight="1">
      <c r="A36" s="907" t="s">
        <v>74</v>
      </c>
      <c r="B36" s="900"/>
      <c r="C36" s="37">
        <v>913.7</v>
      </c>
      <c r="D36" s="21"/>
      <c r="E36" s="85"/>
      <c r="F36" s="86">
        <v>69.555277</v>
      </c>
      <c r="G36" s="86">
        <v>16.408782</v>
      </c>
      <c r="H36" s="86">
        <v>19.617943</v>
      </c>
      <c r="I36" s="86">
        <v>7.8E-05</v>
      </c>
      <c r="J36" s="86">
        <v>0.064428</v>
      </c>
      <c r="K36" s="87">
        <v>120.210678</v>
      </c>
      <c r="L36" s="85">
        <v>0.108443</v>
      </c>
      <c r="M36" s="86">
        <v>25.287233</v>
      </c>
      <c r="N36" s="87">
        <v>4.445633</v>
      </c>
      <c r="O36" s="137">
        <v>28565</v>
      </c>
      <c r="P36" s="524"/>
      <c r="Q36" s="138">
        <v>78946</v>
      </c>
      <c r="R36" s="139">
        <v>82504</v>
      </c>
      <c r="S36" s="609">
        <v>86.40253912662799</v>
      </c>
      <c r="T36" s="212">
        <v>470</v>
      </c>
      <c r="U36" s="213">
        <v>1028</v>
      </c>
      <c r="V36" s="213">
        <v>2</v>
      </c>
      <c r="W36" s="214">
        <v>-558</v>
      </c>
      <c r="X36" s="213">
        <v>5</v>
      </c>
      <c r="Y36" s="213">
        <v>278</v>
      </c>
      <c r="Z36" s="231">
        <v>141</v>
      </c>
      <c r="AA36" s="811">
        <v>35605</v>
      </c>
      <c r="AB36" s="812">
        <v>2679</v>
      </c>
      <c r="AC36" s="812">
        <v>210</v>
      </c>
      <c r="AD36" s="831">
        <v>3</v>
      </c>
      <c r="AE36" s="812">
        <v>24</v>
      </c>
      <c r="AF36" s="812">
        <v>3633</v>
      </c>
      <c r="AG36" s="812">
        <v>6006</v>
      </c>
      <c r="AH36" s="832">
        <v>205</v>
      </c>
      <c r="AI36" s="811">
        <v>232</v>
      </c>
      <c r="AJ36" s="812">
        <v>1693</v>
      </c>
      <c r="AK36" s="812">
        <v>6568</v>
      </c>
      <c r="AL36" s="812">
        <v>684</v>
      </c>
      <c r="AM36" s="812">
        <v>284</v>
      </c>
      <c r="AN36" s="812">
        <v>495</v>
      </c>
      <c r="AO36" s="812">
        <v>1754</v>
      </c>
      <c r="AP36" s="832">
        <v>1447</v>
      </c>
      <c r="AQ36" s="811">
        <v>1448</v>
      </c>
      <c r="AR36" s="812">
        <v>4177</v>
      </c>
      <c r="AS36" s="812">
        <v>384</v>
      </c>
      <c r="AT36" s="812">
        <v>2289</v>
      </c>
      <c r="AU36" s="832">
        <v>1141</v>
      </c>
      <c r="AV36" s="106">
        <v>4087</v>
      </c>
      <c r="AW36" s="107">
        <v>33563</v>
      </c>
      <c r="AX36" s="107">
        <v>52</v>
      </c>
      <c r="AY36" s="108">
        <v>535</v>
      </c>
      <c r="AZ36" s="106">
        <v>4</v>
      </c>
      <c r="BA36" s="107">
        <v>52</v>
      </c>
      <c r="BB36" s="107">
        <v>412</v>
      </c>
      <c r="BC36" s="108">
        <v>3695</v>
      </c>
      <c r="BD36" s="106">
        <v>286</v>
      </c>
      <c r="BE36" s="107">
        <v>6659</v>
      </c>
      <c r="BF36" s="107">
        <v>5</v>
      </c>
      <c r="BG36" s="108">
        <v>137</v>
      </c>
      <c r="BH36" s="106">
        <v>26</v>
      </c>
      <c r="BI36" s="107">
        <v>223</v>
      </c>
      <c r="BJ36" s="107">
        <v>87</v>
      </c>
      <c r="BK36" s="108">
        <v>1705</v>
      </c>
      <c r="BL36" s="106">
        <v>1173</v>
      </c>
      <c r="BM36" s="107">
        <v>7885</v>
      </c>
      <c r="BN36" s="107">
        <v>96</v>
      </c>
      <c r="BO36" s="108">
        <v>824</v>
      </c>
      <c r="BP36" s="106">
        <v>212</v>
      </c>
      <c r="BQ36" s="107">
        <v>542</v>
      </c>
      <c r="BR36" s="107">
        <v>104</v>
      </c>
      <c r="BS36" s="108">
        <v>449</v>
      </c>
      <c r="BT36" s="106">
        <v>530</v>
      </c>
      <c r="BU36" s="107">
        <v>2747</v>
      </c>
      <c r="BV36" s="107">
        <v>494</v>
      </c>
      <c r="BW36" s="108">
        <v>1774</v>
      </c>
      <c r="BX36" s="106">
        <v>82</v>
      </c>
      <c r="BY36" s="107">
        <v>410</v>
      </c>
      <c r="BZ36" s="107">
        <v>205</v>
      </c>
      <c r="CA36" s="108">
        <v>2856</v>
      </c>
      <c r="CB36" s="106">
        <v>36</v>
      </c>
      <c r="CC36" s="107">
        <v>298</v>
      </c>
      <c r="CD36" s="107">
        <v>283</v>
      </c>
      <c r="CE36" s="487">
        <v>2772</v>
      </c>
      <c r="CF36" s="106">
        <v>5847</v>
      </c>
      <c r="CG36" s="107">
        <v>163</v>
      </c>
      <c r="CH36" s="107">
        <v>27</v>
      </c>
      <c r="CI36" s="108">
        <v>6037</v>
      </c>
      <c r="CJ36" s="106">
        <v>424</v>
      </c>
      <c r="CK36" s="107">
        <v>43562</v>
      </c>
      <c r="CL36" s="108">
        <v>19347</v>
      </c>
      <c r="CM36" s="106">
        <v>63333</v>
      </c>
      <c r="CN36" s="107">
        <v>5990</v>
      </c>
      <c r="CO36" s="108">
        <v>31373</v>
      </c>
      <c r="CP36" s="487">
        <v>7994</v>
      </c>
      <c r="CQ36" s="106">
        <v>39168</v>
      </c>
      <c r="CR36" s="107">
        <v>14842</v>
      </c>
      <c r="CS36" s="108">
        <v>57240</v>
      </c>
      <c r="CT36" s="106">
        <v>32321</v>
      </c>
      <c r="CU36" s="107">
        <v>4626</v>
      </c>
      <c r="CV36" s="108">
        <v>193554</v>
      </c>
      <c r="CW36" s="106">
        <v>262924</v>
      </c>
      <c r="CX36" s="107">
        <v>6483</v>
      </c>
      <c r="CY36" s="108">
        <v>256441</v>
      </c>
      <c r="CZ36" s="458">
        <v>101168</v>
      </c>
      <c r="DA36" s="459">
        <v>3118</v>
      </c>
      <c r="DB36" s="459">
        <v>99661</v>
      </c>
      <c r="DC36" s="459">
        <v>26742</v>
      </c>
      <c r="DD36" s="460">
        <v>203947</v>
      </c>
      <c r="DE36" s="106">
        <v>2735</v>
      </c>
      <c r="DF36" s="107">
        <v>2694</v>
      </c>
      <c r="DG36" s="108">
        <v>41</v>
      </c>
      <c r="DH36" s="106">
        <v>2690</v>
      </c>
      <c r="DI36" s="107">
        <v>446</v>
      </c>
      <c r="DJ36" s="107">
        <v>665</v>
      </c>
      <c r="DK36" s="108">
        <v>1579</v>
      </c>
      <c r="DL36" s="106">
        <v>2690</v>
      </c>
      <c r="DM36" s="279">
        <v>5</v>
      </c>
      <c r="DN36" s="107">
        <v>9</v>
      </c>
      <c r="DO36" s="107">
        <v>322</v>
      </c>
      <c r="DP36" s="108">
        <v>664</v>
      </c>
      <c r="DQ36" s="106">
        <v>471</v>
      </c>
      <c r="DR36" s="107">
        <v>346</v>
      </c>
      <c r="DS36" s="107">
        <v>372</v>
      </c>
      <c r="DT36" s="107">
        <v>267</v>
      </c>
      <c r="DU36" s="108">
        <v>171</v>
      </c>
      <c r="DV36" s="106">
        <v>53</v>
      </c>
      <c r="DW36" s="107">
        <v>8</v>
      </c>
      <c r="DX36" s="107">
        <v>2</v>
      </c>
      <c r="DY36" s="107" t="s">
        <v>109</v>
      </c>
      <c r="DZ36" s="108" t="s">
        <v>109</v>
      </c>
      <c r="EA36" s="106">
        <v>7771</v>
      </c>
      <c r="EB36" s="107">
        <v>4112</v>
      </c>
      <c r="EC36" s="108">
        <v>3659</v>
      </c>
      <c r="ED36" s="106">
        <v>4397</v>
      </c>
      <c r="EE36" s="107">
        <v>2017</v>
      </c>
      <c r="EF36" s="108">
        <v>2380</v>
      </c>
      <c r="EG36" s="106">
        <v>2622</v>
      </c>
      <c r="EH36" s="107">
        <v>1469</v>
      </c>
      <c r="EI36" s="108">
        <v>1153</v>
      </c>
      <c r="EJ36" s="106">
        <v>581164</v>
      </c>
      <c r="EK36" s="107">
        <v>519117</v>
      </c>
      <c r="EL36" s="107">
        <v>53270</v>
      </c>
      <c r="EM36" s="108">
        <v>8777</v>
      </c>
      <c r="EN36" s="776" t="s">
        <v>188</v>
      </c>
      <c r="EO36" s="777" t="s">
        <v>188</v>
      </c>
      <c r="EP36" s="777" t="s">
        <v>188</v>
      </c>
      <c r="EQ36" s="778" t="s">
        <v>188</v>
      </c>
      <c r="ER36" s="106">
        <v>1992</v>
      </c>
      <c r="ES36" s="107">
        <v>2910</v>
      </c>
      <c r="ET36" s="108">
        <v>1647</v>
      </c>
      <c r="EU36" s="137">
        <v>24000</v>
      </c>
      <c r="EV36" s="137" t="s">
        <v>556</v>
      </c>
      <c r="EW36" s="137">
        <v>230</v>
      </c>
      <c r="EX36" s="137" t="s">
        <v>188</v>
      </c>
      <c r="EY36" s="137" t="s">
        <v>556</v>
      </c>
      <c r="EZ36" s="137" t="s">
        <v>556</v>
      </c>
      <c r="FA36" s="137" t="s">
        <v>556</v>
      </c>
      <c r="FB36" s="137" t="s">
        <v>556</v>
      </c>
      <c r="FC36" s="137" t="s">
        <v>556</v>
      </c>
      <c r="FD36" s="137" t="s">
        <v>556</v>
      </c>
      <c r="FE36" s="137" t="s">
        <v>556</v>
      </c>
      <c r="FF36" s="137" t="s">
        <v>556</v>
      </c>
      <c r="FG36" s="137" t="s">
        <v>556</v>
      </c>
    </row>
    <row r="37" spans="1:163" s="5" customFormat="1" ht="15.75" customHeight="1">
      <c r="A37" s="31" t="s">
        <v>70</v>
      </c>
      <c r="B37" s="32" t="s">
        <v>9</v>
      </c>
      <c r="C37" s="24"/>
      <c r="D37" s="23"/>
      <c r="E37" s="88"/>
      <c r="F37" s="89"/>
      <c r="G37" s="89"/>
      <c r="H37" s="89"/>
      <c r="I37" s="89"/>
      <c r="J37" s="89"/>
      <c r="K37" s="90"/>
      <c r="L37" s="88"/>
      <c r="M37" s="89"/>
      <c r="N37" s="90"/>
      <c r="O37" s="140">
        <v>22854</v>
      </c>
      <c r="P37" s="515"/>
      <c r="Q37" s="141">
        <v>61383</v>
      </c>
      <c r="R37" s="142">
        <v>63663</v>
      </c>
      <c r="S37" s="610"/>
      <c r="T37" s="216"/>
      <c r="U37" s="217"/>
      <c r="V37" s="217"/>
      <c r="W37" s="218"/>
      <c r="X37" s="217"/>
      <c r="Y37" s="217"/>
      <c r="Z37" s="215"/>
      <c r="AA37" s="813">
        <v>27316</v>
      </c>
      <c r="AB37" s="814">
        <v>1651</v>
      </c>
      <c r="AC37" s="814">
        <v>113</v>
      </c>
      <c r="AD37" s="817">
        <v>3</v>
      </c>
      <c r="AE37" s="814">
        <v>17</v>
      </c>
      <c r="AF37" s="814">
        <v>2650</v>
      </c>
      <c r="AG37" s="814">
        <v>4225</v>
      </c>
      <c r="AH37" s="833">
        <v>171</v>
      </c>
      <c r="AI37" s="813">
        <v>201</v>
      </c>
      <c r="AJ37" s="814">
        <v>1339</v>
      </c>
      <c r="AK37" s="814">
        <v>5340</v>
      </c>
      <c r="AL37" s="814">
        <v>536</v>
      </c>
      <c r="AM37" s="814">
        <v>241</v>
      </c>
      <c r="AN37" s="814">
        <v>406</v>
      </c>
      <c r="AO37" s="814">
        <v>1481</v>
      </c>
      <c r="AP37" s="833">
        <v>1183</v>
      </c>
      <c r="AQ37" s="813">
        <v>1246</v>
      </c>
      <c r="AR37" s="814">
        <v>3286</v>
      </c>
      <c r="AS37" s="814">
        <v>266</v>
      </c>
      <c r="AT37" s="814">
        <v>1833</v>
      </c>
      <c r="AU37" s="833">
        <v>928</v>
      </c>
      <c r="AV37" s="109"/>
      <c r="AW37" s="110"/>
      <c r="AX37" s="110"/>
      <c r="AY37" s="111"/>
      <c r="AZ37" s="109"/>
      <c r="BA37" s="110"/>
      <c r="BB37" s="110"/>
      <c r="BC37" s="111"/>
      <c r="BD37" s="109"/>
      <c r="BE37" s="110"/>
      <c r="BF37" s="110"/>
      <c r="BG37" s="111"/>
      <c r="BH37" s="109"/>
      <c r="BI37" s="110"/>
      <c r="BJ37" s="110"/>
      <c r="BK37" s="111"/>
      <c r="BL37" s="109"/>
      <c r="BM37" s="110"/>
      <c r="BN37" s="110"/>
      <c r="BO37" s="111"/>
      <c r="BP37" s="109"/>
      <c r="BQ37" s="110"/>
      <c r="BR37" s="110"/>
      <c r="BS37" s="111"/>
      <c r="BT37" s="109"/>
      <c r="BU37" s="110"/>
      <c r="BV37" s="110"/>
      <c r="BW37" s="111"/>
      <c r="BX37" s="109"/>
      <c r="BY37" s="110"/>
      <c r="BZ37" s="110"/>
      <c r="CA37" s="111"/>
      <c r="CB37" s="109"/>
      <c r="CC37" s="110"/>
      <c r="CD37" s="110"/>
      <c r="CE37" s="488"/>
      <c r="CF37" s="109"/>
      <c r="CG37" s="110"/>
      <c r="CH37" s="110"/>
      <c r="CI37" s="111"/>
      <c r="CJ37" s="109"/>
      <c r="CK37" s="110"/>
      <c r="CL37" s="111"/>
      <c r="CM37" s="109"/>
      <c r="CN37" s="110"/>
      <c r="CO37" s="111"/>
      <c r="CP37" s="488"/>
      <c r="CQ37" s="109"/>
      <c r="CR37" s="110"/>
      <c r="CS37" s="111"/>
      <c r="CT37" s="109"/>
      <c r="CU37" s="110"/>
      <c r="CV37" s="111"/>
      <c r="CW37" s="109"/>
      <c r="CX37" s="110"/>
      <c r="CY37" s="111"/>
      <c r="CZ37" s="461"/>
      <c r="DA37" s="462"/>
      <c r="DB37" s="462"/>
      <c r="DC37" s="462"/>
      <c r="DD37" s="463"/>
      <c r="DE37" s="109"/>
      <c r="DF37" s="110"/>
      <c r="DG37" s="111"/>
      <c r="DH37" s="109"/>
      <c r="DI37" s="110"/>
      <c r="DJ37" s="110"/>
      <c r="DK37" s="111"/>
      <c r="DL37" s="109"/>
      <c r="DM37" s="280"/>
      <c r="DN37" s="110"/>
      <c r="DO37" s="110"/>
      <c r="DP37" s="111"/>
      <c r="DQ37" s="109"/>
      <c r="DR37" s="110"/>
      <c r="DS37" s="110"/>
      <c r="DT37" s="110"/>
      <c r="DU37" s="111"/>
      <c r="DV37" s="109"/>
      <c r="DW37" s="110"/>
      <c r="DX37" s="110"/>
      <c r="DY37" s="110"/>
      <c r="DZ37" s="111"/>
      <c r="EA37" s="109"/>
      <c r="EB37" s="110"/>
      <c r="EC37" s="111"/>
      <c r="ED37" s="109"/>
      <c r="EE37" s="110"/>
      <c r="EF37" s="111"/>
      <c r="EG37" s="109"/>
      <c r="EH37" s="110"/>
      <c r="EI37" s="111"/>
      <c r="EJ37" s="109"/>
      <c r="EK37" s="110"/>
      <c r="EL37" s="110"/>
      <c r="EM37" s="111"/>
      <c r="EN37" s="779"/>
      <c r="EO37" s="780"/>
      <c r="EP37" s="780"/>
      <c r="EQ37" s="781"/>
      <c r="ER37" s="109"/>
      <c r="ES37" s="110"/>
      <c r="ET37" s="111"/>
      <c r="EU37" s="140"/>
      <c r="EV37" s="140"/>
      <c r="EW37" s="140"/>
      <c r="EX37" s="140"/>
      <c r="EY37" s="140"/>
      <c r="EZ37" s="140"/>
      <c r="FA37" s="140"/>
      <c r="FB37" s="140"/>
      <c r="FC37" s="140"/>
      <c r="FD37" s="140"/>
      <c r="FE37" s="140"/>
      <c r="FF37" s="140"/>
      <c r="FG37" s="140"/>
    </row>
    <row r="38" spans="1:163" s="5" customFormat="1" ht="15.75" customHeight="1">
      <c r="A38" s="31" t="s">
        <v>70</v>
      </c>
      <c r="B38" s="32" t="s">
        <v>10</v>
      </c>
      <c r="C38" s="24"/>
      <c r="D38" s="23"/>
      <c r="E38" s="88"/>
      <c r="F38" s="89"/>
      <c r="G38" s="89"/>
      <c r="H38" s="89"/>
      <c r="I38" s="89"/>
      <c r="J38" s="89"/>
      <c r="K38" s="90"/>
      <c r="L38" s="88"/>
      <c r="M38" s="89"/>
      <c r="N38" s="90"/>
      <c r="O38" s="140">
        <v>3426</v>
      </c>
      <c r="P38" s="515"/>
      <c r="Q38" s="141">
        <v>10622</v>
      </c>
      <c r="R38" s="142">
        <v>11388</v>
      </c>
      <c r="S38" s="610"/>
      <c r="T38" s="216"/>
      <c r="U38" s="217"/>
      <c r="V38" s="217"/>
      <c r="W38" s="218"/>
      <c r="X38" s="217"/>
      <c r="Y38" s="217"/>
      <c r="Z38" s="215"/>
      <c r="AA38" s="813">
        <v>5019</v>
      </c>
      <c r="AB38" s="814">
        <v>642</v>
      </c>
      <c r="AC38" s="814">
        <v>62</v>
      </c>
      <c r="AD38" s="817">
        <v>0</v>
      </c>
      <c r="AE38" s="814">
        <v>1</v>
      </c>
      <c r="AF38" s="814">
        <v>606</v>
      </c>
      <c r="AG38" s="814">
        <v>1099</v>
      </c>
      <c r="AH38" s="833">
        <v>21</v>
      </c>
      <c r="AI38" s="813">
        <v>21</v>
      </c>
      <c r="AJ38" s="814">
        <v>196</v>
      </c>
      <c r="AK38" s="814">
        <v>728</v>
      </c>
      <c r="AL38" s="814">
        <v>82</v>
      </c>
      <c r="AM38" s="814">
        <v>26</v>
      </c>
      <c r="AN38" s="814">
        <v>57</v>
      </c>
      <c r="AO38" s="814">
        <v>154</v>
      </c>
      <c r="AP38" s="833">
        <v>155</v>
      </c>
      <c r="AQ38" s="813">
        <v>119</v>
      </c>
      <c r="AR38" s="814">
        <v>561</v>
      </c>
      <c r="AS38" s="814">
        <v>77</v>
      </c>
      <c r="AT38" s="814">
        <v>272</v>
      </c>
      <c r="AU38" s="833">
        <v>111</v>
      </c>
      <c r="AV38" s="109"/>
      <c r="AW38" s="110"/>
      <c r="AX38" s="110"/>
      <c r="AY38" s="111"/>
      <c r="AZ38" s="109"/>
      <c r="BA38" s="110"/>
      <c r="BB38" s="110"/>
      <c r="BC38" s="111"/>
      <c r="BD38" s="109"/>
      <c r="BE38" s="110"/>
      <c r="BF38" s="110"/>
      <c r="BG38" s="111"/>
      <c r="BH38" s="109"/>
      <c r="BI38" s="110"/>
      <c r="BJ38" s="110"/>
      <c r="BK38" s="111"/>
      <c r="BL38" s="109"/>
      <c r="BM38" s="110"/>
      <c r="BN38" s="110"/>
      <c r="BO38" s="111"/>
      <c r="BP38" s="109"/>
      <c r="BQ38" s="110"/>
      <c r="BR38" s="110"/>
      <c r="BS38" s="111"/>
      <c r="BT38" s="109"/>
      <c r="BU38" s="110"/>
      <c r="BV38" s="110"/>
      <c r="BW38" s="111"/>
      <c r="BX38" s="109"/>
      <c r="BY38" s="110"/>
      <c r="BZ38" s="110"/>
      <c r="CA38" s="111"/>
      <c r="CB38" s="109"/>
      <c r="CC38" s="110"/>
      <c r="CD38" s="110"/>
      <c r="CE38" s="488"/>
      <c r="CF38" s="109"/>
      <c r="CG38" s="110"/>
      <c r="CH38" s="110"/>
      <c r="CI38" s="111"/>
      <c r="CJ38" s="109"/>
      <c r="CK38" s="110"/>
      <c r="CL38" s="111"/>
      <c r="CM38" s="109"/>
      <c r="CN38" s="110"/>
      <c r="CO38" s="111"/>
      <c r="CP38" s="488"/>
      <c r="CQ38" s="109"/>
      <c r="CR38" s="110"/>
      <c r="CS38" s="111"/>
      <c r="CT38" s="109"/>
      <c r="CU38" s="110"/>
      <c r="CV38" s="111"/>
      <c r="CW38" s="109"/>
      <c r="CX38" s="110"/>
      <c r="CY38" s="111"/>
      <c r="CZ38" s="461"/>
      <c r="DA38" s="462"/>
      <c r="DB38" s="462"/>
      <c r="DC38" s="462"/>
      <c r="DD38" s="463"/>
      <c r="DE38" s="109"/>
      <c r="DF38" s="110"/>
      <c r="DG38" s="111"/>
      <c r="DH38" s="109"/>
      <c r="DI38" s="110"/>
      <c r="DJ38" s="110"/>
      <c r="DK38" s="111"/>
      <c r="DL38" s="109"/>
      <c r="DM38" s="280"/>
      <c r="DN38" s="110"/>
      <c r="DO38" s="110"/>
      <c r="DP38" s="111"/>
      <c r="DQ38" s="109"/>
      <c r="DR38" s="110"/>
      <c r="DS38" s="110"/>
      <c r="DT38" s="110"/>
      <c r="DU38" s="111"/>
      <c r="DV38" s="109"/>
      <c r="DW38" s="110"/>
      <c r="DX38" s="110"/>
      <c r="DY38" s="110"/>
      <c r="DZ38" s="111"/>
      <c r="EA38" s="109"/>
      <c r="EB38" s="110"/>
      <c r="EC38" s="111"/>
      <c r="ED38" s="109"/>
      <c r="EE38" s="110"/>
      <c r="EF38" s="111"/>
      <c r="EG38" s="109"/>
      <c r="EH38" s="110"/>
      <c r="EI38" s="111"/>
      <c r="EJ38" s="109"/>
      <c r="EK38" s="110"/>
      <c r="EL38" s="110"/>
      <c r="EM38" s="111"/>
      <c r="EN38" s="779"/>
      <c r="EO38" s="780"/>
      <c r="EP38" s="780"/>
      <c r="EQ38" s="781"/>
      <c r="ER38" s="109"/>
      <c r="ES38" s="110"/>
      <c r="ET38" s="111"/>
      <c r="EU38" s="140"/>
      <c r="EV38" s="140"/>
      <c r="EW38" s="140"/>
      <c r="EX38" s="140"/>
      <c r="EY38" s="140"/>
      <c r="EZ38" s="140"/>
      <c r="FA38" s="140"/>
      <c r="FB38" s="140"/>
      <c r="FC38" s="140"/>
      <c r="FD38" s="140"/>
      <c r="FE38" s="140"/>
      <c r="FF38" s="140"/>
      <c r="FG38" s="140"/>
    </row>
    <row r="39" spans="1:163" s="5" customFormat="1" ht="15.75" customHeight="1">
      <c r="A39" s="38" t="s">
        <v>70</v>
      </c>
      <c r="B39" s="42" t="s">
        <v>11</v>
      </c>
      <c r="C39" s="40"/>
      <c r="D39" s="41"/>
      <c r="E39" s="100"/>
      <c r="F39" s="101"/>
      <c r="G39" s="101"/>
      <c r="H39" s="101"/>
      <c r="I39" s="101"/>
      <c r="J39" s="101"/>
      <c r="K39" s="102"/>
      <c r="L39" s="100"/>
      <c r="M39" s="101"/>
      <c r="N39" s="102"/>
      <c r="O39" s="158">
        <v>2285</v>
      </c>
      <c r="P39" s="521"/>
      <c r="Q39" s="159">
        <v>6941</v>
      </c>
      <c r="R39" s="161">
        <v>7453</v>
      </c>
      <c r="S39" s="614"/>
      <c r="T39" s="232"/>
      <c r="U39" s="233"/>
      <c r="V39" s="233"/>
      <c r="W39" s="234"/>
      <c r="X39" s="233"/>
      <c r="Y39" s="233"/>
      <c r="Z39" s="235"/>
      <c r="AA39" s="824">
        <v>3270</v>
      </c>
      <c r="AB39" s="825">
        <v>386</v>
      </c>
      <c r="AC39" s="825">
        <v>35</v>
      </c>
      <c r="AD39" s="828">
        <v>0</v>
      </c>
      <c r="AE39" s="825">
        <v>6</v>
      </c>
      <c r="AF39" s="825">
        <v>377</v>
      </c>
      <c r="AG39" s="825">
        <v>682</v>
      </c>
      <c r="AH39" s="839">
        <v>13</v>
      </c>
      <c r="AI39" s="824">
        <v>10</v>
      </c>
      <c r="AJ39" s="825">
        <v>158</v>
      </c>
      <c r="AK39" s="825">
        <v>500</v>
      </c>
      <c r="AL39" s="825">
        <v>66</v>
      </c>
      <c r="AM39" s="825">
        <v>17</v>
      </c>
      <c r="AN39" s="825">
        <v>32</v>
      </c>
      <c r="AO39" s="825">
        <v>119</v>
      </c>
      <c r="AP39" s="839">
        <v>109</v>
      </c>
      <c r="AQ39" s="824">
        <v>83</v>
      </c>
      <c r="AR39" s="825">
        <v>330</v>
      </c>
      <c r="AS39" s="825">
        <v>41</v>
      </c>
      <c r="AT39" s="825">
        <v>184</v>
      </c>
      <c r="AU39" s="839">
        <v>102</v>
      </c>
      <c r="AV39" s="112"/>
      <c r="AW39" s="113"/>
      <c r="AX39" s="113"/>
      <c r="AY39" s="114"/>
      <c r="AZ39" s="112"/>
      <c r="BA39" s="113"/>
      <c r="BB39" s="113"/>
      <c r="BC39" s="114"/>
      <c r="BD39" s="112"/>
      <c r="BE39" s="113"/>
      <c r="BF39" s="113"/>
      <c r="BG39" s="114"/>
      <c r="BH39" s="112"/>
      <c r="BI39" s="113"/>
      <c r="BJ39" s="113"/>
      <c r="BK39" s="114"/>
      <c r="BL39" s="112"/>
      <c r="BM39" s="113"/>
      <c r="BN39" s="113"/>
      <c r="BO39" s="114"/>
      <c r="BP39" s="112"/>
      <c r="BQ39" s="113"/>
      <c r="BR39" s="113"/>
      <c r="BS39" s="114"/>
      <c r="BT39" s="112"/>
      <c r="BU39" s="113"/>
      <c r="BV39" s="113"/>
      <c r="BW39" s="114"/>
      <c r="BX39" s="112"/>
      <c r="BY39" s="113"/>
      <c r="BZ39" s="113"/>
      <c r="CA39" s="114"/>
      <c r="CB39" s="112"/>
      <c r="CC39" s="113"/>
      <c r="CD39" s="113"/>
      <c r="CE39" s="494"/>
      <c r="CF39" s="112"/>
      <c r="CG39" s="113"/>
      <c r="CH39" s="113"/>
      <c r="CI39" s="114"/>
      <c r="CJ39" s="112"/>
      <c r="CK39" s="113"/>
      <c r="CL39" s="114"/>
      <c r="CM39" s="112"/>
      <c r="CN39" s="113"/>
      <c r="CO39" s="114"/>
      <c r="CP39" s="494"/>
      <c r="CQ39" s="112"/>
      <c r="CR39" s="113"/>
      <c r="CS39" s="114"/>
      <c r="CT39" s="112"/>
      <c r="CU39" s="113"/>
      <c r="CV39" s="114"/>
      <c r="CW39" s="112"/>
      <c r="CX39" s="113"/>
      <c r="CY39" s="114"/>
      <c r="CZ39" s="475"/>
      <c r="DA39" s="473"/>
      <c r="DB39" s="473"/>
      <c r="DC39" s="473"/>
      <c r="DD39" s="474"/>
      <c r="DE39" s="112"/>
      <c r="DF39" s="113"/>
      <c r="DG39" s="114"/>
      <c r="DH39" s="112"/>
      <c r="DI39" s="113"/>
      <c r="DJ39" s="113"/>
      <c r="DK39" s="114"/>
      <c r="DL39" s="112"/>
      <c r="DM39" s="581"/>
      <c r="DN39" s="113"/>
      <c r="DO39" s="113"/>
      <c r="DP39" s="114"/>
      <c r="DQ39" s="112"/>
      <c r="DR39" s="113"/>
      <c r="DS39" s="113"/>
      <c r="DT39" s="113"/>
      <c r="DU39" s="114"/>
      <c r="DV39" s="112"/>
      <c r="DW39" s="113"/>
      <c r="DX39" s="113"/>
      <c r="DY39" s="113"/>
      <c r="DZ39" s="114"/>
      <c r="EA39" s="112"/>
      <c r="EB39" s="113"/>
      <c r="EC39" s="114"/>
      <c r="ED39" s="112"/>
      <c r="EE39" s="113"/>
      <c r="EF39" s="114"/>
      <c r="EG39" s="112"/>
      <c r="EH39" s="113"/>
      <c r="EI39" s="114"/>
      <c r="EJ39" s="112"/>
      <c r="EK39" s="113"/>
      <c r="EL39" s="113"/>
      <c r="EM39" s="114"/>
      <c r="EN39" s="791"/>
      <c r="EO39" s="792"/>
      <c r="EP39" s="792"/>
      <c r="EQ39" s="793"/>
      <c r="ER39" s="112"/>
      <c r="ES39" s="113"/>
      <c r="ET39" s="114"/>
      <c r="EU39" s="158"/>
      <c r="EV39" s="158"/>
      <c r="EW39" s="158"/>
      <c r="EX39" s="158"/>
      <c r="EY39" s="158"/>
      <c r="EZ39" s="158"/>
      <c r="FA39" s="158"/>
      <c r="FB39" s="158"/>
      <c r="FC39" s="158"/>
      <c r="FD39" s="158"/>
      <c r="FE39" s="158"/>
      <c r="FF39" s="158"/>
      <c r="FG39" s="158"/>
    </row>
    <row r="40" spans="1:163" s="5" customFormat="1" ht="15.75" customHeight="1">
      <c r="A40" s="907" t="s">
        <v>75</v>
      </c>
      <c r="B40" s="900"/>
      <c r="C40" s="37">
        <v>240.8</v>
      </c>
      <c r="D40" s="21"/>
      <c r="E40" s="85"/>
      <c r="F40" s="86">
        <v>42.067496</v>
      </c>
      <c r="G40" s="86">
        <v>12.754446</v>
      </c>
      <c r="H40" s="86">
        <v>8.787992</v>
      </c>
      <c r="I40" s="86">
        <v>2.3E-05</v>
      </c>
      <c r="J40" s="86">
        <v>0.13021</v>
      </c>
      <c r="K40" s="87">
        <v>54.160196</v>
      </c>
      <c r="L40" s="85"/>
      <c r="M40" s="86">
        <v>22.071898</v>
      </c>
      <c r="N40" s="87">
        <v>2.035916</v>
      </c>
      <c r="O40" s="137">
        <v>11625</v>
      </c>
      <c r="P40" s="524"/>
      <c r="Q40" s="138">
        <v>32294</v>
      </c>
      <c r="R40" s="139">
        <v>35637</v>
      </c>
      <c r="S40" s="609">
        <v>134.11129568106313</v>
      </c>
      <c r="T40" s="212">
        <v>136</v>
      </c>
      <c r="U40" s="213">
        <v>478</v>
      </c>
      <c r="V40" s="213">
        <v>1</v>
      </c>
      <c r="W40" s="214">
        <v>-342</v>
      </c>
      <c r="X40" s="213">
        <v>3</v>
      </c>
      <c r="Y40" s="213">
        <v>116</v>
      </c>
      <c r="Z40" s="231">
        <v>37</v>
      </c>
      <c r="AA40" s="811">
        <v>13916</v>
      </c>
      <c r="AB40" s="812">
        <v>1614</v>
      </c>
      <c r="AC40" s="812">
        <v>45</v>
      </c>
      <c r="AD40" s="812">
        <v>365</v>
      </c>
      <c r="AE40" s="812">
        <v>34</v>
      </c>
      <c r="AF40" s="812">
        <v>1909</v>
      </c>
      <c r="AG40" s="812">
        <v>1195</v>
      </c>
      <c r="AH40" s="832">
        <v>80</v>
      </c>
      <c r="AI40" s="811">
        <v>58</v>
      </c>
      <c r="AJ40" s="812">
        <v>733</v>
      </c>
      <c r="AK40" s="812">
        <v>2111</v>
      </c>
      <c r="AL40" s="812">
        <v>171</v>
      </c>
      <c r="AM40" s="812">
        <v>84</v>
      </c>
      <c r="AN40" s="812">
        <v>141</v>
      </c>
      <c r="AO40" s="812">
        <v>905</v>
      </c>
      <c r="AP40" s="832">
        <v>631</v>
      </c>
      <c r="AQ40" s="811">
        <v>439</v>
      </c>
      <c r="AR40" s="812">
        <v>1645</v>
      </c>
      <c r="AS40" s="812">
        <v>292</v>
      </c>
      <c r="AT40" s="812">
        <v>784</v>
      </c>
      <c r="AU40" s="832">
        <v>660</v>
      </c>
      <c r="AV40" s="106">
        <v>1471</v>
      </c>
      <c r="AW40" s="107">
        <v>9830</v>
      </c>
      <c r="AX40" s="107">
        <v>18</v>
      </c>
      <c r="AY40" s="108">
        <v>227</v>
      </c>
      <c r="AZ40" s="106">
        <v>6</v>
      </c>
      <c r="BA40" s="107">
        <v>63</v>
      </c>
      <c r="BB40" s="107">
        <v>207</v>
      </c>
      <c r="BC40" s="108">
        <v>1562</v>
      </c>
      <c r="BD40" s="106">
        <v>79</v>
      </c>
      <c r="BE40" s="107">
        <v>1069</v>
      </c>
      <c r="BF40" s="107">
        <v>1</v>
      </c>
      <c r="BG40" s="108">
        <v>5</v>
      </c>
      <c r="BH40" s="106">
        <v>5</v>
      </c>
      <c r="BI40" s="107">
        <v>20</v>
      </c>
      <c r="BJ40" s="107">
        <v>37</v>
      </c>
      <c r="BK40" s="108">
        <v>403</v>
      </c>
      <c r="BL40" s="106">
        <v>412</v>
      </c>
      <c r="BM40" s="107">
        <v>2271</v>
      </c>
      <c r="BN40" s="107">
        <v>21</v>
      </c>
      <c r="BO40" s="108">
        <v>169</v>
      </c>
      <c r="BP40" s="106">
        <v>14</v>
      </c>
      <c r="BQ40" s="107">
        <v>44</v>
      </c>
      <c r="BR40" s="107">
        <v>19</v>
      </c>
      <c r="BS40" s="108">
        <v>56</v>
      </c>
      <c r="BT40" s="106">
        <v>188</v>
      </c>
      <c r="BU40" s="107">
        <v>1093</v>
      </c>
      <c r="BV40" s="107">
        <v>211</v>
      </c>
      <c r="BW40" s="108">
        <v>620</v>
      </c>
      <c r="BX40" s="106">
        <v>26</v>
      </c>
      <c r="BY40" s="107">
        <v>86</v>
      </c>
      <c r="BZ40" s="107">
        <v>87</v>
      </c>
      <c r="CA40" s="108">
        <v>1248</v>
      </c>
      <c r="CB40" s="106">
        <v>34</v>
      </c>
      <c r="CC40" s="107">
        <v>201</v>
      </c>
      <c r="CD40" s="107">
        <v>106</v>
      </c>
      <c r="CE40" s="487">
        <v>693</v>
      </c>
      <c r="CF40" s="106">
        <v>2580</v>
      </c>
      <c r="CG40" s="107">
        <v>50</v>
      </c>
      <c r="CH40" s="107">
        <v>1142</v>
      </c>
      <c r="CI40" s="108">
        <v>3772</v>
      </c>
      <c r="CJ40" s="106">
        <v>1022</v>
      </c>
      <c r="CK40" s="107">
        <v>3674</v>
      </c>
      <c r="CL40" s="108">
        <v>5588</v>
      </c>
      <c r="CM40" s="106">
        <v>10284</v>
      </c>
      <c r="CN40" s="107">
        <v>1818</v>
      </c>
      <c r="CO40" s="108">
        <v>7361</v>
      </c>
      <c r="CP40" s="487">
        <v>2956</v>
      </c>
      <c r="CQ40" s="106">
        <v>16209</v>
      </c>
      <c r="CR40" s="107">
        <v>3869</v>
      </c>
      <c r="CS40" s="108">
        <v>17402</v>
      </c>
      <c r="CT40" s="106">
        <v>19628</v>
      </c>
      <c r="CU40" s="107">
        <v>2228</v>
      </c>
      <c r="CV40" s="108">
        <v>71471</v>
      </c>
      <c r="CW40" s="106">
        <v>85527</v>
      </c>
      <c r="CX40" s="107">
        <v>2109</v>
      </c>
      <c r="CY40" s="108">
        <v>83418</v>
      </c>
      <c r="CZ40" s="458">
        <v>36212</v>
      </c>
      <c r="DA40" s="459">
        <v>446</v>
      </c>
      <c r="DB40" s="459">
        <v>24254</v>
      </c>
      <c r="DC40" s="459">
        <v>12847</v>
      </c>
      <c r="DD40" s="460">
        <v>60912</v>
      </c>
      <c r="DE40" s="106">
        <v>1201</v>
      </c>
      <c r="DF40" s="107">
        <v>1189</v>
      </c>
      <c r="DG40" s="108">
        <v>12</v>
      </c>
      <c r="DH40" s="106">
        <v>1189</v>
      </c>
      <c r="DI40" s="107">
        <v>372</v>
      </c>
      <c r="DJ40" s="107">
        <v>337</v>
      </c>
      <c r="DK40" s="108">
        <v>480</v>
      </c>
      <c r="DL40" s="106">
        <v>1189</v>
      </c>
      <c r="DM40" s="279" t="s">
        <v>536</v>
      </c>
      <c r="DN40" s="107">
        <v>1</v>
      </c>
      <c r="DO40" s="107">
        <v>85</v>
      </c>
      <c r="DP40" s="108">
        <v>178</v>
      </c>
      <c r="DQ40" s="106">
        <v>181</v>
      </c>
      <c r="DR40" s="107">
        <v>140</v>
      </c>
      <c r="DS40" s="107">
        <v>167</v>
      </c>
      <c r="DT40" s="107">
        <v>216</v>
      </c>
      <c r="DU40" s="108">
        <v>166</v>
      </c>
      <c r="DV40" s="106">
        <v>47</v>
      </c>
      <c r="DW40" s="107">
        <v>5</v>
      </c>
      <c r="DX40" s="107">
        <v>3</v>
      </c>
      <c r="DY40" s="107" t="s">
        <v>109</v>
      </c>
      <c r="DZ40" s="108" t="s">
        <v>109</v>
      </c>
      <c r="EA40" s="106">
        <v>3148</v>
      </c>
      <c r="EB40" s="107">
        <v>1705</v>
      </c>
      <c r="EC40" s="108">
        <v>1443</v>
      </c>
      <c r="ED40" s="106">
        <v>1979</v>
      </c>
      <c r="EE40" s="107">
        <v>983</v>
      </c>
      <c r="EF40" s="108">
        <v>996</v>
      </c>
      <c r="EG40" s="106">
        <v>1447</v>
      </c>
      <c r="EH40" s="107">
        <v>874</v>
      </c>
      <c r="EI40" s="108">
        <v>573</v>
      </c>
      <c r="EJ40" s="106">
        <v>389327</v>
      </c>
      <c r="EK40" s="107">
        <v>348093</v>
      </c>
      <c r="EL40" s="107">
        <v>34145</v>
      </c>
      <c r="EM40" s="108">
        <v>7089</v>
      </c>
      <c r="EN40" s="776" t="s">
        <v>188</v>
      </c>
      <c r="EO40" s="777" t="s">
        <v>188</v>
      </c>
      <c r="EP40" s="777" t="s">
        <v>188</v>
      </c>
      <c r="EQ40" s="778" t="s">
        <v>188</v>
      </c>
      <c r="ER40" s="106">
        <v>998</v>
      </c>
      <c r="ES40" s="107">
        <v>1256</v>
      </c>
      <c r="ET40" s="108">
        <v>818</v>
      </c>
      <c r="EU40" s="137">
        <v>13500</v>
      </c>
      <c r="EV40" s="137" t="s">
        <v>556</v>
      </c>
      <c r="EW40" s="137">
        <v>525</v>
      </c>
      <c r="EX40" s="137" t="s">
        <v>188</v>
      </c>
      <c r="EY40" s="137" t="s">
        <v>556</v>
      </c>
      <c r="EZ40" s="137" t="s">
        <v>556</v>
      </c>
      <c r="FA40" s="137" t="s">
        <v>556</v>
      </c>
      <c r="FB40" s="137" t="s">
        <v>556</v>
      </c>
      <c r="FC40" s="137" t="s">
        <v>556</v>
      </c>
      <c r="FD40" s="137" t="s">
        <v>556</v>
      </c>
      <c r="FE40" s="137" t="s">
        <v>556</v>
      </c>
      <c r="FF40" s="137" t="s">
        <v>556</v>
      </c>
      <c r="FG40" s="137" t="s">
        <v>556</v>
      </c>
    </row>
    <row r="41" spans="1:163" s="5" customFormat="1" ht="15.75" customHeight="1">
      <c r="A41" s="31" t="s">
        <v>70</v>
      </c>
      <c r="B41" s="32" t="s">
        <v>12</v>
      </c>
      <c r="C41" s="24"/>
      <c r="D41" s="23"/>
      <c r="E41" s="88"/>
      <c r="F41" s="89"/>
      <c r="G41" s="89"/>
      <c r="H41" s="89"/>
      <c r="I41" s="89"/>
      <c r="J41" s="89"/>
      <c r="K41" s="90"/>
      <c r="L41" s="88"/>
      <c r="M41" s="89"/>
      <c r="N41" s="90"/>
      <c r="O41" s="140">
        <v>9564</v>
      </c>
      <c r="P41" s="515"/>
      <c r="Q41" s="141">
        <v>25890</v>
      </c>
      <c r="R41" s="142">
        <v>28506</v>
      </c>
      <c r="S41" s="610"/>
      <c r="T41" s="216"/>
      <c r="U41" s="217"/>
      <c r="V41" s="217"/>
      <c r="W41" s="218"/>
      <c r="X41" s="217"/>
      <c r="Y41" s="217"/>
      <c r="Z41" s="215"/>
      <c r="AA41" s="813">
        <v>10947</v>
      </c>
      <c r="AB41" s="814">
        <v>824</v>
      </c>
      <c r="AC41" s="814">
        <v>42</v>
      </c>
      <c r="AD41" s="814">
        <v>349</v>
      </c>
      <c r="AE41" s="814">
        <v>20</v>
      </c>
      <c r="AF41" s="814">
        <v>1521</v>
      </c>
      <c r="AG41" s="814">
        <v>980</v>
      </c>
      <c r="AH41" s="833">
        <v>64</v>
      </c>
      <c r="AI41" s="813">
        <v>45</v>
      </c>
      <c r="AJ41" s="814">
        <v>632</v>
      </c>
      <c r="AK41" s="814">
        <v>1727</v>
      </c>
      <c r="AL41" s="814">
        <v>146</v>
      </c>
      <c r="AM41" s="814">
        <v>67</v>
      </c>
      <c r="AN41" s="814">
        <v>125</v>
      </c>
      <c r="AO41" s="814">
        <v>803</v>
      </c>
      <c r="AP41" s="833">
        <v>513</v>
      </c>
      <c r="AQ41" s="813">
        <v>378</v>
      </c>
      <c r="AR41" s="814">
        <v>1295</v>
      </c>
      <c r="AS41" s="814">
        <v>192</v>
      </c>
      <c r="AT41" s="814">
        <v>649</v>
      </c>
      <c r="AU41" s="833">
        <v>555</v>
      </c>
      <c r="AV41" s="109"/>
      <c r="AW41" s="110"/>
      <c r="AX41" s="110"/>
      <c r="AY41" s="111"/>
      <c r="AZ41" s="109"/>
      <c r="BA41" s="110"/>
      <c r="BB41" s="110"/>
      <c r="BC41" s="111"/>
      <c r="BD41" s="109"/>
      <c r="BE41" s="110"/>
      <c r="BF41" s="110"/>
      <c r="BG41" s="111"/>
      <c r="BH41" s="109"/>
      <c r="BI41" s="110"/>
      <c r="BJ41" s="110"/>
      <c r="BK41" s="111"/>
      <c r="BL41" s="109"/>
      <c r="BM41" s="110"/>
      <c r="BN41" s="110"/>
      <c r="BO41" s="111"/>
      <c r="BP41" s="109"/>
      <c r="BQ41" s="110"/>
      <c r="BR41" s="110"/>
      <c r="BS41" s="111"/>
      <c r="BT41" s="109"/>
      <c r="BU41" s="110"/>
      <c r="BV41" s="110"/>
      <c r="BW41" s="111"/>
      <c r="BX41" s="109"/>
      <c r="BY41" s="110"/>
      <c r="BZ41" s="110"/>
      <c r="CA41" s="111"/>
      <c r="CB41" s="109"/>
      <c r="CC41" s="110"/>
      <c r="CD41" s="110"/>
      <c r="CE41" s="488"/>
      <c r="CF41" s="109"/>
      <c r="CG41" s="110"/>
      <c r="CH41" s="110"/>
      <c r="CI41" s="111"/>
      <c r="CJ41" s="109"/>
      <c r="CK41" s="110"/>
      <c r="CL41" s="111"/>
      <c r="CM41" s="109"/>
      <c r="CN41" s="110"/>
      <c r="CO41" s="111"/>
      <c r="CP41" s="488"/>
      <c r="CQ41" s="109"/>
      <c r="CR41" s="110"/>
      <c r="CS41" s="111"/>
      <c r="CT41" s="109"/>
      <c r="CU41" s="110"/>
      <c r="CV41" s="111"/>
      <c r="CW41" s="109"/>
      <c r="CX41" s="110"/>
      <c r="CY41" s="111"/>
      <c r="CZ41" s="461"/>
      <c r="DA41" s="462"/>
      <c r="DB41" s="462"/>
      <c r="DC41" s="462"/>
      <c r="DD41" s="463"/>
      <c r="DE41" s="109"/>
      <c r="DF41" s="110"/>
      <c r="DG41" s="111"/>
      <c r="DH41" s="109"/>
      <c r="DI41" s="110"/>
      <c r="DJ41" s="110"/>
      <c r="DK41" s="111"/>
      <c r="DL41" s="109"/>
      <c r="DM41" s="280"/>
      <c r="DN41" s="110"/>
      <c r="DO41" s="110"/>
      <c r="DP41" s="111"/>
      <c r="DQ41" s="109"/>
      <c r="DR41" s="110"/>
      <c r="DS41" s="110"/>
      <c r="DT41" s="110"/>
      <c r="DU41" s="111"/>
      <c r="DV41" s="109"/>
      <c r="DW41" s="110"/>
      <c r="DX41" s="110"/>
      <c r="DY41" s="110"/>
      <c r="DZ41" s="111"/>
      <c r="EA41" s="109"/>
      <c r="EB41" s="110"/>
      <c r="EC41" s="111"/>
      <c r="ED41" s="109"/>
      <c r="EE41" s="110"/>
      <c r="EF41" s="111"/>
      <c r="EG41" s="109"/>
      <c r="EH41" s="110"/>
      <c r="EI41" s="111"/>
      <c r="EJ41" s="109"/>
      <c r="EK41" s="110"/>
      <c r="EL41" s="110"/>
      <c r="EM41" s="111"/>
      <c r="EN41" s="779"/>
      <c r="EO41" s="780"/>
      <c r="EP41" s="780"/>
      <c r="EQ41" s="781"/>
      <c r="ER41" s="109"/>
      <c r="ES41" s="110"/>
      <c r="ET41" s="111"/>
      <c r="EU41" s="140"/>
      <c r="EV41" s="140"/>
      <c r="EW41" s="140"/>
      <c r="EX41" s="140"/>
      <c r="EY41" s="140"/>
      <c r="EZ41" s="140"/>
      <c r="FA41" s="140"/>
      <c r="FB41" s="140"/>
      <c r="FC41" s="140"/>
      <c r="FD41" s="140"/>
      <c r="FE41" s="140"/>
      <c r="FF41" s="140"/>
      <c r="FG41" s="140"/>
    </row>
    <row r="42" spans="1:163" s="5" customFormat="1" ht="15.75" customHeight="1">
      <c r="A42" s="38" t="s">
        <v>70</v>
      </c>
      <c r="B42" s="42" t="s">
        <v>13</v>
      </c>
      <c r="C42" s="40"/>
      <c r="D42" s="41"/>
      <c r="E42" s="100"/>
      <c r="F42" s="101"/>
      <c r="G42" s="101"/>
      <c r="H42" s="101"/>
      <c r="I42" s="101"/>
      <c r="J42" s="101"/>
      <c r="K42" s="102"/>
      <c r="L42" s="100"/>
      <c r="M42" s="101"/>
      <c r="N42" s="102"/>
      <c r="O42" s="158">
        <v>2061</v>
      </c>
      <c r="P42" s="521"/>
      <c r="Q42" s="159">
        <v>6404</v>
      </c>
      <c r="R42" s="161">
        <v>7131</v>
      </c>
      <c r="S42" s="614"/>
      <c r="T42" s="232"/>
      <c r="U42" s="233"/>
      <c r="V42" s="233"/>
      <c r="W42" s="234"/>
      <c r="X42" s="233"/>
      <c r="Y42" s="233"/>
      <c r="Z42" s="235"/>
      <c r="AA42" s="824">
        <v>2969</v>
      </c>
      <c r="AB42" s="825">
        <v>790</v>
      </c>
      <c r="AC42" s="828">
        <v>3</v>
      </c>
      <c r="AD42" s="825">
        <v>16</v>
      </c>
      <c r="AE42" s="825">
        <v>14</v>
      </c>
      <c r="AF42" s="825">
        <v>388</v>
      </c>
      <c r="AG42" s="825">
        <v>215</v>
      </c>
      <c r="AH42" s="839">
        <v>16</v>
      </c>
      <c r="AI42" s="824">
        <v>13</v>
      </c>
      <c r="AJ42" s="825">
        <v>101</v>
      </c>
      <c r="AK42" s="825">
        <v>384</v>
      </c>
      <c r="AL42" s="825">
        <v>25</v>
      </c>
      <c r="AM42" s="825">
        <v>17</v>
      </c>
      <c r="AN42" s="825">
        <v>16</v>
      </c>
      <c r="AO42" s="825">
        <v>102</v>
      </c>
      <c r="AP42" s="839">
        <v>118</v>
      </c>
      <c r="AQ42" s="824">
        <v>61</v>
      </c>
      <c r="AR42" s="825">
        <v>350</v>
      </c>
      <c r="AS42" s="825">
        <v>100</v>
      </c>
      <c r="AT42" s="825">
        <v>135</v>
      </c>
      <c r="AU42" s="839">
        <v>105</v>
      </c>
      <c r="AV42" s="112"/>
      <c r="AW42" s="113"/>
      <c r="AX42" s="113"/>
      <c r="AY42" s="114"/>
      <c r="AZ42" s="112"/>
      <c r="BA42" s="113"/>
      <c r="BB42" s="113"/>
      <c r="BC42" s="114"/>
      <c r="BD42" s="112"/>
      <c r="BE42" s="113"/>
      <c r="BF42" s="113"/>
      <c r="BG42" s="114"/>
      <c r="BH42" s="112"/>
      <c r="BI42" s="113"/>
      <c r="BJ42" s="113"/>
      <c r="BK42" s="114"/>
      <c r="BL42" s="112"/>
      <c r="BM42" s="113"/>
      <c r="BN42" s="113"/>
      <c r="BO42" s="114"/>
      <c r="BP42" s="112"/>
      <c r="BQ42" s="113"/>
      <c r="BR42" s="113"/>
      <c r="BS42" s="114"/>
      <c r="BT42" s="112"/>
      <c r="BU42" s="113"/>
      <c r="BV42" s="113"/>
      <c r="BW42" s="114"/>
      <c r="BX42" s="112"/>
      <c r="BY42" s="113"/>
      <c r="BZ42" s="113"/>
      <c r="CA42" s="114"/>
      <c r="CB42" s="112"/>
      <c r="CC42" s="113"/>
      <c r="CD42" s="113"/>
      <c r="CE42" s="494"/>
      <c r="CF42" s="112"/>
      <c r="CG42" s="113"/>
      <c r="CH42" s="113"/>
      <c r="CI42" s="114"/>
      <c r="CJ42" s="112"/>
      <c r="CK42" s="113"/>
      <c r="CL42" s="114"/>
      <c r="CM42" s="112"/>
      <c r="CN42" s="113"/>
      <c r="CO42" s="114"/>
      <c r="CP42" s="494"/>
      <c r="CQ42" s="112"/>
      <c r="CR42" s="113"/>
      <c r="CS42" s="114"/>
      <c r="CT42" s="112"/>
      <c r="CU42" s="113"/>
      <c r="CV42" s="114"/>
      <c r="CW42" s="112"/>
      <c r="CX42" s="113"/>
      <c r="CY42" s="114"/>
      <c r="CZ42" s="475"/>
      <c r="DA42" s="473"/>
      <c r="DB42" s="473"/>
      <c r="DC42" s="473"/>
      <c r="DD42" s="474"/>
      <c r="DE42" s="112"/>
      <c r="DF42" s="113"/>
      <c r="DG42" s="114"/>
      <c r="DH42" s="112"/>
      <c r="DI42" s="113"/>
      <c r="DJ42" s="113"/>
      <c r="DK42" s="114"/>
      <c r="DL42" s="112"/>
      <c r="DM42" s="581"/>
      <c r="DN42" s="113"/>
      <c r="DO42" s="113"/>
      <c r="DP42" s="114"/>
      <c r="DQ42" s="112"/>
      <c r="DR42" s="113"/>
      <c r="DS42" s="113"/>
      <c r="DT42" s="113"/>
      <c r="DU42" s="114"/>
      <c r="DV42" s="112"/>
      <c r="DW42" s="113"/>
      <c r="DX42" s="113"/>
      <c r="DY42" s="113"/>
      <c r="DZ42" s="114"/>
      <c r="EA42" s="112"/>
      <c r="EB42" s="113"/>
      <c r="EC42" s="114"/>
      <c r="ED42" s="112"/>
      <c r="EE42" s="113"/>
      <c r="EF42" s="114"/>
      <c r="EG42" s="112"/>
      <c r="EH42" s="113"/>
      <c r="EI42" s="114"/>
      <c r="EJ42" s="112"/>
      <c r="EK42" s="113"/>
      <c r="EL42" s="113"/>
      <c r="EM42" s="114"/>
      <c r="EN42" s="791"/>
      <c r="EO42" s="792"/>
      <c r="EP42" s="792"/>
      <c r="EQ42" s="793"/>
      <c r="ER42" s="112"/>
      <c r="ES42" s="113"/>
      <c r="ET42" s="114"/>
      <c r="EU42" s="158"/>
      <c r="EV42" s="158"/>
      <c r="EW42" s="158"/>
      <c r="EX42" s="158"/>
      <c r="EY42" s="158"/>
      <c r="EZ42" s="158"/>
      <c r="FA42" s="158"/>
      <c r="FB42" s="158"/>
      <c r="FC42" s="158"/>
      <c r="FD42" s="158"/>
      <c r="FE42" s="158"/>
      <c r="FF42" s="158"/>
      <c r="FG42" s="158"/>
    </row>
    <row r="43" spans="1:163" s="5" customFormat="1" ht="15.75" customHeight="1">
      <c r="A43" s="907" t="s">
        <v>76</v>
      </c>
      <c r="B43" s="900"/>
      <c r="C43" s="37">
        <v>790.72</v>
      </c>
      <c r="D43" s="21"/>
      <c r="E43" s="85"/>
      <c r="F43" s="86">
        <v>55.038505</v>
      </c>
      <c r="G43" s="86">
        <v>14.691374</v>
      </c>
      <c r="H43" s="86">
        <v>11.699603</v>
      </c>
      <c r="I43" s="86">
        <v>0.000573</v>
      </c>
      <c r="J43" s="86">
        <v>0.093673</v>
      </c>
      <c r="K43" s="87">
        <v>42.269938</v>
      </c>
      <c r="L43" s="85"/>
      <c r="M43" s="86">
        <v>25.601646</v>
      </c>
      <c r="N43" s="87">
        <v>1.774864</v>
      </c>
      <c r="O43" s="137">
        <v>16855</v>
      </c>
      <c r="P43" s="524"/>
      <c r="Q43" s="138">
        <v>50849</v>
      </c>
      <c r="R43" s="139">
        <v>55290</v>
      </c>
      <c r="S43" s="609">
        <v>64.3072136786726</v>
      </c>
      <c r="T43" s="212">
        <v>275</v>
      </c>
      <c r="U43" s="213">
        <v>818</v>
      </c>
      <c r="V43" s="213">
        <v>2</v>
      </c>
      <c r="W43" s="214">
        <v>-543</v>
      </c>
      <c r="X43" s="213">
        <v>6</v>
      </c>
      <c r="Y43" s="213">
        <v>184</v>
      </c>
      <c r="Z43" s="231">
        <v>81</v>
      </c>
      <c r="AA43" s="811">
        <v>23991</v>
      </c>
      <c r="AB43" s="812">
        <v>3051</v>
      </c>
      <c r="AC43" s="812">
        <v>142</v>
      </c>
      <c r="AD43" s="812">
        <v>14</v>
      </c>
      <c r="AE43" s="812">
        <v>55</v>
      </c>
      <c r="AF43" s="812">
        <v>2096</v>
      </c>
      <c r="AG43" s="812">
        <v>5773</v>
      </c>
      <c r="AH43" s="832">
        <v>62</v>
      </c>
      <c r="AI43" s="811">
        <v>73</v>
      </c>
      <c r="AJ43" s="812">
        <v>765</v>
      </c>
      <c r="AK43" s="812">
        <v>3724</v>
      </c>
      <c r="AL43" s="812">
        <v>292</v>
      </c>
      <c r="AM43" s="812">
        <v>139</v>
      </c>
      <c r="AN43" s="812">
        <v>385</v>
      </c>
      <c r="AO43" s="812">
        <v>1167</v>
      </c>
      <c r="AP43" s="832">
        <v>831</v>
      </c>
      <c r="AQ43" s="811">
        <v>853</v>
      </c>
      <c r="AR43" s="812">
        <v>2504</v>
      </c>
      <c r="AS43" s="812">
        <v>379</v>
      </c>
      <c r="AT43" s="812">
        <v>860</v>
      </c>
      <c r="AU43" s="832">
        <v>800</v>
      </c>
      <c r="AV43" s="106">
        <v>3017</v>
      </c>
      <c r="AW43" s="107">
        <v>21448</v>
      </c>
      <c r="AX43" s="107">
        <v>32</v>
      </c>
      <c r="AY43" s="108">
        <v>480</v>
      </c>
      <c r="AZ43" s="106">
        <v>5</v>
      </c>
      <c r="BA43" s="107">
        <v>52</v>
      </c>
      <c r="BB43" s="107">
        <v>316</v>
      </c>
      <c r="BC43" s="108">
        <v>2083</v>
      </c>
      <c r="BD43" s="106">
        <v>412</v>
      </c>
      <c r="BE43" s="107">
        <v>5971</v>
      </c>
      <c r="BF43" s="107">
        <v>2</v>
      </c>
      <c r="BG43" s="108">
        <v>15</v>
      </c>
      <c r="BH43" s="106">
        <v>14</v>
      </c>
      <c r="BI43" s="107">
        <v>45</v>
      </c>
      <c r="BJ43" s="107">
        <v>43</v>
      </c>
      <c r="BK43" s="108">
        <v>854</v>
      </c>
      <c r="BL43" s="106">
        <v>852</v>
      </c>
      <c r="BM43" s="107">
        <v>4950</v>
      </c>
      <c r="BN43" s="107">
        <v>37</v>
      </c>
      <c r="BO43" s="108">
        <v>476</v>
      </c>
      <c r="BP43" s="106">
        <v>127</v>
      </c>
      <c r="BQ43" s="107">
        <v>278</v>
      </c>
      <c r="BR43" s="107">
        <v>61</v>
      </c>
      <c r="BS43" s="108">
        <v>225</v>
      </c>
      <c r="BT43" s="106">
        <v>355</v>
      </c>
      <c r="BU43" s="107">
        <v>1629</v>
      </c>
      <c r="BV43" s="107">
        <v>350</v>
      </c>
      <c r="BW43" s="108">
        <v>923</v>
      </c>
      <c r="BX43" s="106">
        <v>45</v>
      </c>
      <c r="BY43" s="107">
        <v>150</v>
      </c>
      <c r="BZ43" s="107">
        <v>169</v>
      </c>
      <c r="CA43" s="108">
        <v>2413</v>
      </c>
      <c r="CB43" s="106">
        <v>39</v>
      </c>
      <c r="CC43" s="107">
        <v>219</v>
      </c>
      <c r="CD43" s="107">
        <v>158</v>
      </c>
      <c r="CE43" s="487">
        <v>685</v>
      </c>
      <c r="CF43" s="106">
        <v>5944</v>
      </c>
      <c r="CG43" s="107">
        <v>137</v>
      </c>
      <c r="CH43" s="107">
        <v>44</v>
      </c>
      <c r="CI43" s="108">
        <v>6125</v>
      </c>
      <c r="CJ43" s="106">
        <v>168</v>
      </c>
      <c r="CK43" s="107">
        <v>34661</v>
      </c>
      <c r="CL43" s="108">
        <v>11335</v>
      </c>
      <c r="CM43" s="106">
        <v>46164</v>
      </c>
      <c r="CN43" s="107">
        <v>3240</v>
      </c>
      <c r="CO43" s="108">
        <v>14065</v>
      </c>
      <c r="CP43" s="487">
        <v>6876</v>
      </c>
      <c r="CQ43" s="106">
        <v>28577</v>
      </c>
      <c r="CR43" s="107">
        <v>8202</v>
      </c>
      <c r="CS43" s="108">
        <v>26728</v>
      </c>
      <c r="CT43" s="106">
        <v>25937</v>
      </c>
      <c r="CU43" s="107">
        <v>3404</v>
      </c>
      <c r="CV43" s="108">
        <v>117029</v>
      </c>
      <c r="CW43" s="106">
        <v>169318</v>
      </c>
      <c r="CX43" s="107">
        <v>4175</v>
      </c>
      <c r="CY43" s="108">
        <v>165143</v>
      </c>
      <c r="CZ43" s="458">
        <v>59306</v>
      </c>
      <c r="DA43" s="459">
        <v>1385</v>
      </c>
      <c r="DB43" s="459">
        <v>42695</v>
      </c>
      <c r="DC43" s="459">
        <v>21670</v>
      </c>
      <c r="DD43" s="460">
        <v>103386</v>
      </c>
      <c r="DE43" s="106">
        <v>3631</v>
      </c>
      <c r="DF43" s="107">
        <v>3535</v>
      </c>
      <c r="DG43" s="108">
        <v>96</v>
      </c>
      <c r="DH43" s="106">
        <v>3524</v>
      </c>
      <c r="DI43" s="107">
        <v>642</v>
      </c>
      <c r="DJ43" s="107">
        <v>820</v>
      </c>
      <c r="DK43" s="108">
        <v>2062</v>
      </c>
      <c r="DL43" s="106">
        <v>3524</v>
      </c>
      <c r="DM43" s="279">
        <v>3</v>
      </c>
      <c r="DN43" s="107">
        <v>9</v>
      </c>
      <c r="DO43" s="107">
        <v>590</v>
      </c>
      <c r="DP43" s="108">
        <v>1098</v>
      </c>
      <c r="DQ43" s="106">
        <v>683</v>
      </c>
      <c r="DR43" s="107">
        <v>444</v>
      </c>
      <c r="DS43" s="107">
        <v>367</v>
      </c>
      <c r="DT43" s="107">
        <v>219</v>
      </c>
      <c r="DU43" s="108">
        <v>95</v>
      </c>
      <c r="DV43" s="106">
        <v>14</v>
      </c>
      <c r="DW43" s="107">
        <v>1</v>
      </c>
      <c r="DX43" s="107">
        <v>1</v>
      </c>
      <c r="DY43" s="107" t="s">
        <v>109</v>
      </c>
      <c r="DZ43" s="108" t="s">
        <v>109</v>
      </c>
      <c r="EA43" s="106">
        <v>9561</v>
      </c>
      <c r="EB43" s="107">
        <v>5354</v>
      </c>
      <c r="EC43" s="108">
        <v>4207</v>
      </c>
      <c r="ED43" s="106">
        <v>5151</v>
      </c>
      <c r="EE43" s="107">
        <v>2572</v>
      </c>
      <c r="EF43" s="108">
        <v>2579</v>
      </c>
      <c r="EG43" s="106">
        <v>2563</v>
      </c>
      <c r="EH43" s="107">
        <v>1726</v>
      </c>
      <c r="EI43" s="108">
        <v>837</v>
      </c>
      <c r="EJ43" s="106">
        <v>516527</v>
      </c>
      <c r="EK43" s="107">
        <v>452289</v>
      </c>
      <c r="EL43" s="107">
        <v>36799</v>
      </c>
      <c r="EM43" s="108">
        <v>27439</v>
      </c>
      <c r="EN43" s="776" t="s">
        <v>188</v>
      </c>
      <c r="EO43" s="777" t="s">
        <v>188</v>
      </c>
      <c r="EP43" s="777" t="s">
        <v>188</v>
      </c>
      <c r="EQ43" s="778" t="s">
        <v>188</v>
      </c>
      <c r="ER43" s="106">
        <v>1537</v>
      </c>
      <c r="ES43" s="107">
        <v>2180</v>
      </c>
      <c r="ET43" s="108">
        <v>1181</v>
      </c>
      <c r="EU43" s="137">
        <v>22700</v>
      </c>
      <c r="EV43" s="137" t="s">
        <v>556</v>
      </c>
      <c r="EW43" s="137">
        <v>339</v>
      </c>
      <c r="EX43" s="137" t="s">
        <v>188</v>
      </c>
      <c r="EY43" s="137" t="s">
        <v>556</v>
      </c>
      <c r="EZ43" s="137" t="s">
        <v>556</v>
      </c>
      <c r="FA43" s="137" t="s">
        <v>556</v>
      </c>
      <c r="FB43" s="137" t="s">
        <v>556</v>
      </c>
      <c r="FC43" s="137" t="s">
        <v>556</v>
      </c>
      <c r="FD43" s="137" t="s">
        <v>556</v>
      </c>
      <c r="FE43" s="137" t="s">
        <v>556</v>
      </c>
      <c r="FF43" s="137" t="s">
        <v>556</v>
      </c>
      <c r="FG43" s="137" t="s">
        <v>556</v>
      </c>
    </row>
    <row r="44" spans="1:163" s="5" customFormat="1" ht="15.75" customHeight="1">
      <c r="A44" s="31" t="s">
        <v>70</v>
      </c>
      <c r="B44" s="32" t="s">
        <v>14</v>
      </c>
      <c r="C44" s="24"/>
      <c r="D44" s="23"/>
      <c r="E44" s="88"/>
      <c r="F44" s="89"/>
      <c r="G44" s="89"/>
      <c r="H44" s="89"/>
      <c r="I44" s="89"/>
      <c r="J44" s="89"/>
      <c r="K44" s="90"/>
      <c r="L44" s="88"/>
      <c r="M44" s="89"/>
      <c r="N44" s="90"/>
      <c r="O44" s="140">
        <v>10888</v>
      </c>
      <c r="P44" s="515"/>
      <c r="Q44" s="141">
        <v>31004</v>
      </c>
      <c r="R44" s="142">
        <v>33392</v>
      </c>
      <c r="S44" s="610"/>
      <c r="T44" s="216"/>
      <c r="U44" s="217"/>
      <c r="V44" s="217"/>
      <c r="W44" s="218"/>
      <c r="X44" s="217"/>
      <c r="Y44" s="217"/>
      <c r="Z44" s="215"/>
      <c r="AA44" s="813">
        <v>14605</v>
      </c>
      <c r="AB44" s="814">
        <v>1584</v>
      </c>
      <c r="AC44" s="814">
        <v>63</v>
      </c>
      <c r="AD44" s="814">
        <v>3</v>
      </c>
      <c r="AE44" s="814">
        <v>47</v>
      </c>
      <c r="AF44" s="814">
        <v>1289</v>
      </c>
      <c r="AG44" s="814">
        <v>3002</v>
      </c>
      <c r="AH44" s="833">
        <v>44</v>
      </c>
      <c r="AI44" s="813">
        <v>52</v>
      </c>
      <c r="AJ44" s="814">
        <v>528</v>
      </c>
      <c r="AK44" s="814">
        <v>2501</v>
      </c>
      <c r="AL44" s="814">
        <v>209</v>
      </c>
      <c r="AM44" s="814">
        <v>117</v>
      </c>
      <c r="AN44" s="814">
        <v>304</v>
      </c>
      <c r="AO44" s="814">
        <v>761</v>
      </c>
      <c r="AP44" s="833">
        <v>565</v>
      </c>
      <c r="AQ44" s="813">
        <v>640</v>
      </c>
      <c r="AR44" s="814">
        <v>1562</v>
      </c>
      <c r="AS44" s="814">
        <v>209</v>
      </c>
      <c r="AT44" s="814">
        <v>583</v>
      </c>
      <c r="AU44" s="833">
        <v>521</v>
      </c>
      <c r="AV44" s="109"/>
      <c r="AW44" s="110"/>
      <c r="AX44" s="110"/>
      <c r="AY44" s="111"/>
      <c r="AZ44" s="109"/>
      <c r="BA44" s="110"/>
      <c r="BB44" s="110"/>
      <c r="BC44" s="111"/>
      <c r="BD44" s="109"/>
      <c r="BE44" s="110"/>
      <c r="BF44" s="110"/>
      <c r="BG44" s="111"/>
      <c r="BH44" s="109"/>
      <c r="BI44" s="110"/>
      <c r="BJ44" s="110"/>
      <c r="BK44" s="111"/>
      <c r="BL44" s="109"/>
      <c r="BM44" s="110"/>
      <c r="BN44" s="110"/>
      <c r="BO44" s="111"/>
      <c r="BP44" s="109"/>
      <c r="BQ44" s="110"/>
      <c r="BR44" s="110"/>
      <c r="BS44" s="111"/>
      <c r="BT44" s="109"/>
      <c r="BU44" s="110"/>
      <c r="BV44" s="110"/>
      <c r="BW44" s="111"/>
      <c r="BX44" s="109"/>
      <c r="BY44" s="110"/>
      <c r="BZ44" s="110"/>
      <c r="CA44" s="111"/>
      <c r="CB44" s="109"/>
      <c r="CC44" s="110"/>
      <c r="CD44" s="110"/>
      <c r="CE44" s="488"/>
      <c r="CF44" s="109"/>
      <c r="CG44" s="110"/>
      <c r="CH44" s="110"/>
      <c r="CI44" s="111"/>
      <c r="CJ44" s="109"/>
      <c r="CK44" s="110"/>
      <c r="CL44" s="111"/>
      <c r="CM44" s="109"/>
      <c r="CN44" s="110"/>
      <c r="CO44" s="111"/>
      <c r="CP44" s="488"/>
      <c r="CQ44" s="109"/>
      <c r="CR44" s="110"/>
      <c r="CS44" s="111"/>
      <c r="CT44" s="109"/>
      <c r="CU44" s="110"/>
      <c r="CV44" s="111"/>
      <c r="CW44" s="109"/>
      <c r="CX44" s="110"/>
      <c r="CY44" s="111"/>
      <c r="CZ44" s="461"/>
      <c r="DA44" s="462"/>
      <c r="DB44" s="462"/>
      <c r="DC44" s="462"/>
      <c r="DD44" s="463"/>
      <c r="DE44" s="109"/>
      <c r="DF44" s="110"/>
      <c r="DG44" s="111"/>
      <c r="DH44" s="109"/>
      <c r="DI44" s="110"/>
      <c r="DJ44" s="110"/>
      <c r="DK44" s="111"/>
      <c r="DL44" s="109"/>
      <c r="DM44" s="280"/>
      <c r="DN44" s="110"/>
      <c r="DO44" s="110"/>
      <c r="DP44" s="111"/>
      <c r="DQ44" s="109"/>
      <c r="DR44" s="110"/>
      <c r="DS44" s="110"/>
      <c r="DT44" s="110"/>
      <c r="DU44" s="111"/>
      <c r="DV44" s="109"/>
      <c r="DW44" s="110"/>
      <c r="DX44" s="110"/>
      <c r="DY44" s="110"/>
      <c r="DZ44" s="111"/>
      <c r="EA44" s="109"/>
      <c r="EB44" s="110"/>
      <c r="EC44" s="111"/>
      <c r="ED44" s="109"/>
      <c r="EE44" s="110"/>
      <c r="EF44" s="111"/>
      <c r="EG44" s="109"/>
      <c r="EH44" s="110"/>
      <c r="EI44" s="111"/>
      <c r="EJ44" s="109"/>
      <c r="EK44" s="110"/>
      <c r="EL44" s="110"/>
      <c r="EM44" s="111"/>
      <c r="EN44" s="779"/>
      <c r="EO44" s="780"/>
      <c r="EP44" s="780"/>
      <c r="EQ44" s="781"/>
      <c r="ER44" s="109"/>
      <c r="ES44" s="110"/>
      <c r="ET44" s="111"/>
      <c r="EU44" s="140"/>
      <c r="EV44" s="140"/>
      <c r="EW44" s="140"/>
      <c r="EX44" s="140"/>
      <c r="EY44" s="140"/>
      <c r="EZ44" s="140"/>
      <c r="FA44" s="140"/>
      <c r="FB44" s="140"/>
      <c r="FC44" s="140"/>
      <c r="FD44" s="140"/>
      <c r="FE44" s="140"/>
      <c r="FF44" s="140"/>
      <c r="FG44" s="140"/>
    </row>
    <row r="45" spans="1:163" s="5" customFormat="1" ht="15.75" customHeight="1">
      <c r="A45" s="31" t="s">
        <v>70</v>
      </c>
      <c r="B45" s="32" t="s">
        <v>15</v>
      </c>
      <c r="C45" s="24"/>
      <c r="D45" s="23"/>
      <c r="E45" s="88"/>
      <c r="F45" s="89"/>
      <c r="G45" s="89"/>
      <c r="H45" s="89"/>
      <c r="I45" s="89"/>
      <c r="J45" s="89"/>
      <c r="K45" s="90"/>
      <c r="L45" s="88"/>
      <c r="M45" s="89"/>
      <c r="N45" s="90"/>
      <c r="O45" s="140">
        <v>2725</v>
      </c>
      <c r="P45" s="515"/>
      <c r="Q45" s="141">
        <v>9289</v>
      </c>
      <c r="R45" s="142">
        <v>10213</v>
      </c>
      <c r="S45" s="610"/>
      <c r="T45" s="216"/>
      <c r="U45" s="217"/>
      <c r="V45" s="217"/>
      <c r="W45" s="218"/>
      <c r="X45" s="217"/>
      <c r="Y45" s="217"/>
      <c r="Z45" s="215"/>
      <c r="AA45" s="813">
        <v>4644</v>
      </c>
      <c r="AB45" s="814">
        <v>666</v>
      </c>
      <c r="AC45" s="814">
        <v>11</v>
      </c>
      <c r="AD45" s="817">
        <v>0</v>
      </c>
      <c r="AE45" s="814">
        <v>2</v>
      </c>
      <c r="AF45" s="814">
        <v>344</v>
      </c>
      <c r="AG45" s="814">
        <v>1627</v>
      </c>
      <c r="AH45" s="833">
        <v>4</v>
      </c>
      <c r="AI45" s="813">
        <v>15</v>
      </c>
      <c r="AJ45" s="814">
        <v>126</v>
      </c>
      <c r="AK45" s="814">
        <v>640</v>
      </c>
      <c r="AL45" s="814">
        <v>54</v>
      </c>
      <c r="AM45" s="814">
        <v>11</v>
      </c>
      <c r="AN45" s="814">
        <v>40</v>
      </c>
      <c r="AO45" s="814">
        <v>127</v>
      </c>
      <c r="AP45" s="833">
        <v>133</v>
      </c>
      <c r="AQ45" s="813">
        <v>100</v>
      </c>
      <c r="AR45" s="814">
        <v>386</v>
      </c>
      <c r="AS45" s="814">
        <v>82</v>
      </c>
      <c r="AT45" s="814">
        <v>147</v>
      </c>
      <c r="AU45" s="833">
        <v>127</v>
      </c>
      <c r="AV45" s="109"/>
      <c r="AW45" s="110"/>
      <c r="AX45" s="110"/>
      <c r="AY45" s="111"/>
      <c r="AZ45" s="109"/>
      <c r="BA45" s="110"/>
      <c r="BB45" s="110"/>
      <c r="BC45" s="111"/>
      <c r="BD45" s="109"/>
      <c r="BE45" s="110"/>
      <c r="BF45" s="110"/>
      <c r="BG45" s="111"/>
      <c r="BH45" s="109"/>
      <c r="BI45" s="110"/>
      <c r="BJ45" s="110"/>
      <c r="BK45" s="111"/>
      <c r="BL45" s="109"/>
      <c r="BM45" s="110"/>
      <c r="BN45" s="110"/>
      <c r="BO45" s="111"/>
      <c r="BP45" s="109"/>
      <c r="BQ45" s="110"/>
      <c r="BR45" s="110"/>
      <c r="BS45" s="111"/>
      <c r="BT45" s="109"/>
      <c r="BU45" s="110"/>
      <c r="BV45" s="110"/>
      <c r="BW45" s="111"/>
      <c r="BX45" s="109"/>
      <c r="BY45" s="110"/>
      <c r="BZ45" s="110"/>
      <c r="CA45" s="111"/>
      <c r="CB45" s="109"/>
      <c r="CC45" s="110"/>
      <c r="CD45" s="110"/>
      <c r="CE45" s="488"/>
      <c r="CF45" s="109"/>
      <c r="CG45" s="110"/>
      <c r="CH45" s="110"/>
      <c r="CI45" s="111"/>
      <c r="CJ45" s="109"/>
      <c r="CK45" s="110"/>
      <c r="CL45" s="111"/>
      <c r="CM45" s="109"/>
      <c r="CN45" s="110"/>
      <c r="CO45" s="111"/>
      <c r="CP45" s="488"/>
      <c r="CQ45" s="109"/>
      <c r="CR45" s="110"/>
      <c r="CS45" s="111"/>
      <c r="CT45" s="109"/>
      <c r="CU45" s="110"/>
      <c r="CV45" s="111"/>
      <c r="CW45" s="109"/>
      <c r="CX45" s="110"/>
      <c r="CY45" s="111"/>
      <c r="CZ45" s="461"/>
      <c r="DA45" s="462"/>
      <c r="DB45" s="462"/>
      <c r="DC45" s="462"/>
      <c r="DD45" s="463"/>
      <c r="DE45" s="109"/>
      <c r="DF45" s="110"/>
      <c r="DG45" s="111"/>
      <c r="DH45" s="109"/>
      <c r="DI45" s="110"/>
      <c r="DJ45" s="110"/>
      <c r="DK45" s="111"/>
      <c r="DL45" s="109"/>
      <c r="DM45" s="280"/>
      <c r="DN45" s="110"/>
      <c r="DO45" s="110"/>
      <c r="DP45" s="111"/>
      <c r="DQ45" s="109"/>
      <c r="DR45" s="110"/>
      <c r="DS45" s="110"/>
      <c r="DT45" s="110"/>
      <c r="DU45" s="111"/>
      <c r="DV45" s="109"/>
      <c r="DW45" s="110"/>
      <c r="DX45" s="110"/>
      <c r="DY45" s="110"/>
      <c r="DZ45" s="111"/>
      <c r="EA45" s="109"/>
      <c r="EB45" s="110"/>
      <c r="EC45" s="111"/>
      <c r="ED45" s="109"/>
      <c r="EE45" s="110"/>
      <c r="EF45" s="111"/>
      <c r="EG45" s="109"/>
      <c r="EH45" s="110"/>
      <c r="EI45" s="111"/>
      <c r="EJ45" s="109"/>
      <c r="EK45" s="110"/>
      <c r="EL45" s="110"/>
      <c r="EM45" s="111"/>
      <c r="EN45" s="779"/>
      <c r="EO45" s="780"/>
      <c r="EP45" s="780"/>
      <c r="EQ45" s="781"/>
      <c r="ER45" s="109"/>
      <c r="ES45" s="110"/>
      <c r="ET45" s="111"/>
      <c r="EU45" s="140"/>
      <c r="EV45" s="140"/>
      <c r="EW45" s="140"/>
      <c r="EX45" s="140"/>
      <c r="EY45" s="140"/>
      <c r="EZ45" s="140"/>
      <c r="FA45" s="140"/>
      <c r="FB45" s="140"/>
      <c r="FC45" s="140"/>
      <c r="FD45" s="140"/>
      <c r="FE45" s="140"/>
      <c r="FF45" s="140"/>
      <c r="FG45" s="140"/>
    </row>
    <row r="46" spans="1:163" s="5" customFormat="1" ht="15.75" customHeight="1">
      <c r="A46" s="31" t="s">
        <v>70</v>
      </c>
      <c r="B46" s="32" t="s">
        <v>16</v>
      </c>
      <c r="C46" s="24"/>
      <c r="D46" s="23"/>
      <c r="E46" s="88"/>
      <c r="F46" s="89"/>
      <c r="G46" s="89"/>
      <c r="H46" s="89"/>
      <c r="I46" s="89"/>
      <c r="J46" s="89"/>
      <c r="K46" s="90"/>
      <c r="L46" s="88"/>
      <c r="M46" s="89"/>
      <c r="N46" s="90"/>
      <c r="O46" s="140">
        <v>2549</v>
      </c>
      <c r="P46" s="515"/>
      <c r="Q46" s="141">
        <v>7947</v>
      </c>
      <c r="R46" s="142">
        <v>8843</v>
      </c>
      <c r="S46" s="610"/>
      <c r="T46" s="216"/>
      <c r="U46" s="217"/>
      <c r="V46" s="217"/>
      <c r="W46" s="218"/>
      <c r="X46" s="217"/>
      <c r="Y46" s="217"/>
      <c r="Z46" s="215"/>
      <c r="AA46" s="813">
        <v>3466</v>
      </c>
      <c r="AB46" s="814">
        <v>576</v>
      </c>
      <c r="AC46" s="814">
        <v>35</v>
      </c>
      <c r="AD46" s="814">
        <v>11</v>
      </c>
      <c r="AE46" s="814">
        <v>6</v>
      </c>
      <c r="AF46" s="814">
        <v>349</v>
      </c>
      <c r="AG46" s="814">
        <v>754</v>
      </c>
      <c r="AH46" s="833">
        <v>10</v>
      </c>
      <c r="AI46" s="813">
        <v>6</v>
      </c>
      <c r="AJ46" s="814">
        <v>81</v>
      </c>
      <c r="AK46" s="814">
        <v>508</v>
      </c>
      <c r="AL46" s="814">
        <v>26</v>
      </c>
      <c r="AM46" s="814">
        <v>8</v>
      </c>
      <c r="AN46" s="814">
        <v>33</v>
      </c>
      <c r="AO46" s="814">
        <v>194</v>
      </c>
      <c r="AP46" s="833">
        <v>100</v>
      </c>
      <c r="AQ46" s="813">
        <v>97</v>
      </c>
      <c r="AR46" s="814">
        <v>401</v>
      </c>
      <c r="AS46" s="814">
        <v>62</v>
      </c>
      <c r="AT46" s="814">
        <v>104</v>
      </c>
      <c r="AU46" s="833">
        <v>102</v>
      </c>
      <c r="AV46" s="109"/>
      <c r="AW46" s="110"/>
      <c r="AX46" s="110"/>
      <c r="AY46" s="111"/>
      <c r="AZ46" s="109"/>
      <c r="BA46" s="110"/>
      <c r="BB46" s="110"/>
      <c r="BC46" s="111"/>
      <c r="BD46" s="109"/>
      <c r="BE46" s="110"/>
      <c r="BF46" s="110"/>
      <c r="BG46" s="111"/>
      <c r="BH46" s="109"/>
      <c r="BI46" s="110"/>
      <c r="BJ46" s="110"/>
      <c r="BK46" s="111"/>
      <c r="BL46" s="109"/>
      <c r="BM46" s="110"/>
      <c r="BN46" s="110"/>
      <c r="BO46" s="111"/>
      <c r="BP46" s="109"/>
      <c r="BQ46" s="110"/>
      <c r="BR46" s="110"/>
      <c r="BS46" s="111"/>
      <c r="BT46" s="109"/>
      <c r="BU46" s="110"/>
      <c r="BV46" s="110"/>
      <c r="BW46" s="111"/>
      <c r="BX46" s="109"/>
      <c r="BY46" s="110"/>
      <c r="BZ46" s="110"/>
      <c r="CA46" s="111"/>
      <c r="CB46" s="109"/>
      <c r="CC46" s="110"/>
      <c r="CD46" s="110"/>
      <c r="CE46" s="488"/>
      <c r="CF46" s="109"/>
      <c r="CG46" s="110"/>
      <c r="CH46" s="110"/>
      <c r="CI46" s="111"/>
      <c r="CJ46" s="109"/>
      <c r="CK46" s="110"/>
      <c r="CL46" s="111"/>
      <c r="CM46" s="109"/>
      <c r="CN46" s="110"/>
      <c r="CO46" s="111"/>
      <c r="CP46" s="488"/>
      <c r="CQ46" s="109"/>
      <c r="CR46" s="110"/>
      <c r="CS46" s="111"/>
      <c r="CT46" s="109"/>
      <c r="CU46" s="110"/>
      <c r="CV46" s="111"/>
      <c r="CW46" s="109"/>
      <c r="CX46" s="110"/>
      <c r="CY46" s="111"/>
      <c r="CZ46" s="461"/>
      <c r="DA46" s="462"/>
      <c r="DB46" s="462"/>
      <c r="DC46" s="462"/>
      <c r="DD46" s="463"/>
      <c r="DE46" s="109"/>
      <c r="DF46" s="110"/>
      <c r="DG46" s="111"/>
      <c r="DH46" s="109"/>
      <c r="DI46" s="110"/>
      <c r="DJ46" s="110"/>
      <c r="DK46" s="111"/>
      <c r="DL46" s="109"/>
      <c r="DM46" s="280"/>
      <c r="DN46" s="110"/>
      <c r="DO46" s="110"/>
      <c r="DP46" s="111"/>
      <c r="DQ46" s="109"/>
      <c r="DR46" s="110"/>
      <c r="DS46" s="110"/>
      <c r="DT46" s="110"/>
      <c r="DU46" s="111"/>
      <c r="DV46" s="109"/>
      <c r="DW46" s="110"/>
      <c r="DX46" s="110"/>
      <c r="DY46" s="110"/>
      <c r="DZ46" s="111"/>
      <c r="EA46" s="109"/>
      <c r="EB46" s="110"/>
      <c r="EC46" s="111"/>
      <c r="ED46" s="109"/>
      <c r="EE46" s="110"/>
      <c r="EF46" s="111"/>
      <c r="EG46" s="109"/>
      <c r="EH46" s="110"/>
      <c r="EI46" s="111"/>
      <c r="EJ46" s="109"/>
      <c r="EK46" s="110"/>
      <c r="EL46" s="110"/>
      <c r="EM46" s="111"/>
      <c r="EN46" s="779"/>
      <c r="EO46" s="780"/>
      <c r="EP46" s="780"/>
      <c r="EQ46" s="781"/>
      <c r="ER46" s="109"/>
      <c r="ES46" s="110"/>
      <c r="ET46" s="111"/>
      <c r="EU46" s="140"/>
      <c r="EV46" s="140"/>
      <c r="EW46" s="140"/>
      <c r="EX46" s="140"/>
      <c r="EY46" s="140"/>
      <c r="EZ46" s="140"/>
      <c r="FA46" s="140"/>
      <c r="FB46" s="140"/>
      <c r="FC46" s="140"/>
      <c r="FD46" s="140"/>
      <c r="FE46" s="140"/>
      <c r="FF46" s="140"/>
      <c r="FG46" s="140"/>
    </row>
    <row r="47" spans="1:163" s="5" customFormat="1" ht="15.75" customHeight="1">
      <c r="A47" s="38" t="s">
        <v>70</v>
      </c>
      <c r="B47" s="42" t="s">
        <v>17</v>
      </c>
      <c r="C47" s="40"/>
      <c r="D47" s="41"/>
      <c r="E47" s="100"/>
      <c r="F47" s="101"/>
      <c r="G47" s="101"/>
      <c r="H47" s="101"/>
      <c r="I47" s="101"/>
      <c r="J47" s="101"/>
      <c r="K47" s="102"/>
      <c r="L47" s="100"/>
      <c r="M47" s="101"/>
      <c r="N47" s="102"/>
      <c r="O47" s="158">
        <v>693</v>
      </c>
      <c r="P47" s="521"/>
      <c r="Q47" s="159">
        <v>2609</v>
      </c>
      <c r="R47" s="161">
        <v>2842</v>
      </c>
      <c r="S47" s="614"/>
      <c r="T47" s="232"/>
      <c r="U47" s="233"/>
      <c r="V47" s="233"/>
      <c r="W47" s="234"/>
      <c r="X47" s="233"/>
      <c r="Y47" s="233"/>
      <c r="Z47" s="235"/>
      <c r="AA47" s="824">
        <v>1276</v>
      </c>
      <c r="AB47" s="825">
        <v>225</v>
      </c>
      <c r="AC47" s="825">
        <v>33</v>
      </c>
      <c r="AD47" s="828">
        <v>0</v>
      </c>
      <c r="AE47" s="828">
        <v>0</v>
      </c>
      <c r="AF47" s="825">
        <v>114</v>
      </c>
      <c r="AG47" s="825">
        <v>390</v>
      </c>
      <c r="AH47" s="839">
        <v>4</v>
      </c>
      <c r="AI47" s="824">
        <v>0</v>
      </c>
      <c r="AJ47" s="825">
        <v>30</v>
      </c>
      <c r="AK47" s="825">
        <v>75</v>
      </c>
      <c r="AL47" s="825">
        <v>3</v>
      </c>
      <c r="AM47" s="828">
        <v>3</v>
      </c>
      <c r="AN47" s="828">
        <v>8</v>
      </c>
      <c r="AO47" s="825">
        <v>85</v>
      </c>
      <c r="AP47" s="839">
        <v>33</v>
      </c>
      <c r="AQ47" s="824">
        <v>16</v>
      </c>
      <c r="AR47" s="825">
        <v>155</v>
      </c>
      <c r="AS47" s="825">
        <v>26</v>
      </c>
      <c r="AT47" s="825">
        <v>26</v>
      </c>
      <c r="AU47" s="839">
        <v>50</v>
      </c>
      <c r="AV47" s="112"/>
      <c r="AW47" s="113"/>
      <c r="AX47" s="113"/>
      <c r="AY47" s="114"/>
      <c r="AZ47" s="112"/>
      <c r="BA47" s="113"/>
      <c r="BB47" s="113"/>
      <c r="BC47" s="114"/>
      <c r="BD47" s="112"/>
      <c r="BE47" s="113"/>
      <c r="BF47" s="113"/>
      <c r="BG47" s="114"/>
      <c r="BH47" s="112"/>
      <c r="BI47" s="113"/>
      <c r="BJ47" s="113"/>
      <c r="BK47" s="114"/>
      <c r="BL47" s="112"/>
      <c r="BM47" s="113"/>
      <c r="BN47" s="113"/>
      <c r="BO47" s="114"/>
      <c r="BP47" s="112"/>
      <c r="BQ47" s="113"/>
      <c r="BR47" s="113"/>
      <c r="BS47" s="114"/>
      <c r="BT47" s="112"/>
      <c r="BU47" s="113"/>
      <c r="BV47" s="113"/>
      <c r="BW47" s="114"/>
      <c r="BX47" s="112"/>
      <c r="BY47" s="113"/>
      <c r="BZ47" s="113"/>
      <c r="CA47" s="114"/>
      <c r="CB47" s="112"/>
      <c r="CC47" s="113"/>
      <c r="CD47" s="113"/>
      <c r="CE47" s="494"/>
      <c r="CF47" s="112"/>
      <c r="CG47" s="113"/>
      <c r="CH47" s="113"/>
      <c r="CI47" s="114"/>
      <c r="CJ47" s="112"/>
      <c r="CK47" s="113"/>
      <c r="CL47" s="114"/>
      <c r="CM47" s="112"/>
      <c r="CN47" s="113"/>
      <c r="CO47" s="114"/>
      <c r="CP47" s="494"/>
      <c r="CQ47" s="112"/>
      <c r="CR47" s="113"/>
      <c r="CS47" s="114"/>
      <c r="CT47" s="112"/>
      <c r="CU47" s="113"/>
      <c r="CV47" s="114"/>
      <c r="CW47" s="112"/>
      <c r="CX47" s="113"/>
      <c r="CY47" s="114"/>
      <c r="CZ47" s="475"/>
      <c r="DA47" s="473"/>
      <c r="DB47" s="473"/>
      <c r="DC47" s="473"/>
      <c r="DD47" s="474"/>
      <c r="DE47" s="112"/>
      <c r="DF47" s="113"/>
      <c r="DG47" s="114"/>
      <c r="DH47" s="112"/>
      <c r="DI47" s="113"/>
      <c r="DJ47" s="113"/>
      <c r="DK47" s="114"/>
      <c r="DL47" s="112"/>
      <c r="DM47" s="581"/>
      <c r="DN47" s="113"/>
      <c r="DO47" s="113"/>
      <c r="DP47" s="114"/>
      <c r="DQ47" s="112"/>
      <c r="DR47" s="113"/>
      <c r="DS47" s="113"/>
      <c r="DT47" s="113"/>
      <c r="DU47" s="114"/>
      <c r="DV47" s="112"/>
      <c r="DW47" s="113"/>
      <c r="DX47" s="113"/>
      <c r="DY47" s="113"/>
      <c r="DZ47" s="114"/>
      <c r="EA47" s="112"/>
      <c r="EB47" s="113"/>
      <c r="EC47" s="114"/>
      <c r="ED47" s="112"/>
      <c r="EE47" s="113"/>
      <c r="EF47" s="114"/>
      <c r="EG47" s="112"/>
      <c r="EH47" s="113"/>
      <c r="EI47" s="114"/>
      <c r="EJ47" s="112"/>
      <c r="EK47" s="113"/>
      <c r="EL47" s="113"/>
      <c r="EM47" s="114"/>
      <c r="EN47" s="791"/>
      <c r="EO47" s="792"/>
      <c r="EP47" s="792"/>
      <c r="EQ47" s="793"/>
      <c r="ER47" s="112"/>
      <c r="ES47" s="113"/>
      <c r="ET47" s="114"/>
      <c r="EU47" s="158"/>
      <c r="EV47" s="158"/>
      <c r="EW47" s="158"/>
      <c r="EX47" s="158"/>
      <c r="EY47" s="158"/>
      <c r="EZ47" s="158"/>
      <c r="FA47" s="158"/>
      <c r="FB47" s="158"/>
      <c r="FC47" s="158"/>
      <c r="FD47" s="158"/>
      <c r="FE47" s="158"/>
      <c r="FF47" s="158"/>
      <c r="FG47" s="158"/>
    </row>
    <row r="48" spans="1:163" s="5" customFormat="1" ht="15.75" customHeight="1">
      <c r="A48" s="908" t="s">
        <v>18</v>
      </c>
      <c r="B48" s="902"/>
      <c r="C48" s="43">
        <v>707.34</v>
      </c>
      <c r="D48" s="44"/>
      <c r="E48" s="103"/>
      <c r="F48" s="104">
        <v>39.028902</v>
      </c>
      <c r="G48" s="104">
        <v>31.573409</v>
      </c>
      <c r="H48" s="104">
        <v>10.371824</v>
      </c>
      <c r="I48" s="104">
        <v>0.000176</v>
      </c>
      <c r="J48" s="104">
        <v>0.647984</v>
      </c>
      <c r="K48" s="105">
        <v>68.796731</v>
      </c>
      <c r="L48" s="103">
        <v>0.057141</v>
      </c>
      <c r="M48" s="104">
        <v>89.204056</v>
      </c>
      <c r="N48" s="105">
        <v>3.172701</v>
      </c>
      <c r="O48" s="162">
        <v>11863</v>
      </c>
      <c r="P48" s="537"/>
      <c r="Q48" s="663">
        <v>34473</v>
      </c>
      <c r="R48" s="163">
        <v>36753</v>
      </c>
      <c r="S48" s="615">
        <v>48.73610993298838</v>
      </c>
      <c r="T48" s="236">
        <v>212</v>
      </c>
      <c r="U48" s="237">
        <v>599</v>
      </c>
      <c r="V48" s="237"/>
      <c r="W48" s="238">
        <v>-387</v>
      </c>
      <c r="X48" s="237">
        <v>2</v>
      </c>
      <c r="Y48" s="237">
        <v>137</v>
      </c>
      <c r="Z48" s="239">
        <v>58</v>
      </c>
      <c r="AA48" s="826">
        <v>16238</v>
      </c>
      <c r="AB48" s="827">
        <v>2097</v>
      </c>
      <c r="AC48" s="827">
        <v>109</v>
      </c>
      <c r="AD48" s="827">
        <v>2</v>
      </c>
      <c r="AE48" s="827">
        <v>25</v>
      </c>
      <c r="AF48" s="827">
        <v>1913</v>
      </c>
      <c r="AG48" s="827">
        <v>2449</v>
      </c>
      <c r="AH48" s="840">
        <v>92</v>
      </c>
      <c r="AI48" s="826">
        <v>57</v>
      </c>
      <c r="AJ48" s="827">
        <v>642</v>
      </c>
      <c r="AK48" s="827">
        <v>2240</v>
      </c>
      <c r="AL48" s="827">
        <v>283</v>
      </c>
      <c r="AM48" s="827">
        <v>80</v>
      </c>
      <c r="AN48" s="827">
        <v>179</v>
      </c>
      <c r="AO48" s="827">
        <v>1263</v>
      </c>
      <c r="AP48" s="840">
        <v>621</v>
      </c>
      <c r="AQ48" s="826">
        <v>431</v>
      </c>
      <c r="AR48" s="827">
        <v>2066</v>
      </c>
      <c r="AS48" s="827">
        <v>221</v>
      </c>
      <c r="AT48" s="827">
        <v>817</v>
      </c>
      <c r="AU48" s="840">
        <v>571</v>
      </c>
      <c r="AV48" s="115">
        <v>1746</v>
      </c>
      <c r="AW48" s="116">
        <v>13195</v>
      </c>
      <c r="AX48" s="116">
        <v>32</v>
      </c>
      <c r="AY48" s="117">
        <v>451</v>
      </c>
      <c r="AZ48" s="115">
        <v>3</v>
      </c>
      <c r="BA48" s="116">
        <v>30</v>
      </c>
      <c r="BB48" s="116">
        <v>187</v>
      </c>
      <c r="BC48" s="117">
        <v>1645</v>
      </c>
      <c r="BD48" s="115">
        <v>120</v>
      </c>
      <c r="BE48" s="116">
        <v>1827</v>
      </c>
      <c r="BF48" s="116">
        <v>5</v>
      </c>
      <c r="BG48" s="117">
        <v>51</v>
      </c>
      <c r="BH48" s="115">
        <v>10</v>
      </c>
      <c r="BI48" s="116">
        <v>48</v>
      </c>
      <c r="BJ48" s="116">
        <v>43</v>
      </c>
      <c r="BK48" s="117">
        <v>614</v>
      </c>
      <c r="BL48" s="115">
        <v>498</v>
      </c>
      <c r="BM48" s="116">
        <v>2619</v>
      </c>
      <c r="BN48" s="116">
        <v>35</v>
      </c>
      <c r="BO48" s="117">
        <v>296</v>
      </c>
      <c r="BP48" s="115">
        <v>90</v>
      </c>
      <c r="BQ48" s="116">
        <v>241</v>
      </c>
      <c r="BR48" s="116">
        <v>36</v>
      </c>
      <c r="BS48" s="117">
        <v>144</v>
      </c>
      <c r="BT48" s="115">
        <v>209</v>
      </c>
      <c r="BU48" s="116">
        <v>1333</v>
      </c>
      <c r="BV48" s="116">
        <v>216</v>
      </c>
      <c r="BW48" s="117">
        <v>657</v>
      </c>
      <c r="BX48" s="115">
        <v>28</v>
      </c>
      <c r="BY48" s="116">
        <v>92</v>
      </c>
      <c r="BZ48" s="116">
        <v>88</v>
      </c>
      <c r="CA48" s="117">
        <v>2035</v>
      </c>
      <c r="CB48" s="115">
        <v>20</v>
      </c>
      <c r="CC48" s="116">
        <v>184</v>
      </c>
      <c r="CD48" s="116">
        <v>126</v>
      </c>
      <c r="CE48" s="751">
        <v>928</v>
      </c>
      <c r="CF48" s="115">
        <v>5670</v>
      </c>
      <c r="CG48" s="116">
        <v>93</v>
      </c>
      <c r="CH48" s="116">
        <v>0</v>
      </c>
      <c r="CI48" s="117">
        <v>5763</v>
      </c>
      <c r="CJ48" s="115">
        <v>60</v>
      </c>
      <c r="CK48" s="116">
        <v>8654</v>
      </c>
      <c r="CL48" s="117">
        <v>6229</v>
      </c>
      <c r="CM48" s="115">
        <v>14943</v>
      </c>
      <c r="CN48" s="116">
        <v>3661</v>
      </c>
      <c r="CO48" s="117">
        <v>9165</v>
      </c>
      <c r="CP48" s="751">
        <v>3708</v>
      </c>
      <c r="CQ48" s="115">
        <v>19996</v>
      </c>
      <c r="CR48" s="116">
        <v>6380</v>
      </c>
      <c r="CS48" s="117">
        <v>23883</v>
      </c>
      <c r="CT48" s="115">
        <v>16390</v>
      </c>
      <c r="CU48" s="116">
        <v>2728</v>
      </c>
      <c r="CV48" s="117">
        <v>85911</v>
      </c>
      <c r="CW48" s="115">
        <v>106617</v>
      </c>
      <c r="CX48" s="116">
        <v>2629</v>
      </c>
      <c r="CY48" s="117">
        <v>103988</v>
      </c>
      <c r="CZ48" s="476">
        <v>40206</v>
      </c>
      <c r="DA48" s="477">
        <v>1012</v>
      </c>
      <c r="DB48" s="477">
        <v>26394</v>
      </c>
      <c r="DC48" s="477">
        <v>13245</v>
      </c>
      <c r="DD48" s="478">
        <v>67612</v>
      </c>
      <c r="DE48" s="115">
        <v>2123</v>
      </c>
      <c r="DF48" s="116">
        <v>2093</v>
      </c>
      <c r="DG48" s="117">
        <v>30</v>
      </c>
      <c r="DH48" s="115">
        <v>2081</v>
      </c>
      <c r="DI48" s="116">
        <v>365</v>
      </c>
      <c r="DJ48" s="116">
        <v>701</v>
      </c>
      <c r="DK48" s="117">
        <v>1015</v>
      </c>
      <c r="DL48" s="115">
        <v>2081</v>
      </c>
      <c r="DM48" s="605">
        <v>1</v>
      </c>
      <c r="DN48" s="116">
        <v>6</v>
      </c>
      <c r="DO48" s="116">
        <v>250</v>
      </c>
      <c r="DP48" s="117">
        <v>595</v>
      </c>
      <c r="DQ48" s="115">
        <v>437</v>
      </c>
      <c r="DR48" s="116">
        <v>276</v>
      </c>
      <c r="DS48" s="116">
        <v>269</v>
      </c>
      <c r="DT48" s="116">
        <v>140</v>
      </c>
      <c r="DU48" s="117">
        <v>66</v>
      </c>
      <c r="DV48" s="115">
        <v>27</v>
      </c>
      <c r="DW48" s="116">
        <v>9</v>
      </c>
      <c r="DX48" s="116">
        <v>4</v>
      </c>
      <c r="DY48" s="116">
        <v>1</v>
      </c>
      <c r="DZ48" s="117" t="s">
        <v>109</v>
      </c>
      <c r="EA48" s="115">
        <v>6080</v>
      </c>
      <c r="EB48" s="116">
        <v>3210</v>
      </c>
      <c r="EC48" s="117">
        <v>2870</v>
      </c>
      <c r="ED48" s="115">
        <v>3167</v>
      </c>
      <c r="EE48" s="116">
        <v>1437</v>
      </c>
      <c r="EF48" s="117">
        <v>1730</v>
      </c>
      <c r="EG48" s="115">
        <v>2331</v>
      </c>
      <c r="EH48" s="116">
        <v>1185</v>
      </c>
      <c r="EI48" s="117">
        <v>1146</v>
      </c>
      <c r="EJ48" s="115">
        <v>393066</v>
      </c>
      <c r="EK48" s="116">
        <v>271512</v>
      </c>
      <c r="EL48" s="116">
        <v>96560</v>
      </c>
      <c r="EM48" s="117">
        <v>24994</v>
      </c>
      <c r="EN48" s="776" t="s">
        <v>188</v>
      </c>
      <c r="EO48" s="777" t="s">
        <v>188</v>
      </c>
      <c r="EP48" s="777" t="s">
        <v>188</v>
      </c>
      <c r="EQ48" s="778" t="s">
        <v>188</v>
      </c>
      <c r="ER48" s="115">
        <v>1117</v>
      </c>
      <c r="ES48" s="116">
        <v>2128</v>
      </c>
      <c r="ET48" s="117">
        <v>569</v>
      </c>
      <c r="EU48" s="162">
        <v>12900</v>
      </c>
      <c r="EV48" s="162" t="s">
        <v>556</v>
      </c>
      <c r="EW48" s="162">
        <v>38</v>
      </c>
      <c r="EX48" s="162" t="s">
        <v>188</v>
      </c>
      <c r="EY48" s="162" t="s">
        <v>556</v>
      </c>
      <c r="EZ48" s="162" t="s">
        <v>556</v>
      </c>
      <c r="FA48" s="162" t="s">
        <v>556</v>
      </c>
      <c r="FB48" s="162" t="s">
        <v>556</v>
      </c>
      <c r="FC48" s="162" t="s">
        <v>556</v>
      </c>
      <c r="FD48" s="162" t="s">
        <v>556</v>
      </c>
      <c r="FE48" s="162" t="s">
        <v>556</v>
      </c>
      <c r="FF48" s="162" t="s">
        <v>556</v>
      </c>
      <c r="FG48" s="162" t="s">
        <v>556</v>
      </c>
    </row>
    <row r="49" spans="1:163" s="5" customFormat="1" ht="15.75" customHeight="1">
      <c r="A49" s="907" t="s">
        <v>77</v>
      </c>
      <c r="B49" s="900"/>
      <c r="C49" s="37">
        <v>1209.08</v>
      </c>
      <c r="D49" s="21"/>
      <c r="E49" s="85"/>
      <c r="F49" s="86">
        <v>108.150584</v>
      </c>
      <c r="G49" s="86">
        <v>17.312903</v>
      </c>
      <c r="H49" s="86">
        <v>20.081516</v>
      </c>
      <c r="I49" s="86">
        <v>0.000227</v>
      </c>
      <c r="J49" s="86">
        <v>0.07465</v>
      </c>
      <c r="K49" s="87">
        <v>409.928694</v>
      </c>
      <c r="L49" s="85">
        <v>0.885392</v>
      </c>
      <c r="M49" s="86">
        <v>62.770944</v>
      </c>
      <c r="N49" s="87">
        <v>5.648908</v>
      </c>
      <c r="O49" s="137">
        <v>28648</v>
      </c>
      <c r="P49" s="524"/>
      <c r="Q49" s="138">
        <v>85229</v>
      </c>
      <c r="R49" s="139">
        <v>89555</v>
      </c>
      <c r="S49" s="609">
        <v>70.49078638303504</v>
      </c>
      <c r="T49" s="212">
        <v>562</v>
      </c>
      <c r="U49" s="213">
        <v>1160</v>
      </c>
      <c r="V49" s="213"/>
      <c r="W49" s="214">
        <v>-598</v>
      </c>
      <c r="X49" s="213">
        <v>12</v>
      </c>
      <c r="Y49" s="213">
        <v>333</v>
      </c>
      <c r="Z49" s="231">
        <v>107</v>
      </c>
      <c r="AA49" s="811">
        <v>40727</v>
      </c>
      <c r="AB49" s="812">
        <v>4122</v>
      </c>
      <c r="AC49" s="812">
        <v>336</v>
      </c>
      <c r="AD49" s="812">
        <v>41</v>
      </c>
      <c r="AE49" s="812">
        <v>55</v>
      </c>
      <c r="AF49" s="812">
        <v>4121</v>
      </c>
      <c r="AG49" s="812">
        <v>8894</v>
      </c>
      <c r="AH49" s="832">
        <v>151</v>
      </c>
      <c r="AI49" s="811">
        <v>206</v>
      </c>
      <c r="AJ49" s="812">
        <v>1273</v>
      </c>
      <c r="AK49" s="812">
        <v>5650</v>
      </c>
      <c r="AL49" s="812">
        <v>571</v>
      </c>
      <c r="AM49" s="812">
        <v>372</v>
      </c>
      <c r="AN49" s="812">
        <v>570</v>
      </c>
      <c r="AO49" s="812">
        <v>1985</v>
      </c>
      <c r="AP49" s="832">
        <v>1525</v>
      </c>
      <c r="AQ49" s="811">
        <v>1515</v>
      </c>
      <c r="AR49" s="812">
        <v>5109</v>
      </c>
      <c r="AS49" s="812">
        <v>544</v>
      </c>
      <c r="AT49" s="812">
        <v>1690</v>
      </c>
      <c r="AU49" s="832">
        <v>1499</v>
      </c>
      <c r="AV49" s="106">
        <v>4241</v>
      </c>
      <c r="AW49" s="107">
        <v>33671</v>
      </c>
      <c r="AX49" s="107">
        <v>65</v>
      </c>
      <c r="AY49" s="108">
        <v>787</v>
      </c>
      <c r="AZ49" s="106">
        <v>4</v>
      </c>
      <c r="BA49" s="107">
        <v>69</v>
      </c>
      <c r="BB49" s="107">
        <v>563</v>
      </c>
      <c r="BC49" s="108">
        <v>3833</v>
      </c>
      <c r="BD49" s="106">
        <v>323</v>
      </c>
      <c r="BE49" s="107">
        <v>7657</v>
      </c>
      <c r="BF49" s="107">
        <v>4</v>
      </c>
      <c r="BG49" s="108">
        <v>93</v>
      </c>
      <c r="BH49" s="106">
        <v>19</v>
      </c>
      <c r="BI49" s="107">
        <v>59</v>
      </c>
      <c r="BJ49" s="107">
        <v>65</v>
      </c>
      <c r="BK49" s="108">
        <v>1006</v>
      </c>
      <c r="BL49" s="106">
        <v>1185</v>
      </c>
      <c r="BM49" s="107">
        <v>6685</v>
      </c>
      <c r="BN49" s="107">
        <v>72</v>
      </c>
      <c r="BO49" s="108">
        <v>583</v>
      </c>
      <c r="BP49" s="106">
        <v>126</v>
      </c>
      <c r="BQ49" s="107">
        <v>409</v>
      </c>
      <c r="BR49" s="107">
        <v>108</v>
      </c>
      <c r="BS49" s="108">
        <v>486</v>
      </c>
      <c r="BT49" s="106">
        <v>525</v>
      </c>
      <c r="BU49" s="107">
        <v>2544</v>
      </c>
      <c r="BV49" s="107">
        <v>503</v>
      </c>
      <c r="BW49" s="108">
        <v>1475</v>
      </c>
      <c r="BX49" s="106">
        <v>123</v>
      </c>
      <c r="BY49" s="107">
        <v>429</v>
      </c>
      <c r="BZ49" s="107">
        <v>217</v>
      </c>
      <c r="CA49" s="108">
        <v>4964</v>
      </c>
      <c r="CB49" s="106">
        <v>57</v>
      </c>
      <c r="CC49" s="107">
        <v>593</v>
      </c>
      <c r="CD49" s="107">
        <v>282</v>
      </c>
      <c r="CE49" s="487">
        <v>1999</v>
      </c>
      <c r="CF49" s="106">
        <v>7538</v>
      </c>
      <c r="CG49" s="107">
        <v>309</v>
      </c>
      <c r="CH49" s="107">
        <v>65</v>
      </c>
      <c r="CI49" s="108">
        <v>7912</v>
      </c>
      <c r="CJ49" s="106">
        <v>3190</v>
      </c>
      <c r="CK49" s="107">
        <v>57496</v>
      </c>
      <c r="CL49" s="108">
        <v>22434</v>
      </c>
      <c r="CM49" s="106">
        <v>83120</v>
      </c>
      <c r="CN49" s="107">
        <v>5389</v>
      </c>
      <c r="CO49" s="108">
        <v>24022</v>
      </c>
      <c r="CP49" s="487">
        <v>8484</v>
      </c>
      <c r="CQ49" s="106">
        <v>45342</v>
      </c>
      <c r="CR49" s="107">
        <v>10867</v>
      </c>
      <c r="CS49" s="108">
        <v>55261</v>
      </c>
      <c r="CT49" s="106">
        <v>43193</v>
      </c>
      <c r="CU49" s="107">
        <v>5848</v>
      </c>
      <c r="CV49" s="108">
        <v>198406</v>
      </c>
      <c r="CW49" s="106">
        <v>289438</v>
      </c>
      <c r="CX49" s="107">
        <v>7137</v>
      </c>
      <c r="CY49" s="108">
        <v>282301</v>
      </c>
      <c r="CZ49" s="458">
        <v>114159</v>
      </c>
      <c r="DA49" s="459">
        <v>2531</v>
      </c>
      <c r="DB49" s="459">
        <v>67657</v>
      </c>
      <c r="DC49" s="459">
        <v>30558</v>
      </c>
      <c r="DD49" s="460">
        <v>184347</v>
      </c>
      <c r="DE49" s="106">
        <v>4496</v>
      </c>
      <c r="DF49" s="107">
        <v>4427</v>
      </c>
      <c r="DG49" s="108">
        <v>69</v>
      </c>
      <c r="DH49" s="106">
        <v>4399</v>
      </c>
      <c r="DI49" s="107">
        <v>886</v>
      </c>
      <c r="DJ49" s="107">
        <v>1817</v>
      </c>
      <c r="DK49" s="108">
        <v>1696</v>
      </c>
      <c r="DL49" s="106">
        <v>4399</v>
      </c>
      <c r="DM49" s="279">
        <v>7</v>
      </c>
      <c r="DN49" s="107">
        <v>22</v>
      </c>
      <c r="DO49" s="107">
        <v>329</v>
      </c>
      <c r="DP49" s="108">
        <v>888</v>
      </c>
      <c r="DQ49" s="106">
        <v>749</v>
      </c>
      <c r="DR49" s="107">
        <v>665</v>
      </c>
      <c r="DS49" s="107">
        <v>756</v>
      </c>
      <c r="DT49" s="107">
        <v>596</v>
      </c>
      <c r="DU49" s="108">
        <v>328</v>
      </c>
      <c r="DV49" s="106">
        <v>50</v>
      </c>
      <c r="DW49" s="107">
        <v>8</v>
      </c>
      <c r="DX49" s="107">
        <v>1</v>
      </c>
      <c r="DY49" s="107" t="s">
        <v>109</v>
      </c>
      <c r="DZ49" s="108" t="s">
        <v>109</v>
      </c>
      <c r="EA49" s="106">
        <v>13171</v>
      </c>
      <c r="EB49" s="107">
        <v>7234</v>
      </c>
      <c r="EC49" s="108">
        <v>5973</v>
      </c>
      <c r="ED49" s="106">
        <v>6593</v>
      </c>
      <c r="EE49" s="107">
        <v>3415</v>
      </c>
      <c r="EF49" s="108">
        <v>3178</v>
      </c>
      <c r="EG49" s="106">
        <v>3949</v>
      </c>
      <c r="EH49" s="107">
        <v>2533</v>
      </c>
      <c r="EI49" s="108">
        <v>1416</v>
      </c>
      <c r="EJ49" s="106">
        <v>996150</v>
      </c>
      <c r="EK49" s="107">
        <v>910089</v>
      </c>
      <c r="EL49" s="107">
        <v>79699</v>
      </c>
      <c r="EM49" s="108">
        <v>6362</v>
      </c>
      <c r="EN49" s="776" t="s">
        <v>188</v>
      </c>
      <c r="EO49" s="777" t="s">
        <v>188</v>
      </c>
      <c r="EP49" s="777" t="s">
        <v>188</v>
      </c>
      <c r="EQ49" s="778" t="s">
        <v>188</v>
      </c>
      <c r="ER49" s="106">
        <v>2955</v>
      </c>
      <c r="ES49" s="107">
        <v>3833</v>
      </c>
      <c r="ET49" s="108">
        <v>2669</v>
      </c>
      <c r="EU49" s="137">
        <v>39200</v>
      </c>
      <c r="EV49" s="137" t="s">
        <v>556</v>
      </c>
      <c r="EW49" s="137">
        <v>488</v>
      </c>
      <c r="EX49" s="137" t="s">
        <v>188</v>
      </c>
      <c r="EY49" s="137" t="s">
        <v>556</v>
      </c>
      <c r="EZ49" s="137" t="s">
        <v>556</v>
      </c>
      <c r="FA49" s="137" t="s">
        <v>556</v>
      </c>
      <c r="FB49" s="137" t="s">
        <v>556</v>
      </c>
      <c r="FC49" s="137" t="s">
        <v>556</v>
      </c>
      <c r="FD49" s="137" t="s">
        <v>556</v>
      </c>
      <c r="FE49" s="137" t="s">
        <v>556</v>
      </c>
      <c r="FF49" s="137" t="s">
        <v>556</v>
      </c>
      <c r="FG49" s="137" t="s">
        <v>556</v>
      </c>
    </row>
    <row r="50" spans="1:163" s="5" customFormat="1" ht="15.75" customHeight="1">
      <c r="A50" s="31" t="s">
        <v>70</v>
      </c>
      <c r="B50" s="32" t="s">
        <v>19</v>
      </c>
      <c r="C50" s="24"/>
      <c r="D50" s="23"/>
      <c r="E50" s="88"/>
      <c r="F50" s="89"/>
      <c r="G50" s="89"/>
      <c r="H50" s="89"/>
      <c r="I50" s="89"/>
      <c r="J50" s="89"/>
      <c r="K50" s="90"/>
      <c r="L50" s="88"/>
      <c r="M50" s="89"/>
      <c r="N50" s="90"/>
      <c r="O50" s="140">
        <v>16609</v>
      </c>
      <c r="P50" s="515"/>
      <c r="Q50" s="141">
        <v>44594</v>
      </c>
      <c r="R50" s="142">
        <v>45297</v>
      </c>
      <c r="S50" s="610"/>
      <c r="T50" s="216"/>
      <c r="U50" s="217"/>
      <c r="V50" s="217"/>
      <c r="W50" s="218"/>
      <c r="X50" s="217"/>
      <c r="Y50" s="217"/>
      <c r="Z50" s="215"/>
      <c r="AA50" s="813">
        <v>20997</v>
      </c>
      <c r="AB50" s="814">
        <v>920</v>
      </c>
      <c r="AC50" s="814">
        <v>86</v>
      </c>
      <c r="AD50" s="814">
        <v>8</v>
      </c>
      <c r="AE50" s="814">
        <v>17</v>
      </c>
      <c r="AF50" s="814">
        <v>2015</v>
      </c>
      <c r="AG50" s="814">
        <v>4351</v>
      </c>
      <c r="AH50" s="833">
        <v>115</v>
      </c>
      <c r="AI50" s="813">
        <v>123</v>
      </c>
      <c r="AJ50" s="814">
        <v>685</v>
      </c>
      <c r="AK50" s="814">
        <v>3356</v>
      </c>
      <c r="AL50" s="814">
        <v>380</v>
      </c>
      <c r="AM50" s="814">
        <v>259</v>
      </c>
      <c r="AN50" s="814">
        <v>351</v>
      </c>
      <c r="AO50" s="814">
        <v>1248</v>
      </c>
      <c r="AP50" s="833">
        <v>860</v>
      </c>
      <c r="AQ50" s="813">
        <v>1047</v>
      </c>
      <c r="AR50" s="814">
        <v>2806</v>
      </c>
      <c r="AS50" s="814">
        <v>207</v>
      </c>
      <c r="AT50" s="814">
        <v>964</v>
      </c>
      <c r="AU50" s="833">
        <v>756</v>
      </c>
      <c r="AV50" s="109"/>
      <c r="AW50" s="110"/>
      <c r="AX50" s="110"/>
      <c r="AY50" s="111"/>
      <c r="AZ50" s="109"/>
      <c r="BA50" s="110"/>
      <c r="BB50" s="110"/>
      <c r="BC50" s="111"/>
      <c r="BD50" s="109"/>
      <c r="BE50" s="110"/>
      <c r="BF50" s="110"/>
      <c r="BG50" s="111"/>
      <c r="BH50" s="109"/>
      <c r="BI50" s="110"/>
      <c r="BJ50" s="110"/>
      <c r="BK50" s="111"/>
      <c r="BL50" s="109"/>
      <c r="BM50" s="110"/>
      <c r="BN50" s="110"/>
      <c r="BO50" s="111"/>
      <c r="BP50" s="109"/>
      <c r="BQ50" s="110"/>
      <c r="BR50" s="110"/>
      <c r="BS50" s="111"/>
      <c r="BT50" s="109"/>
      <c r="BU50" s="110"/>
      <c r="BV50" s="110"/>
      <c r="BW50" s="111"/>
      <c r="BX50" s="109"/>
      <c r="BY50" s="110"/>
      <c r="BZ50" s="110"/>
      <c r="CA50" s="111"/>
      <c r="CB50" s="109"/>
      <c r="CC50" s="110"/>
      <c r="CD50" s="110"/>
      <c r="CE50" s="488"/>
      <c r="CF50" s="109"/>
      <c r="CG50" s="110"/>
      <c r="CH50" s="110"/>
      <c r="CI50" s="111"/>
      <c r="CJ50" s="109"/>
      <c r="CK50" s="110"/>
      <c r="CL50" s="111"/>
      <c r="CM50" s="109"/>
      <c r="CN50" s="110"/>
      <c r="CO50" s="111"/>
      <c r="CP50" s="488"/>
      <c r="CQ50" s="109"/>
      <c r="CR50" s="110"/>
      <c r="CS50" s="111"/>
      <c r="CT50" s="109"/>
      <c r="CU50" s="110"/>
      <c r="CV50" s="111"/>
      <c r="CW50" s="109"/>
      <c r="CX50" s="110"/>
      <c r="CY50" s="111"/>
      <c r="CZ50" s="461"/>
      <c r="DA50" s="462"/>
      <c r="DB50" s="462"/>
      <c r="DC50" s="462"/>
      <c r="DD50" s="463"/>
      <c r="DE50" s="109"/>
      <c r="DF50" s="110"/>
      <c r="DG50" s="111"/>
      <c r="DH50" s="109"/>
      <c r="DI50" s="110"/>
      <c r="DJ50" s="110"/>
      <c r="DK50" s="111"/>
      <c r="DL50" s="109"/>
      <c r="DM50" s="280"/>
      <c r="DN50" s="110"/>
      <c r="DO50" s="110"/>
      <c r="DP50" s="111"/>
      <c r="DQ50" s="109"/>
      <c r="DR50" s="110"/>
      <c r="DS50" s="110"/>
      <c r="DT50" s="110"/>
      <c r="DU50" s="111"/>
      <c r="DV50" s="109"/>
      <c r="DW50" s="110"/>
      <c r="DX50" s="110"/>
      <c r="DY50" s="110"/>
      <c r="DZ50" s="111"/>
      <c r="EA50" s="109"/>
      <c r="EB50" s="110"/>
      <c r="EC50" s="111"/>
      <c r="ED50" s="109"/>
      <c r="EE50" s="110"/>
      <c r="EF50" s="111"/>
      <c r="EG50" s="109"/>
      <c r="EH50" s="110"/>
      <c r="EI50" s="111"/>
      <c r="EJ50" s="109"/>
      <c r="EK50" s="110"/>
      <c r="EL50" s="110"/>
      <c r="EM50" s="111"/>
      <c r="EN50" s="779"/>
      <c r="EO50" s="780"/>
      <c r="EP50" s="780"/>
      <c r="EQ50" s="781"/>
      <c r="ER50" s="109"/>
      <c r="ES50" s="110"/>
      <c r="ET50" s="111"/>
      <c r="EU50" s="140"/>
      <c r="EV50" s="140"/>
      <c r="EW50" s="140"/>
      <c r="EX50" s="140"/>
      <c r="EY50" s="140"/>
      <c r="EZ50" s="140"/>
      <c r="FA50" s="140"/>
      <c r="FB50" s="140"/>
      <c r="FC50" s="140"/>
      <c r="FD50" s="140"/>
      <c r="FE50" s="140"/>
      <c r="FF50" s="140"/>
      <c r="FG50" s="140"/>
    </row>
    <row r="51" spans="1:163" s="5" customFormat="1" ht="15.75" customHeight="1">
      <c r="A51" s="31" t="s">
        <v>70</v>
      </c>
      <c r="B51" s="32" t="s">
        <v>20</v>
      </c>
      <c r="C51" s="24"/>
      <c r="D51" s="23"/>
      <c r="E51" s="88"/>
      <c r="F51" s="89"/>
      <c r="G51" s="89"/>
      <c r="H51" s="89"/>
      <c r="I51" s="89"/>
      <c r="J51" s="89"/>
      <c r="K51" s="90"/>
      <c r="L51" s="88"/>
      <c r="M51" s="89"/>
      <c r="N51" s="90"/>
      <c r="O51" s="140">
        <v>1627</v>
      </c>
      <c r="P51" s="515"/>
      <c r="Q51" s="141">
        <v>5242</v>
      </c>
      <c r="R51" s="142">
        <v>5784</v>
      </c>
      <c r="S51" s="610"/>
      <c r="T51" s="216"/>
      <c r="U51" s="217"/>
      <c r="V51" s="217"/>
      <c r="W51" s="218"/>
      <c r="X51" s="217"/>
      <c r="Y51" s="217"/>
      <c r="Z51" s="215"/>
      <c r="AA51" s="813">
        <v>2609</v>
      </c>
      <c r="AB51" s="814">
        <v>450</v>
      </c>
      <c r="AC51" s="814">
        <v>13</v>
      </c>
      <c r="AD51" s="817">
        <v>0</v>
      </c>
      <c r="AE51" s="817">
        <v>0</v>
      </c>
      <c r="AF51" s="814">
        <v>242</v>
      </c>
      <c r="AG51" s="814">
        <v>579</v>
      </c>
      <c r="AH51" s="833">
        <v>5</v>
      </c>
      <c r="AI51" s="813">
        <v>9</v>
      </c>
      <c r="AJ51" s="814">
        <v>63</v>
      </c>
      <c r="AK51" s="814">
        <v>389</v>
      </c>
      <c r="AL51" s="814">
        <v>41</v>
      </c>
      <c r="AM51" s="814">
        <v>5</v>
      </c>
      <c r="AN51" s="814">
        <v>26</v>
      </c>
      <c r="AO51" s="814">
        <v>103</v>
      </c>
      <c r="AP51" s="833">
        <v>83</v>
      </c>
      <c r="AQ51" s="813">
        <v>52</v>
      </c>
      <c r="AR51" s="814">
        <v>277</v>
      </c>
      <c r="AS51" s="814">
        <v>34</v>
      </c>
      <c r="AT51" s="814">
        <v>113</v>
      </c>
      <c r="AU51" s="833">
        <v>122</v>
      </c>
      <c r="AV51" s="109"/>
      <c r="AW51" s="110"/>
      <c r="AX51" s="110"/>
      <c r="AY51" s="111"/>
      <c r="AZ51" s="109"/>
      <c r="BA51" s="110"/>
      <c r="BB51" s="110"/>
      <c r="BC51" s="111"/>
      <c r="BD51" s="109"/>
      <c r="BE51" s="110"/>
      <c r="BF51" s="110"/>
      <c r="BG51" s="111"/>
      <c r="BH51" s="109"/>
      <c r="BI51" s="110"/>
      <c r="BJ51" s="110"/>
      <c r="BK51" s="111"/>
      <c r="BL51" s="109"/>
      <c r="BM51" s="110"/>
      <c r="BN51" s="110"/>
      <c r="BO51" s="111"/>
      <c r="BP51" s="109"/>
      <c r="BQ51" s="110"/>
      <c r="BR51" s="110"/>
      <c r="BS51" s="111"/>
      <c r="BT51" s="109"/>
      <c r="BU51" s="110"/>
      <c r="BV51" s="110"/>
      <c r="BW51" s="111"/>
      <c r="BX51" s="109"/>
      <c r="BY51" s="110"/>
      <c r="BZ51" s="110"/>
      <c r="CA51" s="111"/>
      <c r="CB51" s="109"/>
      <c r="CC51" s="110"/>
      <c r="CD51" s="110"/>
      <c r="CE51" s="488"/>
      <c r="CF51" s="109"/>
      <c r="CG51" s="110"/>
      <c r="CH51" s="110"/>
      <c r="CI51" s="111"/>
      <c r="CJ51" s="109"/>
      <c r="CK51" s="110"/>
      <c r="CL51" s="111"/>
      <c r="CM51" s="109"/>
      <c r="CN51" s="110"/>
      <c r="CO51" s="111"/>
      <c r="CP51" s="488"/>
      <c r="CQ51" s="109"/>
      <c r="CR51" s="110"/>
      <c r="CS51" s="111"/>
      <c r="CT51" s="109"/>
      <c r="CU51" s="110"/>
      <c r="CV51" s="111"/>
      <c r="CW51" s="109"/>
      <c r="CX51" s="110"/>
      <c r="CY51" s="111"/>
      <c r="CZ51" s="461"/>
      <c r="DA51" s="462"/>
      <c r="DB51" s="462"/>
      <c r="DC51" s="462"/>
      <c r="DD51" s="463"/>
      <c r="DE51" s="109"/>
      <c r="DF51" s="110"/>
      <c r="DG51" s="111"/>
      <c r="DH51" s="109"/>
      <c r="DI51" s="110"/>
      <c r="DJ51" s="110"/>
      <c r="DK51" s="111"/>
      <c r="DL51" s="109"/>
      <c r="DM51" s="280"/>
      <c r="DN51" s="110"/>
      <c r="DO51" s="110"/>
      <c r="DP51" s="111"/>
      <c r="DQ51" s="109"/>
      <c r="DR51" s="110"/>
      <c r="DS51" s="110"/>
      <c r="DT51" s="110"/>
      <c r="DU51" s="111"/>
      <c r="DV51" s="109"/>
      <c r="DW51" s="110"/>
      <c r="DX51" s="110"/>
      <c r="DY51" s="110"/>
      <c r="DZ51" s="111"/>
      <c r="EA51" s="109"/>
      <c r="EB51" s="110"/>
      <c r="EC51" s="111"/>
      <c r="ED51" s="109"/>
      <c r="EE51" s="110"/>
      <c r="EF51" s="111"/>
      <c r="EG51" s="109"/>
      <c r="EH51" s="110"/>
      <c r="EI51" s="111"/>
      <c r="EJ51" s="109"/>
      <c r="EK51" s="110"/>
      <c r="EL51" s="110"/>
      <c r="EM51" s="111"/>
      <c r="EN51" s="779"/>
      <c r="EO51" s="780"/>
      <c r="EP51" s="780"/>
      <c r="EQ51" s="781"/>
      <c r="ER51" s="109"/>
      <c r="ES51" s="110"/>
      <c r="ET51" s="111"/>
      <c r="EU51" s="140"/>
      <c r="EV51" s="140"/>
      <c r="EW51" s="140"/>
      <c r="EX51" s="140"/>
      <c r="EY51" s="140"/>
      <c r="EZ51" s="140"/>
      <c r="FA51" s="140"/>
      <c r="FB51" s="140"/>
      <c r="FC51" s="140"/>
      <c r="FD51" s="140"/>
      <c r="FE51" s="140"/>
      <c r="FF51" s="140"/>
      <c r="FG51" s="140"/>
    </row>
    <row r="52" spans="1:163" s="5" customFormat="1" ht="15.75" customHeight="1">
      <c r="A52" s="31" t="s">
        <v>70</v>
      </c>
      <c r="B52" s="32" t="s">
        <v>21</v>
      </c>
      <c r="C52" s="24"/>
      <c r="D52" s="23"/>
      <c r="E52" s="88"/>
      <c r="F52" s="89"/>
      <c r="G52" s="89"/>
      <c r="H52" s="89"/>
      <c r="I52" s="89"/>
      <c r="J52" s="89"/>
      <c r="K52" s="90"/>
      <c r="L52" s="88"/>
      <c r="M52" s="89"/>
      <c r="N52" s="90"/>
      <c r="O52" s="140">
        <v>1938</v>
      </c>
      <c r="P52" s="515"/>
      <c r="Q52" s="141">
        <v>5965</v>
      </c>
      <c r="R52" s="142">
        <v>6427</v>
      </c>
      <c r="S52" s="610"/>
      <c r="T52" s="216"/>
      <c r="U52" s="217"/>
      <c r="V52" s="217"/>
      <c r="W52" s="218"/>
      <c r="X52" s="217"/>
      <c r="Y52" s="217"/>
      <c r="Z52" s="215"/>
      <c r="AA52" s="813">
        <v>2621</v>
      </c>
      <c r="AB52" s="814">
        <v>171</v>
      </c>
      <c r="AC52" s="814">
        <v>13</v>
      </c>
      <c r="AD52" s="814">
        <v>3</v>
      </c>
      <c r="AE52" s="814">
        <v>6</v>
      </c>
      <c r="AF52" s="814">
        <v>255</v>
      </c>
      <c r="AG52" s="814">
        <v>528</v>
      </c>
      <c r="AH52" s="833">
        <v>7</v>
      </c>
      <c r="AI52" s="813">
        <v>24</v>
      </c>
      <c r="AJ52" s="814">
        <v>131</v>
      </c>
      <c r="AK52" s="814">
        <v>349</v>
      </c>
      <c r="AL52" s="814">
        <v>28</v>
      </c>
      <c r="AM52" s="814">
        <v>32</v>
      </c>
      <c r="AN52" s="814">
        <v>38</v>
      </c>
      <c r="AO52" s="814">
        <v>128</v>
      </c>
      <c r="AP52" s="833">
        <v>132</v>
      </c>
      <c r="AQ52" s="813">
        <v>103</v>
      </c>
      <c r="AR52" s="814">
        <v>398</v>
      </c>
      <c r="AS52" s="814">
        <v>15</v>
      </c>
      <c r="AT52" s="814">
        <v>151</v>
      </c>
      <c r="AU52" s="833">
        <v>98</v>
      </c>
      <c r="AV52" s="109"/>
      <c r="AW52" s="110"/>
      <c r="AX52" s="110"/>
      <c r="AY52" s="111"/>
      <c r="AZ52" s="109"/>
      <c r="BA52" s="110"/>
      <c r="BB52" s="110"/>
      <c r="BC52" s="111"/>
      <c r="BD52" s="109"/>
      <c r="BE52" s="110"/>
      <c r="BF52" s="110"/>
      <c r="BG52" s="111"/>
      <c r="BH52" s="109"/>
      <c r="BI52" s="110"/>
      <c r="BJ52" s="110"/>
      <c r="BK52" s="111"/>
      <c r="BL52" s="109"/>
      <c r="BM52" s="110"/>
      <c r="BN52" s="110"/>
      <c r="BO52" s="111"/>
      <c r="BP52" s="109"/>
      <c r="BQ52" s="110"/>
      <c r="BR52" s="110"/>
      <c r="BS52" s="111"/>
      <c r="BT52" s="109"/>
      <c r="BU52" s="110"/>
      <c r="BV52" s="110"/>
      <c r="BW52" s="111"/>
      <c r="BX52" s="109"/>
      <c r="BY52" s="110"/>
      <c r="BZ52" s="110"/>
      <c r="CA52" s="111"/>
      <c r="CB52" s="109"/>
      <c r="CC52" s="110"/>
      <c r="CD52" s="110"/>
      <c r="CE52" s="488"/>
      <c r="CF52" s="109"/>
      <c r="CG52" s="110"/>
      <c r="CH52" s="110"/>
      <c r="CI52" s="111"/>
      <c r="CJ52" s="109"/>
      <c r="CK52" s="110"/>
      <c r="CL52" s="111"/>
      <c r="CM52" s="109"/>
      <c r="CN52" s="110"/>
      <c r="CO52" s="111"/>
      <c r="CP52" s="488"/>
      <c r="CQ52" s="109"/>
      <c r="CR52" s="110"/>
      <c r="CS52" s="111"/>
      <c r="CT52" s="109"/>
      <c r="CU52" s="110"/>
      <c r="CV52" s="111"/>
      <c r="CW52" s="109"/>
      <c r="CX52" s="110"/>
      <c r="CY52" s="111"/>
      <c r="CZ52" s="461"/>
      <c r="DA52" s="462"/>
      <c r="DB52" s="462"/>
      <c r="DC52" s="462"/>
      <c r="DD52" s="463"/>
      <c r="DE52" s="109"/>
      <c r="DF52" s="110"/>
      <c r="DG52" s="111"/>
      <c r="DH52" s="109"/>
      <c r="DI52" s="110"/>
      <c r="DJ52" s="110"/>
      <c r="DK52" s="111"/>
      <c r="DL52" s="109"/>
      <c r="DM52" s="280"/>
      <c r="DN52" s="110"/>
      <c r="DO52" s="110"/>
      <c r="DP52" s="111"/>
      <c r="DQ52" s="109"/>
      <c r="DR52" s="110"/>
      <c r="DS52" s="110"/>
      <c r="DT52" s="110"/>
      <c r="DU52" s="111"/>
      <c r="DV52" s="109"/>
      <c r="DW52" s="110"/>
      <c r="DX52" s="110"/>
      <c r="DY52" s="110"/>
      <c r="DZ52" s="111"/>
      <c r="EA52" s="109"/>
      <c r="EB52" s="110"/>
      <c r="EC52" s="111"/>
      <c r="ED52" s="109"/>
      <c r="EE52" s="110"/>
      <c r="EF52" s="111"/>
      <c r="EG52" s="109"/>
      <c r="EH52" s="110"/>
      <c r="EI52" s="111"/>
      <c r="EJ52" s="109"/>
      <c r="EK52" s="110"/>
      <c r="EL52" s="110"/>
      <c r="EM52" s="111"/>
      <c r="EN52" s="779"/>
      <c r="EO52" s="780"/>
      <c r="EP52" s="780"/>
      <c r="EQ52" s="781"/>
      <c r="ER52" s="109"/>
      <c r="ES52" s="110"/>
      <c r="ET52" s="111"/>
      <c r="EU52" s="140"/>
      <c r="EV52" s="140"/>
      <c r="EW52" s="140"/>
      <c r="EX52" s="140"/>
      <c r="EY52" s="140"/>
      <c r="EZ52" s="140"/>
      <c r="FA52" s="140"/>
      <c r="FB52" s="140"/>
      <c r="FC52" s="140"/>
      <c r="FD52" s="140"/>
      <c r="FE52" s="140"/>
      <c r="FF52" s="140"/>
      <c r="FG52" s="140"/>
    </row>
    <row r="53" spans="1:163" s="5" customFormat="1" ht="15.75" customHeight="1">
      <c r="A53" s="31" t="s">
        <v>70</v>
      </c>
      <c r="B53" s="32" t="s">
        <v>22</v>
      </c>
      <c r="C53" s="24"/>
      <c r="D53" s="23"/>
      <c r="E53" s="88"/>
      <c r="F53" s="89"/>
      <c r="G53" s="89"/>
      <c r="H53" s="89"/>
      <c r="I53" s="89"/>
      <c r="J53" s="89"/>
      <c r="K53" s="90"/>
      <c r="L53" s="88"/>
      <c r="M53" s="89"/>
      <c r="N53" s="90"/>
      <c r="O53" s="140">
        <v>1446</v>
      </c>
      <c r="P53" s="515"/>
      <c r="Q53" s="141">
        <v>5348</v>
      </c>
      <c r="R53" s="142">
        <v>5731</v>
      </c>
      <c r="S53" s="610"/>
      <c r="T53" s="216"/>
      <c r="U53" s="217"/>
      <c r="V53" s="217"/>
      <c r="W53" s="218"/>
      <c r="X53" s="217"/>
      <c r="Y53" s="217"/>
      <c r="Z53" s="215"/>
      <c r="AA53" s="813">
        <v>2784</v>
      </c>
      <c r="AB53" s="814">
        <v>433</v>
      </c>
      <c r="AC53" s="814">
        <v>17</v>
      </c>
      <c r="AD53" s="817">
        <v>0</v>
      </c>
      <c r="AE53" s="814">
        <v>24</v>
      </c>
      <c r="AF53" s="814">
        <v>310</v>
      </c>
      <c r="AG53" s="814">
        <v>683</v>
      </c>
      <c r="AH53" s="833">
        <v>5</v>
      </c>
      <c r="AI53" s="813">
        <v>11</v>
      </c>
      <c r="AJ53" s="814">
        <v>78</v>
      </c>
      <c r="AK53" s="814">
        <v>291</v>
      </c>
      <c r="AL53" s="814">
        <v>21</v>
      </c>
      <c r="AM53" s="814">
        <v>10</v>
      </c>
      <c r="AN53" s="814">
        <v>31</v>
      </c>
      <c r="AO53" s="814">
        <v>78</v>
      </c>
      <c r="AP53" s="833">
        <v>83</v>
      </c>
      <c r="AQ53" s="813">
        <v>66</v>
      </c>
      <c r="AR53" s="814">
        <v>386</v>
      </c>
      <c r="AS53" s="814">
        <v>61</v>
      </c>
      <c r="AT53" s="814">
        <v>74</v>
      </c>
      <c r="AU53" s="833">
        <v>120</v>
      </c>
      <c r="AV53" s="109"/>
      <c r="AW53" s="110"/>
      <c r="AX53" s="110"/>
      <c r="AY53" s="111"/>
      <c r="AZ53" s="109"/>
      <c r="BA53" s="110"/>
      <c r="BB53" s="110"/>
      <c r="BC53" s="111"/>
      <c r="BD53" s="109"/>
      <c r="BE53" s="110"/>
      <c r="BF53" s="110"/>
      <c r="BG53" s="111"/>
      <c r="BH53" s="109"/>
      <c r="BI53" s="110"/>
      <c r="BJ53" s="110"/>
      <c r="BK53" s="111"/>
      <c r="BL53" s="109"/>
      <c r="BM53" s="110"/>
      <c r="BN53" s="110"/>
      <c r="BO53" s="111"/>
      <c r="BP53" s="109"/>
      <c r="BQ53" s="110"/>
      <c r="BR53" s="110"/>
      <c r="BS53" s="111"/>
      <c r="BT53" s="109"/>
      <c r="BU53" s="110"/>
      <c r="BV53" s="110"/>
      <c r="BW53" s="111"/>
      <c r="BX53" s="109"/>
      <c r="BY53" s="110"/>
      <c r="BZ53" s="110"/>
      <c r="CA53" s="111"/>
      <c r="CB53" s="109"/>
      <c r="CC53" s="110"/>
      <c r="CD53" s="110"/>
      <c r="CE53" s="488"/>
      <c r="CF53" s="109"/>
      <c r="CG53" s="110"/>
      <c r="CH53" s="110"/>
      <c r="CI53" s="111"/>
      <c r="CJ53" s="109"/>
      <c r="CK53" s="110"/>
      <c r="CL53" s="111"/>
      <c r="CM53" s="109"/>
      <c r="CN53" s="110"/>
      <c r="CO53" s="111"/>
      <c r="CP53" s="488"/>
      <c r="CQ53" s="109"/>
      <c r="CR53" s="110"/>
      <c r="CS53" s="111"/>
      <c r="CT53" s="109"/>
      <c r="CU53" s="110"/>
      <c r="CV53" s="111"/>
      <c r="CW53" s="109"/>
      <c r="CX53" s="110"/>
      <c r="CY53" s="111"/>
      <c r="CZ53" s="461"/>
      <c r="DA53" s="462"/>
      <c r="DB53" s="462"/>
      <c r="DC53" s="462"/>
      <c r="DD53" s="463"/>
      <c r="DE53" s="109"/>
      <c r="DF53" s="110"/>
      <c r="DG53" s="111"/>
      <c r="DH53" s="109"/>
      <c r="DI53" s="110"/>
      <c r="DJ53" s="110"/>
      <c r="DK53" s="111"/>
      <c r="DL53" s="109"/>
      <c r="DM53" s="280"/>
      <c r="DN53" s="110"/>
      <c r="DO53" s="110"/>
      <c r="DP53" s="111"/>
      <c r="DQ53" s="109"/>
      <c r="DR53" s="110"/>
      <c r="DS53" s="110"/>
      <c r="DT53" s="110"/>
      <c r="DU53" s="111"/>
      <c r="DV53" s="109"/>
      <c r="DW53" s="110"/>
      <c r="DX53" s="110"/>
      <c r="DY53" s="110"/>
      <c r="DZ53" s="111"/>
      <c r="EA53" s="109"/>
      <c r="EB53" s="110"/>
      <c r="EC53" s="111"/>
      <c r="ED53" s="109"/>
      <c r="EE53" s="110"/>
      <c r="EF53" s="111"/>
      <c r="EG53" s="109"/>
      <c r="EH53" s="110"/>
      <c r="EI53" s="111"/>
      <c r="EJ53" s="109"/>
      <c r="EK53" s="110"/>
      <c r="EL53" s="110"/>
      <c r="EM53" s="111"/>
      <c r="EN53" s="779"/>
      <c r="EO53" s="780"/>
      <c r="EP53" s="780"/>
      <c r="EQ53" s="781"/>
      <c r="ER53" s="109"/>
      <c r="ES53" s="110"/>
      <c r="ET53" s="111"/>
      <c r="EU53" s="140"/>
      <c r="EV53" s="140"/>
      <c r="EW53" s="140"/>
      <c r="EX53" s="140"/>
      <c r="EY53" s="140"/>
      <c r="EZ53" s="140"/>
      <c r="FA53" s="140"/>
      <c r="FB53" s="140"/>
      <c r="FC53" s="140"/>
      <c r="FD53" s="140"/>
      <c r="FE53" s="140"/>
      <c r="FF53" s="140"/>
      <c r="FG53" s="140"/>
    </row>
    <row r="54" spans="1:163" s="5" customFormat="1" ht="15.75" customHeight="1">
      <c r="A54" s="31" t="s">
        <v>70</v>
      </c>
      <c r="B54" s="32" t="s">
        <v>23</v>
      </c>
      <c r="C54" s="24"/>
      <c r="D54" s="23"/>
      <c r="E54" s="88"/>
      <c r="F54" s="89"/>
      <c r="G54" s="89"/>
      <c r="H54" s="89"/>
      <c r="I54" s="89"/>
      <c r="J54" s="89"/>
      <c r="K54" s="90"/>
      <c r="L54" s="88"/>
      <c r="M54" s="89"/>
      <c r="N54" s="90"/>
      <c r="O54" s="140">
        <v>1768</v>
      </c>
      <c r="P54" s="515"/>
      <c r="Q54" s="141">
        <v>6384</v>
      </c>
      <c r="R54" s="142">
        <v>6616</v>
      </c>
      <c r="S54" s="610"/>
      <c r="T54" s="216"/>
      <c r="U54" s="217"/>
      <c r="V54" s="217"/>
      <c r="W54" s="218"/>
      <c r="X54" s="217"/>
      <c r="Y54" s="217"/>
      <c r="Z54" s="215"/>
      <c r="AA54" s="813">
        <v>2876</v>
      </c>
      <c r="AB54" s="814">
        <v>263</v>
      </c>
      <c r="AC54" s="814">
        <v>7</v>
      </c>
      <c r="AD54" s="814">
        <v>30</v>
      </c>
      <c r="AE54" s="814">
        <v>3</v>
      </c>
      <c r="AF54" s="814">
        <v>247</v>
      </c>
      <c r="AG54" s="814">
        <v>799</v>
      </c>
      <c r="AH54" s="833">
        <v>7</v>
      </c>
      <c r="AI54" s="813">
        <v>12</v>
      </c>
      <c r="AJ54" s="814">
        <v>100</v>
      </c>
      <c r="AK54" s="814">
        <v>356</v>
      </c>
      <c r="AL54" s="814">
        <v>34</v>
      </c>
      <c r="AM54" s="814">
        <v>24</v>
      </c>
      <c r="AN54" s="814">
        <v>41</v>
      </c>
      <c r="AO54" s="814">
        <v>130</v>
      </c>
      <c r="AP54" s="833">
        <v>95</v>
      </c>
      <c r="AQ54" s="813">
        <v>95</v>
      </c>
      <c r="AR54" s="814">
        <v>383</v>
      </c>
      <c r="AS54" s="814">
        <v>28</v>
      </c>
      <c r="AT54" s="814">
        <v>102</v>
      </c>
      <c r="AU54" s="833">
        <v>114</v>
      </c>
      <c r="AV54" s="109"/>
      <c r="AW54" s="110"/>
      <c r="AX54" s="110"/>
      <c r="AY54" s="111"/>
      <c r="AZ54" s="109"/>
      <c r="BA54" s="110"/>
      <c r="BB54" s="110"/>
      <c r="BC54" s="111"/>
      <c r="BD54" s="109"/>
      <c r="BE54" s="110"/>
      <c r="BF54" s="110"/>
      <c r="BG54" s="111"/>
      <c r="BH54" s="109"/>
      <c r="BI54" s="110"/>
      <c r="BJ54" s="110"/>
      <c r="BK54" s="111"/>
      <c r="BL54" s="109"/>
      <c r="BM54" s="110"/>
      <c r="BN54" s="110"/>
      <c r="BO54" s="111"/>
      <c r="BP54" s="109"/>
      <c r="BQ54" s="110"/>
      <c r="BR54" s="110"/>
      <c r="BS54" s="111"/>
      <c r="BT54" s="109"/>
      <c r="BU54" s="110"/>
      <c r="BV54" s="110"/>
      <c r="BW54" s="111"/>
      <c r="BX54" s="109"/>
      <c r="BY54" s="110"/>
      <c r="BZ54" s="110"/>
      <c r="CA54" s="111"/>
      <c r="CB54" s="109"/>
      <c r="CC54" s="110"/>
      <c r="CD54" s="110"/>
      <c r="CE54" s="488"/>
      <c r="CF54" s="109"/>
      <c r="CG54" s="110"/>
      <c r="CH54" s="110"/>
      <c r="CI54" s="111"/>
      <c r="CJ54" s="109"/>
      <c r="CK54" s="110"/>
      <c r="CL54" s="111"/>
      <c r="CM54" s="109"/>
      <c r="CN54" s="110"/>
      <c r="CO54" s="111"/>
      <c r="CP54" s="488"/>
      <c r="CQ54" s="109"/>
      <c r="CR54" s="110"/>
      <c r="CS54" s="111"/>
      <c r="CT54" s="109"/>
      <c r="CU54" s="110"/>
      <c r="CV54" s="111"/>
      <c r="CW54" s="109"/>
      <c r="CX54" s="110"/>
      <c r="CY54" s="111"/>
      <c r="CZ54" s="461"/>
      <c r="DA54" s="462"/>
      <c r="DB54" s="462"/>
      <c r="DC54" s="462"/>
      <c r="DD54" s="463"/>
      <c r="DE54" s="109"/>
      <c r="DF54" s="110"/>
      <c r="DG54" s="111"/>
      <c r="DH54" s="109"/>
      <c r="DI54" s="110"/>
      <c r="DJ54" s="110"/>
      <c r="DK54" s="111"/>
      <c r="DL54" s="109"/>
      <c r="DM54" s="280"/>
      <c r="DN54" s="110"/>
      <c r="DO54" s="110"/>
      <c r="DP54" s="111"/>
      <c r="DQ54" s="109"/>
      <c r="DR54" s="110"/>
      <c r="DS54" s="110"/>
      <c r="DT54" s="110"/>
      <c r="DU54" s="111"/>
      <c r="DV54" s="109"/>
      <c r="DW54" s="110"/>
      <c r="DX54" s="110"/>
      <c r="DY54" s="110"/>
      <c r="DZ54" s="111"/>
      <c r="EA54" s="109"/>
      <c r="EB54" s="110"/>
      <c r="EC54" s="111"/>
      <c r="ED54" s="109"/>
      <c r="EE54" s="110"/>
      <c r="EF54" s="111"/>
      <c r="EG54" s="109"/>
      <c r="EH54" s="110"/>
      <c r="EI54" s="111"/>
      <c r="EJ54" s="109"/>
      <c r="EK54" s="110"/>
      <c r="EL54" s="110"/>
      <c r="EM54" s="111"/>
      <c r="EN54" s="779"/>
      <c r="EO54" s="780"/>
      <c r="EP54" s="780"/>
      <c r="EQ54" s="781"/>
      <c r="ER54" s="109"/>
      <c r="ES54" s="110"/>
      <c r="ET54" s="111"/>
      <c r="EU54" s="140"/>
      <c r="EV54" s="140"/>
      <c r="EW54" s="140"/>
      <c r="EX54" s="140"/>
      <c r="EY54" s="140"/>
      <c r="EZ54" s="140"/>
      <c r="FA54" s="140"/>
      <c r="FB54" s="140"/>
      <c r="FC54" s="140"/>
      <c r="FD54" s="140"/>
      <c r="FE54" s="140"/>
      <c r="FF54" s="140"/>
      <c r="FG54" s="140"/>
    </row>
    <row r="55" spans="1:163" s="5" customFormat="1" ht="15.75" customHeight="1">
      <c r="A55" s="31" t="s">
        <v>70</v>
      </c>
      <c r="B55" s="32" t="s">
        <v>24</v>
      </c>
      <c r="C55" s="24"/>
      <c r="D55" s="23"/>
      <c r="E55" s="88"/>
      <c r="F55" s="89"/>
      <c r="G55" s="89"/>
      <c r="H55" s="89"/>
      <c r="I55" s="89"/>
      <c r="J55" s="89"/>
      <c r="K55" s="90"/>
      <c r="L55" s="88"/>
      <c r="M55" s="89"/>
      <c r="N55" s="90"/>
      <c r="O55" s="140">
        <v>1630</v>
      </c>
      <c r="P55" s="515"/>
      <c r="Q55" s="141">
        <v>5416</v>
      </c>
      <c r="R55" s="142">
        <v>6229</v>
      </c>
      <c r="S55" s="610"/>
      <c r="T55" s="216"/>
      <c r="U55" s="217"/>
      <c r="V55" s="217"/>
      <c r="W55" s="218"/>
      <c r="X55" s="217"/>
      <c r="Y55" s="217"/>
      <c r="Z55" s="215"/>
      <c r="AA55" s="813">
        <v>2701</v>
      </c>
      <c r="AB55" s="814">
        <v>672</v>
      </c>
      <c r="AC55" s="814">
        <v>112</v>
      </c>
      <c r="AD55" s="817">
        <v>0</v>
      </c>
      <c r="AE55" s="814">
        <v>5</v>
      </c>
      <c r="AF55" s="814">
        <v>338</v>
      </c>
      <c r="AG55" s="814">
        <v>550</v>
      </c>
      <c r="AH55" s="833">
        <v>6</v>
      </c>
      <c r="AI55" s="813">
        <v>3</v>
      </c>
      <c r="AJ55" s="814">
        <v>56</v>
      </c>
      <c r="AK55" s="814">
        <v>266</v>
      </c>
      <c r="AL55" s="814">
        <v>20</v>
      </c>
      <c r="AM55" s="814">
        <v>8</v>
      </c>
      <c r="AN55" s="814">
        <v>16</v>
      </c>
      <c r="AO55" s="814">
        <v>109</v>
      </c>
      <c r="AP55" s="833">
        <v>62</v>
      </c>
      <c r="AQ55" s="813">
        <v>28</v>
      </c>
      <c r="AR55" s="814">
        <v>239</v>
      </c>
      <c r="AS55" s="814">
        <v>53</v>
      </c>
      <c r="AT55" s="814">
        <v>68</v>
      </c>
      <c r="AU55" s="833">
        <v>88</v>
      </c>
      <c r="AV55" s="109"/>
      <c r="AW55" s="110"/>
      <c r="AX55" s="110"/>
      <c r="AY55" s="111"/>
      <c r="AZ55" s="109"/>
      <c r="BA55" s="110"/>
      <c r="BB55" s="110"/>
      <c r="BC55" s="111"/>
      <c r="BD55" s="109"/>
      <c r="BE55" s="110"/>
      <c r="BF55" s="110"/>
      <c r="BG55" s="111"/>
      <c r="BH55" s="109"/>
      <c r="BI55" s="110"/>
      <c r="BJ55" s="110"/>
      <c r="BK55" s="111"/>
      <c r="BL55" s="109"/>
      <c r="BM55" s="110"/>
      <c r="BN55" s="110"/>
      <c r="BO55" s="111"/>
      <c r="BP55" s="109"/>
      <c r="BQ55" s="110"/>
      <c r="BR55" s="110"/>
      <c r="BS55" s="111"/>
      <c r="BT55" s="109"/>
      <c r="BU55" s="110"/>
      <c r="BV55" s="110"/>
      <c r="BW55" s="111"/>
      <c r="BX55" s="109"/>
      <c r="BY55" s="110"/>
      <c r="BZ55" s="110"/>
      <c r="CA55" s="111"/>
      <c r="CB55" s="109"/>
      <c r="CC55" s="110"/>
      <c r="CD55" s="110"/>
      <c r="CE55" s="488"/>
      <c r="CF55" s="109"/>
      <c r="CG55" s="110"/>
      <c r="CH55" s="110"/>
      <c r="CI55" s="111"/>
      <c r="CJ55" s="109"/>
      <c r="CK55" s="110"/>
      <c r="CL55" s="111"/>
      <c r="CM55" s="109"/>
      <c r="CN55" s="110"/>
      <c r="CO55" s="111"/>
      <c r="CP55" s="488"/>
      <c r="CQ55" s="109"/>
      <c r="CR55" s="110"/>
      <c r="CS55" s="111"/>
      <c r="CT55" s="109"/>
      <c r="CU55" s="110"/>
      <c r="CV55" s="111"/>
      <c r="CW55" s="109"/>
      <c r="CX55" s="110"/>
      <c r="CY55" s="111"/>
      <c r="CZ55" s="461"/>
      <c r="DA55" s="462"/>
      <c r="DB55" s="462"/>
      <c r="DC55" s="462"/>
      <c r="DD55" s="463"/>
      <c r="DE55" s="109"/>
      <c r="DF55" s="110"/>
      <c r="DG55" s="111"/>
      <c r="DH55" s="109"/>
      <c r="DI55" s="110"/>
      <c r="DJ55" s="110"/>
      <c r="DK55" s="111"/>
      <c r="DL55" s="109"/>
      <c r="DM55" s="280"/>
      <c r="DN55" s="110"/>
      <c r="DO55" s="110"/>
      <c r="DP55" s="111"/>
      <c r="DQ55" s="109"/>
      <c r="DR55" s="110"/>
      <c r="DS55" s="110"/>
      <c r="DT55" s="110"/>
      <c r="DU55" s="111"/>
      <c r="DV55" s="109"/>
      <c r="DW55" s="110"/>
      <c r="DX55" s="110"/>
      <c r="DY55" s="110"/>
      <c r="DZ55" s="111"/>
      <c r="EA55" s="109"/>
      <c r="EB55" s="110"/>
      <c r="EC55" s="111"/>
      <c r="ED55" s="109"/>
      <c r="EE55" s="110"/>
      <c r="EF55" s="111"/>
      <c r="EG55" s="109"/>
      <c r="EH55" s="110"/>
      <c r="EI55" s="111"/>
      <c r="EJ55" s="109"/>
      <c r="EK55" s="110"/>
      <c r="EL55" s="110"/>
      <c r="EM55" s="111"/>
      <c r="EN55" s="779"/>
      <c r="EO55" s="780"/>
      <c r="EP55" s="780"/>
      <c r="EQ55" s="781"/>
      <c r="ER55" s="109"/>
      <c r="ES55" s="110"/>
      <c r="ET55" s="111"/>
      <c r="EU55" s="140"/>
      <c r="EV55" s="140"/>
      <c r="EW55" s="140"/>
      <c r="EX55" s="140"/>
      <c r="EY55" s="140"/>
      <c r="EZ55" s="140"/>
      <c r="FA55" s="140"/>
      <c r="FB55" s="140"/>
      <c r="FC55" s="140"/>
      <c r="FD55" s="140"/>
      <c r="FE55" s="140"/>
      <c r="FF55" s="140"/>
      <c r="FG55" s="140"/>
    </row>
    <row r="56" spans="1:163" s="5" customFormat="1" ht="15.75" customHeight="1">
      <c r="A56" s="31" t="s">
        <v>70</v>
      </c>
      <c r="B56" s="32" t="s">
        <v>25</v>
      </c>
      <c r="C56" s="24"/>
      <c r="D56" s="23"/>
      <c r="E56" s="88"/>
      <c r="F56" s="89"/>
      <c r="G56" s="89"/>
      <c r="H56" s="89"/>
      <c r="I56" s="89"/>
      <c r="J56" s="89"/>
      <c r="K56" s="90"/>
      <c r="L56" s="88"/>
      <c r="M56" s="89"/>
      <c r="N56" s="90"/>
      <c r="O56" s="140">
        <v>1228</v>
      </c>
      <c r="P56" s="515"/>
      <c r="Q56" s="141">
        <v>3959</v>
      </c>
      <c r="R56" s="142">
        <v>4400</v>
      </c>
      <c r="S56" s="610"/>
      <c r="T56" s="216"/>
      <c r="U56" s="217"/>
      <c r="V56" s="217"/>
      <c r="W56" s="218"/>
      <c r="X56" s="217"/>
      <c r="Y56" s="217"/>
      <c r="Z56" s="215"/>
      <c r="AA56" s="813">
        <v>2011</v>
      </c>
      <c r="AB56" s="814">
        <v>499</v>
      </c>
      <c r="AC56" s="814">
        <v>41</v>
      </c>
      <c r="AD56" s="817">
        <v>0</v>
      </c>
      <c r="AE56" s="814">
        <v>0</v>
      </c>
      <c r="AF56" s="814">
        <v>190</v>
      </c>
      <c r="AG56" s="814">
        <v>510</v>
      </c>
      <c r="AH56" s="833">
        <v>1</v>
      </c>
      <c r="AI56" s="813">
        <v>5</v>
      </c>
      <c r="AJ56" s="814">
        <v>41</v>
      </c>
      <c r="AK56" s="814">
        <v>185</v>
      </c>
      <c r="AL56" s="814">
        <v>11</v>
      </c>
      <c r="AM56" s="814">
        <v>4</v>
      </c>
      <c r="AN56" s="814">
        <v>13</v>
      </c>
      <c r="AO56" s="814">
        <v>35</v>
      </c>
      <c r="AP56" s="833">
        <v>82</v>
      </c>
      <c r="AQ56" s="813">
        <v>34</v>
      </c>
      <c r="AR56" s="814">
        <v>183</v>
      </c>
      <c r="AS56" s="814">
        <v>58</v>
      </c>
      <c r="AT56" s="814">
        <v>58</v>
      </c>
      <c r="AU56" s="833">
        <v>61</v>
      </c>
      <c r="AV56" s="109"/>
      <c r="AW56" s="110"/>
      <c r="AX56" s="110"/>
      <c r="AY56" s="111"/>
      <c r="AZ56" s="109"/>
      <c r="BA56" s="110"/>
      <c r="BB56" s="110"/>
      <c r="BC56" s="111"/>
      <c r="BD56" s="109"/>
      <c r="BE56" s="110"/>
      <c r="BF56" s="110"/>
      <c r="BG56" s="111"/>
      <c r="BH56" s="109"/>
      <c r="BI56" s="110"/>
      <c r="BJ56" s="110"/>
      <c r="BK56" s="111"/>
      <c r="BL56" s="109"/>
      <c r="BM56" s="110"/>
      <c r="BN56" s="110"/>
      <c r="BO56" s="111"/>
      <c r="BP56" s="109"/>
      <c r="BQ56" s="110"/>
      <c r="BR56" s="110"/>
      <c r="BS56" s="111"/>
      <c r="BT56" s="109"/>
      <c r="BU56" s="110"/>
      <c r="BV56" s="110"/>
      <c r="BW56" s="111"/>
      <c r="BX56" s="109"/>
      <c r="BY56" s="110"/>
      <c r="BZ56" s="110"/>
      <c r="CA56" s="111"/>
      <c r="CB56" s="109"/>
      <c r="CC56" s="110"/>
      <c r="CD56" s="110"/>
      <c r="CE56" s="488"/>
      <c r="CF56" s="109"/>
      <c r="CG56" s="110"/>
      <c r="CH56" s="110"/>
      <c r="CI56" s="111"/>
      <c r="CJ56" s="109"/>
      <c r="CK56" s="110"/>
      <c r="CL56" s="111"/>
      <c r="CM56" s="109"/>
      <c r="CN56" s="110"/>
      <c r="CO56" s="111"/>
      <c r="CP56" s="488"/>
      <c r="CQ56" s="109"/>
      <c r="CR56" s="110"/>
      <c r="CS56" s="111"/>
      <c r="CT56" s="109"/>
      <c r="CU56" s="110"/>
      <c r="CV56" s="111"/>
      <c r="CW56" s="109"/>
      <c r="CX56" s="110"/>
      <c r="CY56" s="111"/>
      <c r="CZ56" s="461"/>
      <c r="DA56" s="462"/>
      <c r="DB56" s="462"/>
      <c r="DC56" s="462"/>
      <c r="DD56" s="463"/>
      <c r="DE56" s="109"/>
      <c r="DF56" s="110"/>
      <c r="DG56" s="111"/>
      <c r="DH56" s="109"/>
      <c r="DI56" s="110"/>
      <c r="DJ56" s="110"/>
      <c r="DK56" s="111"/>
      <c r="DL56" s="109"/>
      <c r="DM56" s="280"/>
      <c r="DN56" s="110"/>
      <c r="DO56" s="110"/>
      <c r="DP56" s="111"/>
      <c r="DQ56" s="109"/>
      <c r="DR56" s="110"/>
      <c r="DS56" s="110"/>
      <c r="DT56" s="110"/>
      <c r="DU56" s="111"/>
      <c r="DV56" s="109"/>
      <c r="DW56" s="110"/>
      <c r="DX56" s="110"/>
      <c r="DY56" s="110"/>
      <c r="DZ56" s="111"/>
      <c r="EA56" s="109"/>
      <c r="EB56" s="110"/>
      <c r="EC56" s="111"/>
      <c r="ED56" s="109"/>
      <c r="EE56" s="110"/>
      <c r="EF56" s="111"/>
      <c r="EG56" s="109"/>
      <c r="EH56" s="110"/>
      <c r="EI56" s="111"/>
      <c r="EJ56" s="109"/>
      <c r="EK56" s="110"/>
      <c r="EL56" s="110"/>
      <c r="EM56" s="111"/>
      <c r="EN56" s="779"/>
      <c r="EO56" s="780"/>
      <c r="EP56" s="780"/>
      <c r="EQ56" s="781"/>
      <c r="ER56" s="109"/>
      <c r="ES56" s="110"/>
      <c r="ET56" s="111"/>
      <c r="EU56" s="140"/>
      <c r="EV56" s="140"/>
      <c r="EW56" s="140"/>
      <c r="EX56" s="140"/>
      <c r="EY56" s="140"/>
      <c r="EZ56" s="140"/>
      <c r="FA56" s="140"/>
      <c r="FB56" s="140"/>
      <c r="FC56" s="140"/>
      <c r="FD56" s="140"/>
      <c r="FE56" s="140"/>
      <c r="FF56" s="140"/>
      <c r="FG56" s="140"/>
    </row>
    <row r="57" spans="1:163" s="5" customFormat="1" ht="15.75" customHeight="1">
      <c r="A57" s="38" t="s">
        <v>70</v>
      </c>
      <c r="B57" s="42" t="s">
        <v>26</v>
      </c>
      <c r="C57" s="40"/>
      <c r="D57" s="41"/>
      <c r="E57" s="100"/>
      <c r="F57" s="101"/>
      <c r="G57" s="101"/>
      <c r="H57" s="101"/>
      <c r="I57" s="101"/>
      <c r="J57" s="101"/>
      <c r="K57" s="102"/>
      <c r="L57" s="100"/>
      <c r="M57" s="101"/>
      <c r="N57" s="102"/>
      <c r="O57" s="158">
        <v>2402</v>
      </c>
      <c r="P57" s="521"/>
      <c r="Q57" s="159">
        <v>8321</v>
      </c>
      <c r="R57" s="161">
        <v>9071</v>
      </c>
      <c r="S57" s="614"/>
      <c r="T57" s="232"/>
      <c r="U57" s="233"/>
      <c r="V57" s="233"/>
      <c r="W57" s="234"/>
      <c r="X57" s="233"/>
      <c r="Y57" s="233"/>
      <c r="Z57" s="235"/>
      <c r="AA57" s="824">
        <v>4128</v>
      </c>
      <c r="AB57" s="825">
        <v>714</v>
      </c>
      <c r="AC57" s="825">
        <v>47</v>
      </c>
      <c r="AD57" s="828">
        <v>0</v>
      </c>
      <c r="AE57" s="828">
        <v>0</v>
      </c>
      <c r="AF57" s="825">
        <v>524</v>
      </c>
      <c r="AG57" s="825">
        <v>894</v>
      </c>
      <c r="AH57" s="839">
        <v>5</v>
      </c>
      <c r="AI57" s="824">
        <v>19</v>
      </c>
      <c r="AJ57" s="825">
        <v>119</v>
      </c>
      <c r="AK57" s="825">
        <v>458</v>
      </c>
      <c r="AL57" s="825">
        <v>36</v>
      </c>
      <c r="AM57" s="825">
        <v>30</v>
      </c>
      <c r="AN57" s="825">
        <v>54</v>
      </c>
      <c r="AO57" s="825">
        <v>154</v>
      </c>
      <c r="AP57" s="839">
        <v>128</v>
      </c>
      <c r="AQ57" s="824">
        <v>90</v>
      </c>
      <c r="AR57" s="825">
        <v>437</v>
      </c>
      <c r="AS57" s="825">
        <v>88</v>
      </c>
      <c r="AT57" s="825">
        <v>160</v>
      </c>
      <c r="AU57" s="839">
        <v>140</v>
      </c>
      <c r="AV57" s="112"/>
      <c r="AW57" s="113"/>
      <c r="AX57" s="113"/>
      <c r="AY57" s="114"/>
      <c r="AZ57" s="112"/>
      <c r="BA57" s="113"/>
      <c r="BB57" s="113"/>
      <c r="BC57" s="114"/>
      <c r="BD57" s="112"/>
      <c r="BE57" s="113"/>
      <c r="BF57" s="113"/>
      <c r="BG57" s="114"/>
      <c r="BH57" s="112"/>
      <c r="BI57" s="113"/>
      <c r="BJ57" s="113"/>
      <c r="BK57" s="114"/>
      <c r="BL57" s="112"/>
      <c r="BM57" s="113"/>
      <c r="BN57" s="113"/>
      <c r="BO57" s="114"/>
      <c r="BP57" s="112"/>
      <c r="BQ57" s="113"/>
      <c r="BR57" s="113"/>
      <c r="BS57" s="114"/>
      <c r="BT57" s="112"/>
      <c r="BU57" s="113"/>
      <c r="BV57" s="113"/>
      <c r="BW57" s="114"/>
      <c r="BX57" s="112"/>
      <c r="BY57" s="113"/>
      <c r="BZ57" s="113"/>
      <c r="CA57" s="114"/>
      <c r="CB57" s="112"/>
      <c r="CC57" s="113"/>
      <c r="CD57" s="113"/>
      <c r="CE57" s="494"/>
      <c r="CF57" s="112"/>
      <c r="CG57" s="113"/>
      <c r="CH57" s="113"/>
      <c r="CI57" s="114"/>
      <c r="CJ57" s="112"/>
      <c r="CK57" s="113"/>
      <c r="CL57" s="114"/>
      <c r="CM57" s="112"/>
      <c r="CN57" s="113"/>
      <c r="CO57" s="114"/>
      <c r="CP57" s="494"/>
      <c r="CQ57" s="112"/>
      <c r="CR57" s="113"/>
      <c r="CS57" s="114"/>
      <c r="CT57" s="112"/>
      <c r="CU57" s="113"/>
      <c r="CV57" s="114"/>
      <c r="CW57" s="112"/>
      <c r="CX57" s="113"/>
      <c r="CY57" s="114"/>
      <c r="CZ57" s="475"/>
      <c r="DA57" s="473"/>
      <c r="DB57" s="473"/>
      <c r="DC57" s="473"/>
      <c r="DD57" s="474"/>
      <c r="DE57" s="112"/>
      <c r="DF57" s="113"/>
      <c r="DG57" s="114"/>
      <c r="DH57" s="112"/>
      <c r="DI57" s="113"/>
      <c r="DJ57" s="113"/>
      <c r="DK57" s="114"/>
      <c r="DL57" s="112"/>
      <c r="DM57" s="581"/>
      <c r="DN57" s="113"/>
      <c r="DO57" s="113"/>
      <c r="DP57" s="114"/>
      <c r="DQ57" s="112"/>
      <c r="DR57" s="113"/>
      <c r="DS57" s="113"/>
      <c r="DT57" s="113"/>
      <c r="DU57" s="114"/>
      <c r="DV57" s="112"/>
      <c r="DW57" s="113"/>
      <c r="DX57" s="113"/>
      <c r="DY57" s="113"/>
      <c r="DZ57" s="114"/>
      <c r="EA57" s="112"/>
      <c r="EB57" s="113"/>
      <c r="EC57" s="114"/>
      <c r="ED57" s="112"/>
      <c r="EE57" s="113"/>
      <c r="EF57" s="114"/>
      <c r="EG57" s="112"/>
      <c r="EH57" s="113"/>
      <c r="EI57" s="114"/>
      <c r="EJ57" s="112"/>
      <c r="EK57" s="113"/>
      <c r="EL57" s="113"/>
      <c r="EM57" s="114"/>
      <c r="EN57" s="791"/>
      <c r="EO57" s="792"/>
      <c r="EP57" s="792"/>
      <c r="EQ57" s="793"/>
      <c r="ER57" s="112"/>
      <c r="ES57" s="113"/>
      <c r="ET57" s="114"/>
      <c r="EU57" s="158"/>
      <c r="EV57" s="158"/>
      <c r="EW57" s="158"/>
      <c r="EX57" s="158"/>
      <c r="EY57" s="158"/>
      <c r="EZ57" s="158"/>
      <c r="FA57" s="158"/>
      <c r="FB57" s="158"/>
      <c r="FC57" s="158"/>
      <c r="FD57" s="158"/>
      <c r="FE57" s="158"/>
      <c r="FF57" s="158"/>
      <c r="FG57" s="158"/>
    </row>
    <row r="58" spans="1:163" s="5" customFormat="1" ht="15.75" customHeight="1">
      <c r="A58" s="899" t="s">
        <v>78</v>
      </c>
      <c r="B58" s="900"/>
      <c r="C58" s="45">
        <v>97.96</v>
      </c>
      <c r="D58" s="46"/>
      <c r="E58" s="106"/>
      <c r="F58" s="107">
        <v>30.112315</v>
      </c>
      <c r="G58" s="107">
        <v>5.59679</v>
      </c>
      <c r="H58" s="107">
        <v>7.052761</v>
      </c>
      <c r="I58" s="107"/>
      <c r="J58" s="107">
        <v>0.001556</v>
      </c>
      <c r="K58" s="108">
        <v>15.300276</v>
      </c>
      <c r="L58" s="106"/>
      <c r="M58" s="107">
        <v>5.651674</v>
      </c>
      <c r="N58" s="108">
        <v>1.644519</v>
      </c>
      <c r="O58" s="648">
        <v>11936</v>
      </c>
      <c r="P58" s="653"/>
      <c r="Q58" s="664">
        <v>34442</v>
      </c>
      <c r="R58" s="164">
        <v>35814</v>
      </c>
      <c r="S58" s="616">
        <v>351.59248672927725</v>
      </c>
      <c r="T58" s="240">
        <v>197</v>
      </c>
      <c r="U58" s="241">
        <v>407</v>
      </c>
      <c r="V58" s="241"/>
      <c r="W58" s="242">
        <v>-210</v>
      </c>
      <c r="X58" s="241">
        <v>1</v>
      </c>
      <c r="Y58" s="241">
        <v>114</v>
      </c>
      <c r="Z58" s="243">
        <v>64</v>
      </c>
      <c r="AA58" s="811">
        <v>15482</v>
      </c>
      <c r="AB58" s="812">
        <v>946</v>
      </c>
      <c r="AC58" s="812">
        <v>21</v>
      </c>
      <c r="AD58" s="812">
        <v>68</v>
      </c>
      <c r="AE58" s="812">
        <v>12</v>
      </c>
      <c r="AF58" s="812">
        <v>2048</v>
      </c>
      <c r="AG58" s="812">
        <v>2183</v>
      </c>
      <c r="AH58" s="832">
        <v>45</v>
      </c>
      <c r="AI58" s="811">
        <v>124</v>
      </c>
      <c r="AJ58" s="812">
        <v>933</v>
      </c>
      <c r="AK58" s="812">
        <v>2772</v>
      </c>
      <c r="AL58" s="812">
        <v>249</v>
      </c>
      <c r="AM58" s="812">
        <v>165</v>
      </c>
      <c r="AN58" s="812">
        <v>215</v>
      </c>
      <c r="AO58" s="812">
        <v>673</v>
      </c>
      <c r="AP58" s="832">
        <v>642</v>
      </c>
      <c r="AQ58" s="811">
        <v>651</v>
      </c>
      <c r="AR58" s="812">
        <v>2037</v>
      </c>
      <c r="AS58" s="812">
        <v>178</v>
      </c>
      <c r="AT58" s="812">
        <v>920</v>
      </c>
      <c r="AU58" s="832">
        <v>591</v>
      </c>
      <c r="AV58" s="106">
        <v>1259</v>
      </c>
      <c r="AW58" s="107">
        <v>8522</v>
      </c>
      <c r="AX58" s="107">
        <v>15</v>
      </c>
      <c r="AY58" s="108">
        <v>105</v>
      </c>
      <c r="AZ58" s="106">
        <v>3</v>
      </c>
      <c r="BA58" s="107">
        <v>14</v>
      </c>
      <c r="BB58" s="107">
        <v>217</v>
      </c>
      <c r="BC58" s="108">
        <v>1258</v>
      </c>
      <c r="BD58" s="106">
        <v>88</v>
      </c>
      <c r="BE58" s="107">
        <v>1664</v>
      </c>
      <c r="BF58" s="107">
        <v>1</v>
      </c>
      <c r="BG58" s="108">
        <v>11</v>
      </c>
      <c r="BH58" s="106">
        <v>3</v>
      </c>
      <c r="BI58" s="107">
        <v>8</v>
      </c>
      <c r="BJ58" s="107">
        <v>26</v>
      </c>
      <c r="BK58" s="108">
        <v>361</v>
      </c>
      <c r="BL58" s="106">
        <v>323</v>
      </c>
      <c r="BM58" s="107">
        <v>1921</v>
      </c>
      <c r="BN58" s="107">
        <v>15</v>
      </c>
      <c r="BO58" s="108">
        <v>111</v>
      </c>
      <c r="BP58" s="106">
        <v>29</v>
      </c>
      <c r="BQ58" s="107">
        <v>85</v>
      </c>
      <c r="BR58" s="107">
        <v>22</v>
      </c>
      <c r="BS58" s="108">
        <v>69</v>
      </c>
      <c r="BT58" s="106">
        <v>113</v>
      </c>
      <c r="BU58" s="107">
        <v>561</v>
      </c>
      <c r="BV58" s="107">
        <v>186</v>
      </c>
      <c r="BW58" s="108">
        <v>355</v>
      </c>
      <c r="BX58" s="106">
        <v>49</v>
      </c>
      <c r="BY58" s="107">
        <v>120</v>
      </c>
      <c r="BZ58" s="107">
        <v>84</v>
      </c>
      <c r="CA58" s="108">
        <v>1384</v>
      </c>
      <c r="CB58" s="106">
        <v>12</v>
      </c>
      <c r="CC58" s="107">
        <v>83</v>
      </c>
      <c r="CD58" s="107">
        <v>73</v>
      </c>
      <c r="CE58" s="487">
        <v>412</v>
      </c>
      <c r="CF58" s="287">
        <v>1802</v>
      </c>
      <c r="CG58" s="288">
        <v>33</v>
      </c>
      <c r="CH58" s="288">
        <v>228</v>
      </c>
      <c r="CI58" s="289">
        <v>2063</v>
      </c>
      <c r="CJ58" s="287">
        <v>23</v>
      </c>
      <c r="CK58" s="288">
        <v>9662</v>
      </c>
      <c r="CL58" s="289">
        <v>3547</v>
      </c>
      <c r="CM58" s="287">
        <v>13232</v>
      </c>
      <c r="CN58" s="288">
        <v>1656</v>
      </c>
      <c r="CO58" s="289">
        <v>4932</v>
      </c>
      <c r="CP58" s="844">
        <v>2870</v>
      </c>
      <c r="CQ58" s="287">
        <v>13941</v>
      </c>
      <c r="CR58" s="288">
        <v>4567</v>
      </c>
      <c r="CS58" s="289">
        <v>12495</v>
      </c>
      <c r="CT58" s="287">
        <v>14156</v>
      </c>
      <c r="CU58" s="288">
        <v>1292</v>
      </c>
      <c r="CV58" s="289">
        <v>55909</v>
      </c>
      <c r="CW58" s="287">
        <v>71204</v>
      </c>
      <c r="CX58" s="288">
        <v>1756</v>
      </c>
      <c r="CY58" s="289">
        <v>69448</v>
      </c>
      <c r="CZ58" s="479">
        <v>44502</v>
      </c>
      <c r="DA58" s="480">
        <v>1356</v>
      </c>
      <c r="DB58" s="480">
        <v>18630</v>
      </c>
      <c r="DC58" s="480">
        <v>11567</v>
      </c>
      <c r="DD58" s="481">
        <v>64488</v>
      </c>
      <c r="DE58" s="287">
        <v>1022</v>
      </c>
      <c r="DF58" s="288">
        <v>998</v>
      </c>
      <c r="DG58" s="289">
        <v>24</v>
      </c>
      <c r="DH58" s="287">
        <v>996</v>
      </c>
      <c r="DI58" s="288">
        <v>214</v>
      </c>
      <c r="DJ58" s="288">
        <v>312</v>
      </c>
      <c r="DK58" s="289">
        <v>470</v>
      </c>
      <c r="DL58" s="287">
        <v>996</v>
      </c>
      <c r="DM58" s="679">
        <v>1</v>
      </c>
      <c r="DN58" s="288">
        <v>2</v>
      </c>
      <c r="DO58" s="288">
        <v>86</v>
      </c>
      <c r="DP58" s="289">
        <v>217</v>
      </c>
      <c r="DQ58" s="287">
        <v>198</v>
      </c>
      <c r="DR58" s="288">
        <v>126</v>
      </c>
      <c r="DS58" s="288">
        <v>143</v>
      </c>
      <c r="DT58" s="288">
        <v>109</v>
      </c>
      <c r="DU58" s="289">
        <v>80</v>
      </c>
      <c r="DV58" s="287">
        <v>30</v>
      </c>
      <c r="DW58" s="288">
        <v>2</v>
      </c>
      <c r="DX58" s="288">
        <v>2</v>
      </c>
      <c r="DY58" s="288" t="s">
        <v>109</v>
      </c>
      <c r="DZ58" s="289" t="s">
        <v>109</v>
      </c>
      <c r="EA58" s="287">
        <v>2859</v>
      </c>
      <c r="EB58" s="288">
        <v>1523</v>
      </c>
      <c r="EC58" s="289">
        <v>1336</v>
      </c>
      <c r="ED58" s="287">
        <v>1633</v>
      </c>
      <c r="EE58" s="288">
        <v>773</v>
      </c>
      <c r="EF58" s="289">
        <v>860</v>
      </c>
      <c r="EG58" s="287">
        <v>966</v>
      </c>
      <c r="EH58" s="288">
        <v>595</v>
      </c>
      <c r="EI58" s="289">
        <v>371</v>
      </c>
      <c r="EJ58" s="287">
        <v>241428</v>
      </c>
      <c r="EK58" s="288">
        <v>226176</v>
      </c>
      <c r="EL58" s="288">
        <v>10182</v>
      </c>
      <c r="EM58" s="289">
        <v>5070</v>
      </c>
      <c r="EN58" s="776" t="s">
        <v>188</v>
      </c>
      <c r="EO58" s="777" t="s">
        <v>188</v>
      </c>
      <c r="EP58" s="777" t="s">
        <v>188</v>
      </c>
      <c r="EQ58" s="778" t="s">
        <v>188</v>
      </c>
      <c r="ER58" s="287">
        <v>807</v>
      </c>
      <c r="ES58" s="288">
        <v>978</v>
      </c>
      <c r="ET58" s="289">
        <v>626</v>
      </c>
      <c r="EU58" s="137">
        <v>11400</v>
      </c>
      <c r="EV58" s="137" t="s">
        <v>556</v>
      </c>
      <c r="EW58" s="137">
        <v>832</v>
      </c>
      <c r="EX58" s="137" t="s">
        <v>188</v>
      </c>
      <c r="EY58" s="137" t="s">
        <v>556</v>
      </c>
      <c r="EZ58" s="137" t="s">
        <v>556</v>
      </c>
      <c r="FA58" s="137" t="s">
        <v>556</v>
      </c>
      <c r="FB58" s="137" t="s">
        <v>556</v>
      </c>
      <c r="FC58" s="137" t="s">
        <v>556</v>
      </c>
      <c r="FD58" s="137" t="s">
        <v>556</v>
      </c>
      <c r="FE58" s="137" t="s">
        <v>556</v>
      </c>
      <c r="FF58" s="137" t="s">
        <v>556</v>
      </c>
      <c r="FG58" s="137" t="s">
        <v>556</v>
      </c>
    </row>
    <row r="59" spans="1:163" s="26" customFormat="1" ht="15.75" customHeight="1">
      <c r="A59" s="47" t="s">
        <v>70</v>
      </c>
      <c r="B59" s="48" t="s">
        <v>27</v>
      </c>
      <c r="C59" s="49"/>
      <c r="D59" s="50"/>
      <c r="E59" s="109"/>
      <c r="F59" s="110"/>
      <c r="G59" s="110"/>
      <c r="H59" s="110"/>
      <c r="I59" s="110"/>
      <c r="J59" s="110"/>
      <c r="K59" s="111"/>
      <c r="L59" s="109"/>
      <c r="M59" s="110"/>
      <c r="N59" s="111"/>
      <c r="O59" s="140">
        <v>2548</v>
      </c>
      <c r="P59" s="515"/>
      <c r="Q59" s="165">
        <v>8018</v>
      </c>
      <c r="R59" s="166">
        <v>8610</v>
      </c>
      <c r="S59" s="617"/>
      <c r="T59" s="244"/>
      <c r="U59" s="245"/>
      <c r="V59" s="245"/>
      <c r="W59" s="246"/>
      <c r="X59" s="245"/>
      <c r="Y59" s="245"/>
      <c r="Z59" s="247"/>
      <c r="AA59" s="165">
        <v>3587</v>
      </c>
      <c r="AB59" s="817">
        <v>361</v>
      </c>
      <c r="AC59" s="817">
        <v>6</v>
      </c>
      <c r="AD59" s="817">
        <v>5</v>
      </c>
      <c r="AE59" s="817">
        <v>8</v>
      </c>
      <c r="AF59" s="817">
        <v>410</v>
      </c>
      <c r="AG59" s="817">
        <v>546</v>
      </c>
      <c r="AH59" s="166">
        <v>10</v>
      </c>
      <c r="AI59" s="165">
        <v>25</v>
      </c>
      <c r="AJ59" s="817">
        <v>178</v>
      </c>
      <c r="AK59" s="817">
        <v>665</v>
      </c>
      <c r="AL59" s="817">
        <v>60</v>
      </c>
      <c r="AM59" s="817">
        <v>29</v>
      </c>
      <c r="AN59" s="817">
        <v>54</v>
      </c>
      <c r="AO59" s="817">
        <v>118</v>
      </c>
      <c r="AP59" s="166">
        <v>131</v>
      </c>
      <c r="AQ59" s="165">
        <v>116</v>
      </c>
      <c r="AR59" s="817">
        <v>487</v>
      </c>
      <c r="AS59" s="817">
        <v>48</v>
      </c>
      <c r="AT59" s="817">
        <v>198</v>
      </c>
      <c r="AU59" s="166">
        <v>129</v>
      </c>
      <c r="AV59" s="109"/>
      <c r="AW59" s="110"/>
      <c r="AX59" s="110"/>
      <c r="AY59" s="111"/>
      <c r="AZ59" s="109"/>
      <c r="BA59" s="110"/>
      <c r="BB59" s="110"/>
      <c r="BC59" s="111"/>
      <c r="BD59" s="109"/>
      <c r="BE59" s="110"/>
      <c r="BF59" s="110"/>
      <c r="BG59" s="111"/>
      <c r="BH59" s="109"/>
      <c r="BI59" s="110"/>
      <c r="BJ59" s="110"/>
      <c r="BK59" s="111"/>
      <c r="BL59" s="109"/>
      <c r="BM59" s="110"/>
      <c r="BN59" s="110"/>
      <c r="BO59" s="111"/>
      <c r="BP59" s="109"/>
      <c r="BQ59" s="110"/>
      <c r="BR59" s="110"/>
      <c r="BS59" s="111"/>
      <c r="BT59" s="109"/>
      <c r="BU59" s="110"/>
      <c r="BV59" s="110"/>
      <c r="BW59" s="111"/>
      <c r="BX59" s="109"/>
      <c r="BY59" s="110"/>
      <c r="BZ59" s="110"/>
      <c r="CA59" s="111"/>
      <c r="CB59" s="109"/>
      <c r="CC59" s="110"/>
      <c r="CD59" s="110"/>
      <c r="CE59" s="488"/>
      <c r="CF59" s="109"/>
      <c r="CG59" s="110"/>
      <c r="CH59" s="110"/>
      <c r="CI59" s="111"/>
      <c r="CJ59" s="109"/>
      <c r="CK59" s="110"/>
      <c r="CL59" s="111"/>
      <c r="CM59" s="109"/>
      <c r="CN59" s="110"/>
      <c r="CO59" s="111"/>
      <c r="CP59" s="488"/>
      <c r="CQ59" s="109"/>
      <c r="CR59" s="110"/>
      <c r="CS59" s="111"/>
      <c r="CT59" s="109"/>
      <c r="CU59" s="110"/>
      <c r="CV59" s="111"/>
      <c r="CW59" s="109"/>
      <c r="CX59" s="110"/>
      <c r="CY59" s="111"/>
      <c r="CZ59" s="461"/>
      <c r="DA59" s="462"/>
      <c r="DB59" s="462"/>
      <c r="DC59" s="462"/>
      <c r="DD59" s="463"/>
      <c r="DE59" s="109"/>
      <c r="DF59" s="110"/>
      <c r="DG59" s="111"/>
      <c r="DH59" s="109"/>
      <c r="DI59" s="110"/>
      <c r="DJ59" s="110"/>
      <c r="DK59" s="111"/>
      <c r="DL59" s="109"/>
      <c r="DM59" s="280"/>
      <c r="DN59" s="110"/>
      <c r="DO59" s="110"/>
      <c r="DP59" s="111"/>
      <c r="DQ59" s="109"/>
      <c r="DR59" s="110"/>
      <c r="DS59" s="110"/>
      <c r="DT59" s="110"/>
      <c r="DU59" s="111"/>
      <c r="DV59" s="109"/>
      <c r="DW59" s="110"/>
      <c r="DX59" s="110"/>
      <c r="DY59" s="110"/>
      <c r="DZ59" s="111"/>
      <c r="EA59" s="109"/>
      <c r="EB59" s="110"/>
      <c r="EC59" s="111"/>
      <c r="ED59" s="109"/>
      <c r="EE59" s="110"/>
      <c r="EF59" s="111"/>
      <c r="EG59" s="109"/>
      <c r="EH59" s="110"/>
      <c r="EI59" s="111"/>
      <c r="EJ59" s="109"/>
      <c r="EK59" s="110"/>
      <c r="EL59" s="110"/>
      <c r="EM59" s="111"/>
      <c r="EN59" s="794"/>
      <c r="EO59" s="795"/>
      <c r="EP59" s="795"/>
      <c r="EQ59" s="796"/>
      <c r="ER59" s="109"/>
      <c r="ES59" s="110"/>
      <c r="ET59" s="111"/>
      <c r="EU59" s="140"/>
      <c r="EV59" s="140"/>
      <c r="EW59" s="733"/>
      <c r="EX59" s="140"/>
      <c r="EY59" s="140"/>
      <c r="EZ59" s="140"/>
      <c r="FA59" s="140"/>
      <c r="FB59" s="140"/>
      <c r="FC59" s="140"/>
      <c r="FD59" s="140"/>
      <c r="FE59" s="140"/>
      <c r="FF59" s="140"/>
      <c r="FG59" s="140"/>
    </row>
    <row r="60" spans="1:163" s="26" customFormat="1" ht="15.75" customHeight="1">
      <c r="A60" s="47" t="s">
        <v>70</v>
      </c>
      <c r="B60" s="48" t="s">
        <v>28</v>
      </c>
      <c r="C60" s="49"/>
      <c r="D60" s="50"/>
      <c r="E60" s="109"/>
      <c r="F60" s="110"/>
      <c r="G60" s="110"/>
      <c r="H60" s="110"/>
      <c r="I60" s="110"/>
      <c r="J60" s="110"/>
      <c r="K60" s="111"/>
      <c r="L60" s="109"/>
      <c r="M60" s="110"/>
      <c r="N60" s="111"/>
      <c r="O60" s="140">
        <v>1462</v>
      </c>
      <c r="P60" s="515"/>
      <c r="Q60" s="165">
        <v>4510</v>
      </c>
      <c r="R60" s="166">
        <v>4831</v>
      </c>
      <c r="S60" s="617"/>
      <c r="T60" s="244"/>
      <c r="U60" s="245"/>
      <c r="V60" s="245"/>
      <c r="W60" s="246"/>
      <c r="X60" s="245"/>
      <c r="Y60" s="245"/>
      <c r="Z60" s="247"/>
      <c r="AA60" s="165">
        <v>2030</v>
      </c>
      <c r="AB60" s="817">
        <v>162</v>
      </c>
      <c r="AC60" s="817">
        <v>1</v>
      </c>
      <c r="AD60" s="817">
        <v>0</v>
      </c>
      <c r="AE60" s="817">
        <v>2</v>
      </c>
      <c r="AF60" s="817">
        <v>232</v>
      </c>
      <c r="AG60" s="817">
        <v>315</v>
      </c>
      <c r="AH60" s="166">
        <v>12</v>
      </c>
      <c r="AI60" s="165">
        <v>16</v>
      </c>
      <c r="AJ60" s="817">
        <v>108</v>
      </c>
      <c r="AK60" s="817">
        <v>345</v>
      </c>
      <c r="AL60" s="817">
        <v>35</v>
      </c>
      <c r="AM60" s="817">
        <v>24</v>
      </c>
      <c r="AN60" s="817">
        <v>26</v>
      </c>
      <c r="AO60" s="817">
        <v>75</v>
      </c>
      <c r="AP60" s="166">
        <v>90</v>
      </c>
      <c r="AQ60" s="165">
        <v>89</v>
      </c>
      <c r="AR60" s="817">
        <v>294</v>
      </c>
      <c r="AS60" s="817">
        <v>31</v>
      </c>
      <c r="AT60" s="817">
        <v>96</v>
      </c>
      <c r="AU60" s="166">
        <v>77</v>
      </c>
      <c r="AV60" s="109"/>
      <c r="AW60" s="110"/>
      <c r="AX60" s="110"/>
      <c r="AY60" s="111"/>
      <c r="AZ60" s="109"/>
      <c r="BA60" s="110"/>
      <c r="BB60" s="110"/>
      <c r="BC60" s="111"/>
      <c r="BD60" s="109"/>
      <c r="BE60" s="110"/>
      <c r="BF60" s="110"/>
      <c r="BG60" s="111"/>
      <c r="BH60" s="109"/>
      <c r="BI60" s="110"/>
      <c r="BJ60" s="110"/>
      <c r="BK60" s="111"/>
      <c r="BL60" s="109"/>
      <c r="BM60" s="110"/>
      <c r="BN60" s="110"/>
      <c r="BO60" s="111"/>
      <c r="BP60" s="109"/>
      <c r="BQ60" s="110"/>
      <c r="BR60" s="110"/>
      <c r="BS60" s="111"/>
      <c r="BT60" s="109"/>
      <c r="BU60" s="110"/>
      <c r="BV60" s="110"/>
      <c r="BW60" s="111"/>
      <c r="BX60" s="109"/>
      <c r="BY60" s="110"/>
      <c r="BZ60" s="110"/>
      <c r="CA60" s="111"/>
      <c r="CB60" s="109"/>
      <c r="CC60" s="110"/>
      <c r="CD60" s="110"/>
      <c r="CE60" s="488"/>
      <c r="CF60" s="109"/>
      <c r="CG60" s="110"/>
      <c r="CH60" s="110"/>
      <c r="CI60" s="111"/>
      <c r="CJ60" s="109"/>
      <c r="CK60" s="110"/>
      <c r="CL60" s="111"/>
      <c r="CM60" s="109"/>
      <c r="CN60" s="110"/>
      <c r="CO60" s="111"/>
      <c r="CP60" s="488"/>
      <c r="CQ60" s="109"/>
      <c r="CR60" s="110"/>
      <c r="CS60" s="111"/>
      <c r="CT60" s="109"/>
      <c r="CU60" s="110"/>
      <c r="CV60" s="111"/>
      <c r="CW60" s="109"/>
      <c r="CX60" s="110"/>
      <c r="CY60" s="111"/>
      <c r="CZ60" s="461"/>
      <c r="DA60" s="462"/>
      <c r="DB60" s="462"/>
      <c r="DC60" s="462"/>
      <c r="DD60" s="463"/>
      <c r="DE60" s="109"/>
      <c r="DF60" s="110"/>
      <c r="DG60" s="111"/>
      <c r="DH60" s="109"/>
      <c r="DI60" s="110"/>
      <c r="DJ60" s="110"/>
      <c r="DK60" s="111"/>
      <c r="DL60" s="109"/>
      <c r="DM60" s="280"/>
      <c r="DN60" s="110"/>
      <c r="DO60" s="110"/>
      <c r="DP60" s="111"/>
      <c r="DQ60" s="109"/>
      <c r="DR60" s="110"/>
      <c r="DS60" s="110"/>
      <c r="DT60" s="110"/>
      <c r="DU60" s="111"/>
      <c r="DV60" s="109"/>
      <c r="DW60" s="110"/>
      <c r="DX60" s="110"/>
      <c r="DY60" s="110"/>
      <c r="DZ60" s="111"/>
      <c r="EA60" s="109"/>
      <c r="EB60" s="110"/>
      <c r="EC60" s="111"/>
      <c r="ED60" s="109"/>
      <c r="EE60" s="110"/>
      <c r="EF60" s="111"/>
      <c r="EG60" s="109"/>
      <c r="EH60" s="110"/>
      <c r="EI60" s="111"/>
      <c r="EJ60" s="109"/>
      <c r="EK60" s="110"/>
      <c r="EL60" s="110"/>
      <c r="EM60" s="111"/>
      <c r="EN60" s="794"/>
      <c r="EO60" s="795"/>
      <c r="EP60" s="795"/>
      <c r="EQ60" s="796"/>
      <c r="ER60" s="109"/>
      <c r="ES60" s="110"/>
      <c r="ET60" s="111"/>
      <c r="EU60" s="140"/>
      <c r="EV60" s="140"/>
      <c r="EW60" s="733"/>
      <c r="EX60" s="140"/>
      <c r="EY60" s="140"/>
      <c r="EZ60" s="140"/>
      <c r="FA60" s="140"/>
      <c r="FB60" s="140"/>
      <c r="FC60" s="140"/>
      <c r="FD60" s="140"/>
      <c r="FE60" s="140"/>
      <c r="FF60" s="140"/>
      <c r="FG60" s="140"/>
    </row>
    <row r="61" spans="1:163" s="26" customFormat="1" ht="15.75" customHeight="1">
      <c r="A61" s="51" t="s">
        <v>70</v>
      </c>
      <c r="B61" s="39" t="s">
        <v>29</v>
      </c>
      <c r="C61" s="52"/>
      <c r="D61" s="53"/>
      <c r="E61" s="112"/>
      <c r="F61" s="113"/>
      <c r="G61" s="113"/>
      <c r="H61" s="113"/>
      <c r="I61" s="113"/>
      <c r="J61" s="113"/>
      <c r="K61" s="114"/>
      <c r="L61" s="112"/>
      <c r="M61" s="113"/>
      <c r="N61" s="114"/>
      <c r="O61" s="158">
        <v>7926</v>
      </c>
      <c r="P61" s="521"/>
      <c r="Q61" s="169">
        <v>21914</v>
      </c>
      <c r="R61" s="170">
        <v>22373</v>
      </c>
      <c r="S61" s="618"/>
      <c r="T61" s="248"/>
      <c r="U61" s="249"/>
      <c r="V61" s="249"/>
      <c r="W61" s="250"/>
      <c r="X61" s="249"/>
      <c r="Y61" s="249"/>
      <c r="Z61" s="251"/>
      <c r="AA61" s="169">
        <v>9865</v>
      </c>
      <c r="AB61" s="828">
        <v>423</v>
      </c>
      <c r="AC61" s="828">
        <v>14</v>
      </c>
      <c r="AD61" s="828">
        <v>63</v>
      </c>
      <c r="AE61" s="828">
        <v>2</v>
      </c>
      <c r="AF61" s="828">
        <v>1406</v>
      </c>
      <c r="AG61" s="828">
        <v>1322</v>
      </c>
      <c r="AH61" s="170">
        <v>23</v>
      </c>
      <c r="AI61" s="169">
        <v>83</v>
      </c>
      <c r="AJ61" s="828">
        <v>647</v>
      </c>
      <c r="AK61" s="828">
        <v>1762</v>
      </c>
      <c r="AL61" s="828">
        <v>154</v>
      </c>
      <c r="AM61" s="828">
        <v>112</v>
      </c>
      <c r="AN61" s="828">
        <v>135</v>
      </c>
      <c r="AO61" s="828">
        <v>480</v>
      </c>
      <c r="AP61" s="170">
        <v>421</v>
      </c>
      <c r="AQ61" s="169">
        <v>446</v>
      </c>
      <c r="AR61" s="828">
        <v>1256</v>
      </c>
      <c r="AS61" s="828">
        <v>99</v>
      </c>
      <c r="AT61" s="828">
        <v>626</v>
      </c>
      <c r="AU61" s="170">
        <v>385</v>
      </c>
      <c r="AV61" s="112"/>
      <c r="AW61" s="113"/>
      <c r="AX61" s="113"/>
      <c r="AY61" s="114"/>
      <c r="AZ61" s="112"/>
      <c r="BA61" s="113"/>
      <c r="BB61" s="113"/>
      <c r="BC61" s="114"/>
      <c r="BD61" s="112"/>
      <c r="BE61" s="113"/>
      <c r="BF61" s="113"/>
      <c r="BG61" s="114"/>
      <c r="BH61" s="112"/>
      <c r="BI61" s="113"/>
      <c r="BJ61" s="113"/>
      <c r="BK61" s="114"/>
      <c r="BL61" s="112"/>
      <c r="BM61" s="113"/>
      <c r="BN61" s="113"/>
      <c r="BO61" s="114"/>
      <c r="BP61" s="112"/>
      <c r="BQ61" s="113"/>
      <c r="BR61" s="113"/>
      <c r="BS61" s="114"/>
      <c r="BT61" s="112"/>
      <c r="BU61" s="113"/>
      <c r="BV61" s="113"/>
      <c r="BW61" s="114"/>
      <c r="BX61" s="112"/>
      <c r="BY61" s="113"/>
      <c r="BZ61" s="113"/>
      <c r="CA61" s="114"/>
      <c r="CB61" s="112"/>
      <c r="CC61" s="113"/>
      <c r="CD61" s="113"/>
      <c r="CE61" s="494"/>
      <c r="CF61" s="112"/>
      <c r="CG61" s="113"/>
      <c r="CH61" s="113"/>
      <c r="CI61" s="114"/>
      <c r="CJ61" s="112"/>
      <c r="CK61" s="113"/>
      <c r="CL61" s="114"/>
      <c r="CM61" s="112"/>
      <c r="CN61" s="113"/>
      <c r="CO61" s="114"/>
      <c r="CP61" s="494"/>
      <c r="CQ61" s="112"/>
      <c r="CR61" s="113"/>
      <c r="CS61" s="114"/>
      <c r="CT61" s="112"/>
      <c r="CU61" s="113"/>
      <c r="CV61" s="114"/>
      <c r="CW61" s="112"/>
      <c r="CX61" s="113"/>
      <c r="CY61" s="114"/>
      <c r="CZ61" s="475"/>
      <c r="DA61" s="473"/>
      <c r="DB61" s="473"/>
      <c r="DC61" s="473"/>
      <c r="DD61" s="474"/>
      <c r="DE61" s="112"/>
      <c r="DF61" s="113"/>
      <c r="DG61" s="114"/>
      <c r="DH61" s="112"/>
      <c r="DI61" s="113"/>
      <c r="DJ61" s="113"/>
      <c r="DK61" s="114"/>
      <c r="DL61" s="112"/>
      <c r="DM61" s="581"/>
      <c r="DN61" s="113"/>
      <c r="DO61" s="113"/>
      <c r="DP61" s="114"/>
      <c r="DQ61" s="112"/>
      <c r="DR61" s="113"/>
      <c r="DS61" s="113"/>
      <c r="DT61" s="113"/>
      <c r="DU61" s="114"/>
      <c r="DV61" s="112"/>
      <c r="DW61" s="113"/>
      <c r="DX61" s="113"/>
      <c r="DY61" s="113"/>
      <c r="DZ61" s="114"/>
      <c r="EA61" s="112"/>
      <c r="EB61" s="113"/>
      <c r="EC61" s="114"/>
      <c r="ED61" s="112"/>
      <c r="EE61" s="113"/>
      <c r="EF61" s="114"/>
      <c r="EG61" s="112"/>
      <c r="EH61" s="113"/>
      <c r="EI61" s="114"/>
      <c r="EJ61" s="112"/>
      <c r="EK61" s="113"/>
      <c r="EL61" s="113"/>
      <c r="EM61" s="114"/>
      <c r="EN61" s="797"/>
      <c r="EO61" s="798"/>
      <c r="EP61" s="798"/>
      <c r="EQ61" s="799"/>
      <c r="ER61" s="112"/>
      <c r="ES61" s="113"/>
      <c r="ET61" s="114"/>
      <c r="EU61" s="158"/>
      <c r="EV61" s="158"/>
      <c r="EW61" s="734"/>
      <c r="EX61" s="158"/>
      <c r="EY61" s="158"/>
      <c r="EZ61" s="158"/>
      <c r="FA61" s="158"/>
      <c r="FB61" s="158"/>
      <c r="FC61" s="158"/>
      <c r="FD61" s="158"/>
      <c r="FE61" s="158"/>
      <c r="FF61" s="158"/>
      <c r="FG61" s="158"/>
    </row>
    <row r="62" spans="1:163" s="26" customFormat="1" ht="15.75" customHeight="1">
      <c r="A62" s="899" t="s">
        <v>79</v>
      </c>
      <c r="B62" s="900"/>
      <c r="C62" s="45">
        <v>866.67</v>
      </c>
      <c r="D62" s="54"/>
      <c r="E62" s="106"/>
      <c r="F62" s="107">
        <v>182.234027</v>
      </c>
      <c r="G62" s="107">
        <v>20.341317</v>
      </c>
      <c r="H62" s="107">
        <v>23.463282</v>
      </c>
      <c r="I62" s="107">
        <v>0.000161</v>
      </c>
      <c r="J62" s="107">
        <v>0.125789</v>
      </c>
      <c r="K62" s="108">
        <v>220.993323</v>
      </c>
      <c r="L62" s="106">
        <v>0.026824</v>
      </c>
      <c r="M62" s="107">
        <v>28.165477</v>
      </c>
      <c r="N62" s="108">
        <v>5.688198</v>
      </c>
      <c r="O62" s="137">
        <v>28354</v>
      </c>
      <c r="P62" s="524"/>
      <c r="Q62" s="664">
        <v>88301</v>
      </c>
      <c r="R62" s="164">
        <v>93352</v>
      </c>
      <c r="S62" s="616">
        <v>101.88537736393322</v>
      </c>
      <c r="T62" s="252">
        <v>550</v>
      </c>
      <c r="U62" s="253">
        <v>1295</v>
      </c>
      <c r="V62" s="253">
        <v>1</v>
      </c>
      <c r="W62" s="242">
        <v>-745</v>
      </c>
      <c r="X62" s="253">
        <v>9</v>
      </c>
      <c r="Y62" s="253">
        <v>338</v>
      </c>
      <c r="Z62" s="254">
        <v>145</v>
      </c>
      <c r="AA62" s="811">
        <v>42349</v>
      </c>
      <c r="AB62" s="812">
        <v>5983</v>
      </c>
      <c r="AC62" s="812">
        <v>149</v>
      </c>
      <c r="AD62" s="812">
        <v>10</v>
      </c>
      <c r="AE62" s="812">
        <v>79</v>
      </c>
      <c r="AF62" s="812">
        <v>4797</v>
      </c>
      <c r="AG62" s="812">
        <v>6350</v>
      </c>
      <c r="AH62" s="832">
        <v>217</v>
      </c>
      <c r="AI62" s="811">
        <v>179</v>
      </c>
      <c r="AJ62" s="812">
        <v>1527</v>
      </c>
      <c r="AK62" s="812">
        <v>6608</v>
      </c>
      <c r="AL62" s="812">
        <v>664</v>
      </c>
      <c r="AM62" s="812">
        <v>345</v>
      </c>
      <c r="AN62" s="812">
        <v>934</v>
      </c>
      <c r="AO62" s="812">
        <v>1853</v>
      </c>
      <c r="AP62" s="832">
        <v>1732</v>
      </c>
      <c r="AQ62" s="811">
        <v>1655</v>
      </c>
      <c r="AR62" s="812">
        <v>4995</v>
      </c>
      <c r="AS62" s="812">
        <v>793</v>
      </c>
      <c r="AT62" s="812">
        <v>1746</v>
      </c>
      <c r="AU62" s="832">
        <v>1608</v>
      </c>
      <c r="AV62" s="106">
        <v>4820</v>
      </c>
      <c r="AW62" s="107">
        <v>35557</v>
      </c>
      <c r="AX62" s="107">
        <v>78</v>
      </c>
      <c r="AY62" s="108">
        <v>1025</v>
      </c>
      <c r="AZ62" s="106">
        <v>8</v>
      </c>
      <c r="BA62" s="107">
        <v>108</v>
      </c>
      <c r="BB62" s="107">
        <v>601</v>
      </c>
      <c r="BC62" s="108">
        <v>4912</v>
      </c>
      <c r="BD62" s="106">
        <v>378</v>
      </c>
      <c r="BE62" s="107">
        <v>5419</v>
      </c>
      <c r="BF62" s="107">
        <v>4</v>
      </c>
      <c r="BG62" s="108">
        <v>246</v>
      </c>
      <c r="BH62" s="106">
        <v>16</v>
      </c>
      <c r="BI62" s="107">
        <v>131</v>
      </c>
      <c r="BJ62" s="107">
        <v>93</v>
      </c>
      <c r="BK62" s="108">
        <v>1291</v>
      </c>
      <c r="BL62" s="106">
        <v>1405</v>
      </c>
      <c r="BM62" s="107">
        <v>8585</v>
      </c>
      <c r="BN62" s="107">
        <v>69</v>
      </c>
      <c r="BO62" s="108">
        <v>587</v>
      </c>
      <c r="BP62" s="106">
        <v>119</v>
      </c>
      <c r="BQ62" s="107">
        <v>442</v>
      </c>
      <c r="BR62" s="107">
        <v>154</v>
      </c>
      <c r="BS62" s="108">
        <v>901</v>
      </c>
      <c r="BT62" s="106">
        <v>558</v>
      </c>
      <c r="BU62" s="107">
        <v>2738</v>
      </c>
      <c r="BV62" s="107">
        <v>639</v>
      </c>
      <c r="BW62" s="108">
        <v>1982</v>
      </c>
      <c r="BX62" s="106">
        <v>88</v>
      </c>
      <c r="BY62" s="107">
        <v>305</v>
      </c>
      <c r="BZ62" s="107">
        <v>228</v>
      </c>
      <c r="CA62" s="108">
        <v>3852</v>
      </c>
      <c r="CB62" s="106">
        <v>66</v>
      </c>
      <c r="CC62" s="107">
        <v>830</v>
      </c>
      <c r="CD62" s="107">
        <v>316</v>
      </c>
      <c r="CE62" s="487">
        <v>2203</v>
      </c>
      <c r="CF62" s="106">
        <v>12993</v>
      </c>
      <c r="CG62" s="107">
        <v>185</v>
      </c>
      <c r="CH62" s="107">
        <v>76</v>
      </c>
      <c r="CI62" s="108">
        <v>13254</v>
      </c>
      <c r="CJ62" s="106">
        <v>637</v>
      </c>
      <c r="CK62" s="107">
        <v>27067</v>
      </c>
      <c r="CL62" s="108">
        <v>23076</v>
      </c>
      <c r="CM62" s="106">
        <v>50780</v>
      </c>
      <c r="CN62" s="107">
        <v>4036</v>
      </c>
      <c r="CO62" s="108">
        <v>30104</v>
      </c>
      <c r="CP62" s="487">
        <v>7916</v>
      </c>
      <c r="CQ62" s="106">
        <v>43458</v>
      </c>
      <c r="CR62" s="107">
        <v>13787</v>
      </c>
      <c r="CS62" s="108">
        <v>62569</v>
      </c>
      <c r="CT62" s="106">
        <v>47680</v>
      </c>
      <c r="CU62" s="107">
        <v>5072</v>
      </c>
      <c r="CV62" s="108">
        <v>217622</v>
      </c>
      <c r="CW62" s="106">
        <v>281656</v>
      </c>
      <c r="CX62" s="107">
        <v>6945</v>
      </c>
      <c r="CY62" s="108">
        <v>274711</v>
      </c>
      <c r="CZ62" s="458">
        <v>111715</v>
      </c>
      <c r="DA62" s="459">
        <v>2111</v>
      </c>
      <c r="DB62" s="459">
        <v>70080</v>
      </c>
      <c r="DC62" s="459">
        <v>35867</v>
      </c>
      <c r="DD62" s="460">
        <v>183906</v>
      </c>
      <c r="DE62" s="106">
        <v>6551</v>
      </c>
      <c r="DF62" s="107">
        <v>6367</v>
      </c>
      <c r="DG62" s="108">
        <v>184</v>
      </c>
      <c r="DH62" s="106">
        <v>6333</v>
      </c>
      <c r="DI62" s="107">
        <v>1252</v>
      </c>
      <c r="DJ62" s="107">
        <v>1814</v>
      </c>
      <c r="DK62" s="108">
        <v>3267</v>
      </c>
      <c r="DL62" s="106">
        <v>6333</v>
      </c>
      <c r="DM62" s="279">
        <v>4</v>
      </c>
      <c r="DN62" s="107">
        <v>19</v>
      </c>
      <c r="DO62" s="107">
        <v>590</v>
      </c>
      <c r="DP62" s="108">
        <v>1313</v>
      </c>
      <c r="DQ62" s="106">
        <v>1004</v>
      </c>
      <c r="DR62" s="107">
        <v>827</v>
      </c>
      <c r="DS62" s="107">
        <v>1117</v>
      </c>
      <c r="DT62" s="107">
        <v>839</v>
      </c>
      <c r="DU62" s="108">
        <v>514</v>
      </c>
      <c r="DV62" s="106">
        <v>98</v>
      </c>
      <c r="DW62" s="107">
        <v>8</v>
      </c>
      <c r="DX62" s="107" t="s">
        <v>109</v>
      </c>
      <c r="DY62" s="107" t="s">
        <v>109</v>
      </c>
      <c r="DZ62" s="108" t="s">
        <v>109</v>
      </c>
      <c r="EA62" s="106">
        <v>18344</v>
      </c>
      <c r="EB62" s="107">
        <v>9925</v>
      </c>
      <c r="EC62" s="108">
        <v>8419</v>
      </c>
      <c r="ED62" s="106">
        <v>9460</v>
      </c>
      <c r="EE62" s="107">
        <v>4585</v>
      </c>
      <c r="EF62" s="108">
        <v>4875</v>
      </c>
      <c r="EG62" s="106">
        <v>5583</v>
      </c>
      <c r="EH62" s="107">
        <v>3444</v>
      </c>
      <c r="EI62" s="108">
        <v>2139</v>
      </c>
      <c r="EJ62" s="106">
        <v>1460527</v>
      </c>
      <c r="EK62" s="107">
        <v>1376841</v>
      </c>
      <c r="EL62" s="107">
        <v>81294</v>
      </c>
      <c r="EM62" s="108">
        <v>2392</v>
      </c>
      <c r="EN62" s="776" t="s">
        <v>188</v>
      </c>
      <c r="EO62" s="777" t="s">
        <v>188</v>
      </c>
      <c r="EP62" s="777" t="s">
        <v>188</v>
      </c>
      <c r="EQ62" s="778" t="s">
        <v>188</v>
      </c>
      <c r="ER62" s="106">
        <v>3966</v>
      </c>
      <c r="ES62" s="107">
        <v>5742</v>
      </c>
      <c r="ET62" s="108">
        <v>3766</v>
      </c>
      <c r="EU62" s="137">
        <v>75300</v>
      </c>
      <c r="EV62" s="137" t="s">
        <v>556</v>
      </c>
      <c r="EW62" s="735">
        <v>2270</v>
      </c>
      <c r="EX62" s="137" t="s">
        <v>188</v>
      </c>
      <c r="EY62" s="137" t="s">
        <v>556</v>
      </c>
      <c r="EZ62" s="137" t="s">
        <v>556</v>
      </c>
      <c r="FA62" s="137" t="s">
        <v>556</v>
      </c>
      <c r="FB62" s="137" t="s">
        <v>556</v>
      </c>
      <c r="FC62" s="137" t="s">
        <v>556</v>
      </c>
      <c r="FD62" s="137" t="s">
        <v>556</v>
      </c>
      <c r="FE62" s="137" t="s">
        <v>556</v>
      </c>
      <c r="FF62" s="137" t="s">
        <v>556</v>
      </c>
      <c r="FG62" s="137" t="s">
        <v>556</v>
      </c>
    </row>
    <row r="63" spans="1:163" s="26" customFormat="1" ht="15.75" customHeight="1">
      <c r="A63" s="47" t="s">
        <v>70</v>
      </c>
      <c r="B63" s="48" t="s">
        <v>30</v>
      </c>
      <c r="C63" s="49"/>
      <c r="D63" s="50"/>
      <c r="E63" s="109"/>
      <c r="F63" s="110"/>
      <c r="G63" s="110"/>
      <c r="H63" s="110"/>
      <c r="I63" s="110"/>
      <c r="J63" s="110"/>
      <c r="K63" s="111"/>
      <c r="L63" s="109"/>
      <c r="M63" s="110"/>
      <c r="N63" s="111"/>
      <c r="O63" s="140">
        <v>13172</v>
      </c>
      <c r="P63" s="515"/>
      <c r="Q63" s="165">
        <v>36561</v>
      </c>
      <c r="R63" s="166">
        <v>37863</v>
      </c>
      <c r="S63" s="617"/>
      <c r="T63" s="244"/>
      <c r="U63" s="245"/>
      <c r="V63" s="245"/>
      <c r="W63" s="246"/>
      <c r="X63" s="245"/>
      <c r="Y63" s="245"/>
      <c r="Z63" s="247"/>
      <c r="AA63" s="165">
        <v>17265</v>
      </c>
      <c r="AB63" s="817">
        <v>1277</v>
      </c>
      <c r="AC63" s="817">
        <v>23</v>
      </c>
      <c r="AD63" s="817">
        <v>1</v>
      </c>
      <c r="AE63" s="817">
        <v>31</v>
      </c>
      <c r="AF63" s="817">
        <v>1729</v>
      </c>
      <c r="AG63" s="817">
        <v>2423</v>
      </c>
      <c r="AH63" s="166">
        <v>174</v>
      </c>
      <c r="AI63" s="165">
        <v>87</v>
      </c>
      <c r="AJ63" s="817">
        <v>635</v>
      </c>
      <c r="AK63" s="817">
        <v>3057</v>
      </c>
      <c r="AL63" s="817">
        <v>342</v>
      </c>
      <c r="AM63" s="817">
        <v>216</v>
      </c>
      <c r="AN63" s="817">
        <v>499</v>
      </c>
      <c r="AO63" s="817">
        <v>939</v>
      </c>
      <c r="AP63" s="166">
        <v>841</v>
      </c>
      <c r="AQ63" s="165">
        <v>959</v>
      </c>
      <c r="AR63" s="817">
        <v>2134</v>
      </c>
      <c r="AS63" s="817">
        <v>255</v>
      </c>
      <c r="AT63" s="817">
        <v>780</v>
      </c>
      <c r="AU63" s="166">
        <v>772</v>
      </c>
      <c r="AV63" s="109"/>
      <c r="AW63" s="110"/>
      <c r="AX63" s="110"/>
      <c r="AY63" s="111"/>
      <c r="AZ63" s="109"/>
      <c r="BA63" s="110"/>
      <c r="BB63" s="110"/>
      <c r="BC63" s="111"/>
      <c r="BD63" s="109"/>
      <c r="BE63" s="110"/>
      <c r="BF63" s="110"/>
      <c r="BG63" s="111"/>
      <c r="BH63" s="109"/>
      <c r="BI63" s="110"/>
      <c r="BJ63" s="110"/>
      <c r="BK63" s="111"/>
      <c r="BL63" s="109"/>
      <c r="BM63" s="110"/>
      <c r="BN63" s="110"/>
      <c r="BO63" s="111"/>
      <c r="BP63" s="109"/>
      <c r="BQ63" s="110"/>
      <c r="BR63" s="110"/>
      <c r="BS63" s="111"/>
      <c r="BT63" s="109"/>
      <c r="BU63" s="110"/>
      <c r="BV63" s="110"/>
      <c r="BW63" s="111"/>
      <c r="BX63" s="109"/>
      <c r="BY63" s="110"/>
      <c r="BZ63" s="110"/>
      <c r="CA63" s="111"/>
      <c r="CB63" s="109"/>
      <c r="CC63" s="110"/>
      <c r="CD63" s="110"/>
      <c r="CE63" s="488"/>
      <c r="CF63" s="109"/>
      <c r="CG63" s="110"/>
      <c r="CH63" s="110"/>
      <c r="CI63" s="111"/>
      <c r="CJ63" s="109"/>
      <c r="CK63" s="110"/>
      <c r="CL63" s="111"/>
      <c r="CM63" s="109"/>
      <c r="CN63" s="110"/>
      <c r="CO63" s="111"/>
      <c r="CP63" s="488"/>
      <c r="CQ63" s="109"/>
      <c r="CR63" s="110"/>
      <c r="CS63" s="111"/>
      <c r="CT63" s="109"/>
      <c r="CU63" s="110"/>
      <c r="CV63" s="111"/>
      <c r="CW63" s="109"/>
      <c r="CX63" s="110"/>
      <c r="CY63" s="111"/>
      <c r="CZ63" s="461"/>
      <c r="DA63" s="462"/>
      <c r="DB63" s="462"/>
      <c r="DC63" s="462"/>
      <c r="DD63" s="463"/>
      <c r="DE63" s="109"/>
      <c r="DF63" s="110"/>
      <c r="DG63" s="111"/>
      <c r="DH63" s="109"/>
      <c r="DI63" s="110"/>
      <c r="DJ63" s="110"/>
      <c r="DK63" s="111"/>
      <c r="DL63" s="109"/>
      <c r="DM63" s="280"/>
      <c r="DN63" s="110"/>
      <c r="DO63" s="110"/>
      <c r="DP63" s="111"/>
      <c r="DQ63" s="109"/>
      <c r="DR63" s="110"/>
      <c r="DS63" s="110"/>
      <c r="DT63" s="110"/>
      <c r="DU63" s="111"/>
      <c r="DV63" s="109"/>
      <c r="DW63" s="110"/>
      <c r="DX63" s="110"/>
      <c r="DY63" s="110"/>
      <c r="DZ63" s="111"/>
      <c r="EA63" s="109"/>
      <c r="EB63" s="110"/>
      <c r="EC63" s="111"/>
      <c r="ED63" s="109"/>
      <c r="EE63" s="110"/>
      <c r="EF63" s="111"/>
      <c r="EG63" s="109"/>
      <c r="EH63" s="110"/>
      <c r="EI63" s="111"/>
      <c r="EJ63" s="109"/>
      <c r="EK63" s="110"/>
      <c r="EL63" s="110"/>
      <c r="EM63" s="111"/>
      <c r="EN63" s="794"/>
      <c r="EO63" s="795"/>
      <c r="EP63" s="795"/>
      <c r="EQ63" s="796"/>
      <c r="ER63" s="109"/>
      <c r="ES63" s="110"/>
      <c r="ET63" s="111"/>
      <c r="EU63" s="140"/>
      <c r="EV63" s="140"/>
      <c r="EW63" s="140"/>
      <c r="EX63" s="140"/>
      <c r="EY63" s="140"/>
      <c r="EZ63" s="140"/>
      <c r="FA63" s="140"/>
      <c r="FB63" s="140"/>
      <c r="FC63" s="140"/>
      <c r="FD63" s="140"/>
      <c r="FE63" s="140"/>
      <c r="FF63" s="140"/>
      <c r="FG63" s="140"/>
    </row>
    <row r="64" spans="1:163" s="26" customFormat="1" ht="15.75" customHeight="1">
      <c r="A64" s="47" t="s">
        <v>70</v>
      </c>
      <c r="B64" s="55" t="s">
        <v>31</v>
      </c>
      <c r="C64" s="49"/>
      <c r="D64" s="50"/>
      <c r="E64" s="109"/>
      <c r="F64" s="110"/>
      <c r="G64" s="110"/>
      <c r="H64" s="110"/>
      <c r="I64" s="110"/>
      <c r="J64" s="110"/>
      <c r="K64" s="111"/>
      <c r="L64" s="109"/>
      <c r="M64" s="110"/>
      <c r="N64" s="111"/>
      <c r="O64" s="140">
        <v>1689</v>
      </c>
      <c r="P64" s="515"/>
      <c r="Q64" s="165">
        <v>5529</v>
      </c>
      <c r="R64" s="166">
        <v>5824</v>
      </c>
      <c r="S64" s="617"/>
      <c r="T64" s="244"/>
      <c r="U64" s="245"/>
      <c r="V64" s="245"/>
      <c r="W64" s="246"/>
      <c r="X64" s="245"/>
      <c r="Y64" s="245"/>
      <c r="Z64" s="247"/>
      <c r="AA64" s="165">
        <v>2734</v>
      </c>
      <c r="AB64" s="817">
        <v>410</v>
      </c>
      <c r="AC64" s="817">
        <v>8</v>
      </c>
      <c r="AD64" s="817">
        <v>0</v>
      </c>
      <c r="AE64" s="817">
        <v>7</v>
      </c>
      <c r="AF64" s="817">
        <v>284</v>
      </c>
      <c r="AG64" s="817">
        <v>397</v>
      </c>
      <c r="AH64" s="166">
        <v>7</v>
      </c>
      <c r="AI64" s="165">
        <v>12</v>
      </c>
      <c r="AJ64" s="817">
        <v>101</v>
      </c>
      <c r="AK64" s="817">
        <v>400</v>
      </c>
      <c r="AL64" s="817">
        <v>44</v>
      </c>
      <c r="AM64" s="817">
        <v>22</v>
      </c>
      <c r="AN64" s="817">
        <v>83</v>
      </c>
      <c r="AO64" s="817">
        <v>118</v>
      </c>
      <c r="AP64" s="166">
        <v>92</v>
      </c>
      <c r="AQ64" s="165">
        <v>123</v>
      </c>
      <c r="AR64" s="817">
        <v>351</v>
      </c>
      <c r="AS64" s="817">
        <v>61</v>
      </c>
      <c r="AT64" s="817">
        <v>92</v>
      </c>
      <c r="AU64" s="166">
        <v>121</v>
      </c>
      <c r="AV64" s="109"/>
      <c r="AW64" s="110"/>
      <c r="AX64" s="110"/>
      <c r="AY64" s="111"/>
      <c r="AZ64" s="109"/>
      <c r="BA64" s="110"/>
      <c r="BB64" s="110"/>
      <c r="BC64" s="111"/>
      <c r="BD64" s="109"/>
      <c r="BE64" s="110"/>
      <c r="BF64" s="110"/>
      <c r="BG64" s="111"/>
      <c r="BH64" s="109"/>
      <c r="BI64" s="110"/>
      <c r="BJ64" s="110"/>
      <c r="BK64" s="111"/>
      <c r="BL64" s="109"/>
      <c r="BM64" s="110"/>
      <c r="BN64" s="110"/>
      <c r="BO64" s="111"/>
      <c r="BP64" s="109"/>
      <c r="BQ64" s="110"/>
      <c r="BR64" s="110"/>
      <c r="BS64" s="111"/>
      <c r="BT64" s="109"/>
      <c r="BU64" s="110"/>
      <c r="BV64" s="110"/>
      <c r="BW64" s="111"/>
      <c r="BX64" s="109"/>
      <c r="BY64" s="110"/>
      <c r="BZ64" s="110"/>
      <c r="CA64" s="111"/>
      <c r="CB64" s="109"/>
      <c r="CC64" s="110"/>
      <c r="CD64" s="110"/>
      <c r="CE64" s="488"/>
      <c r="CF64" s="109"/>
      <c r="CG64" s="110"/>
      <c r="CH64" s="110"/>
      <c r="CI64" s="111"/>
      <c r="CJ64" s="109"/>
      <c r="CK64" s="110"/>
      <c r="CL64" s="111"/>
      <c r="CM64" s="109"/>
      <c r="CN64" s="110"/>
      <c r="CO64" s="111"/>
      <c r="CP64" s="488"/>
      <c r="CQ64" s="109"/>
      <c r="CR64" s="110"/>
      <c r="CS64" s="111"/>
      <c r="CT64" s="109"/>
      <c r="CU64" s="110"/>
      <c r="CV64" s="111"/>
      <c r="CW64" s="109"/>
      <c r="CX64" s="110"/>
      <c r="CY64" s="111"/>
      <c r="CZ64" s="461"/>
      <c r="DA64" s="462"/>
      <c r="DB64" s="462"/>
      <c r="DC64" s="462"/>
      <c r="DD64" s="463"/>
      <c r="DE64" s="109"/>
      <c r="DF64" s="110"/>
      <c r="DG64" s="111"/>
      <c r="DH64" s="109"/>
      <c r="DI64" s="110"/>
      <c r="DJ64" s="110"/>
      <c r="DK64" s="111"/>
      <c r="DL64" s="109"/>
      <c r="DM64" s="280"/>
      <c r="DN64" s="110"/>
      <c r="DO64" s="110"/>
      <c r="DP64" s="111"/>
      <c r="DQ64" s="109"/>
      <c r="DR64" s="110"/>
      <c r="DS64" s="110"/>
      <c r="DT64" s="110"/>
      <c r="DU64" s="111"/>
      <c r="DV64" s="109"/>
      <c r="DW64" s="110"/>
      <c r="DX64" s="110"/>
      <c r="DY64" s="110"/>
      <c r="DZ64" s="111"/>
      <c r="EA64" s="109"/>
      <c r="EB64" s="110"/>
      <c r="EC64" s="111"/>
      <c r="ED64" s="109"/>
      <c r="EE64" s="110"/>
      <c r="EF64" s="111"/>
      <c r="EG64" s="109"/>
      <c r="EH64" s="110"/>
      <c r="EI64" s="111"/>
      <c r="EJ64" s="109"/>
      <c r="EK64" s="110"/>
      <c r="EL64" s="110"/>
      <c r="EM64" s="111"/>
      <c r="EN64" s="794"/>
      <c r="EO64" s="795"/>
      <c r="EP64" s="795"/>
      <c r="EQ64" s="796"/>
      <c r="ER64" s="109"/>
      <c r="ES64" s="110"/>
      <c r="ET64" s="111"/>
      <c r="EU64" s="140"/>
      <c r="EV64" s="140"/>
      <c r="EW64" s="140"/>
      <c r="EX64" s="140"/>
      <c r="EY64" s="140"/>
      <c r="EZ64" s="140"/>
      <c r="FA64" s="140"/>
      <c r="FB64" s="140"/>
      <c r="FC64" s="140"/>
      <c r="FD64" s="140"/>
      <c r="FE64" s="140"/>
      <c r="FF64" s="140"/>
      <c r="FG64" s="140"/>
    </row>
    <row r="65" spans="1:163" s="26" customFormat="1" ht="15.75" customHeight="1">
      <c r="A65" s="47" t="s">
        <v>70</v>
      </c>
      <c r="B65" s="55" t="s">
        <v>32</v>
      </c>
      <c r="C65" s="49"/>
      <c r="D65" s="50"/>
      <c r="E65" s="109"/>
      <c r="F65" s="110"/>
      <c r="G65" s="110"/>
      <c r="H65" s="110"/>
      <c r="I65" s="110"/>
      <c r="J65" s="110"/>
      <c r="K65" s="111"/>
      <c r="L65" s="109"/>
      <c r="M65" s="110"/>
      <c r="N65" s="111"/>
      <c r="O65" s="140">
        <v>2823</v>
      </c>
      <c r="P65" s="515"/>
      <c r="Q65" s="165">
        <v>9389</v>
      </c>
      <c r="R65" s="166">
        <v>10201</v>
      </c>
      <c r="S65" s="617"/>
      <c r="T65" s="244"/>
      <c r="U65" s="245"/>
      <c r="V65" s="245"/>
      <c r="W65" s="246"/>
      <c r="X65" s="245"/>
      <c r="Y65" s="245"/>
      <c r="Z65" s="247"/>
      <c r="AA65" s="165">
        <v>4466</v>
      </c>
      <c r="AB65" s="817">
        <v>817</v>
      </c>
      <c r="AC65" s="817">
        <v>34</v>
      </c>
      <c r="AD65" s="817">
        <v>2</v>
      </c>
      <c r="AE65" s="817">
        <v>3</v>
      </c>
      <c r="AF65" s="817">
        <v>532</v>
      </c>
      <c r="AG65" s="817">
        <v>727</v>
      </c>
      <c r="AH65" s="166">
        <v>11</v>
      </c>
      <c r="AI65" s="165">
        <v>25</v>
      </c>
      <c r="AJ65" s="817">
        <v>164</v>
      </c>
      <c r="AK65" s="817">
        <v>649</v>
      </c>
      <c r="AL65" s="817">
        <v>65</v>
      </c>
      <c r="AM65" s="817">
        <v>21</v>
      </c>
      <c r="AN65" s="817">
        <v>58</v>
      </c>
      <c r="AO65" s="817">
        <v>140</v>
      </c>
      <c r="AP65" s="166">
        <v>156</v>
      </c>
      <c r="AQ65" s="165">
        <v>134</v>
      </c>
      <c r="AR65" s="817">
        <v>504</v>
      </c>
      <c r="AS65" s="817">
        <v>103</v>
      </c>
      <c r="AT65" s="817">
        <v>168</v>
      </c>
      <c r="AU65" s="166">
        <v>145</v>
      </c>
      <c r="AV65" s="109"/>
      <c r="AW65" s="110"/>
      <c r="AX65" s="110"/>
      <c r="AY65" s="111"/>
      <c r="AZ65" s="109"/>
      <c r="BA65" s="110"/>
      <c r="BB65" s="110"/>
      <c r="BC65" s="111"/>
      <c r="BD65" s="109"/>
      <c r="BE65" s="110"/>
      <c r="BF65" s="110"/>
      <c r="BG65" s="111"/>
      <c r="BH65" s="109"/>
      <c r="BI65" s="110"/>
      <c r="BJ65" s="110"/>
      <c r="BK65" s="111"/>
      <c r="BL65" s="109"/>
      <c r="BM65" s="110"/>
      <c r="BN65" s="110"/>
      <c r="BO65" s="111"/>
      <c r="BP65" s="109"/>
      <c r="BQ65" s="110"/>
      <c r="BR65" s="110"/>
      <c r="BS65" s="111"/>
      <c r="BT65" s="109"/>
      <c r="BU65" s="110"/>
      <c r="BV65" s="110"/>
      <c r="BW65" s="111"/>
      <c r="BX65" s="109"/>
      <c r="BY65" s="110"/>
      <c r="BZ65" s="110"/>
      <c r="CA65" s="111"/>
      <c r="CB65" s="109"/>
      <c r="CC65" s="110"/>
      <c r="CD65" s="110"/>
      <c r="CE65" s="488"/>
      <c r="CF65" s="109"/>
      <c r="CG65" s="110"/>
      <c r="CH65" s="110"/>
      <c r="CI65" s="111"/>
      <c r="CJ65" s="109"/>
      <c r="CK65" s="110"/>
      <c r="CL65" s="111"/>
      <c r="CM65" s="109"/>
      <c r="CN65" s="110"/>
      <c r="CO65" s="111"/>
      <c r="CP65" s="488"/>
      <c r="CQ65" s="109"/>
      <c r="CR65" s="110"/>
      <c r="CS65" s="111"/>
      <c r="CT65" s="109"/>
      <c r="CU65" s="110"/>
      <c r="CV65" s="111"/>
      <c r="CW65" s="109"/>
      <c r="CX65" s="110"/>
      <c r="CY65" s="111"/>
      <c r="CZ65" s="461"/>
      <c r="DA65" s="462"/>
      <c r="DB65" s="462"/>
      <c r="DC65" s="462"/>
      <c r="DD65" s="463"/>
      <c r="DE65" s="109"/>
      <c r="DF65" s="110"/>
      <c r="DG65" s="111"/>
      <c r="DH65" s="109"/>
      <c r="DI65" s="110"/>
      <c r="DJ65" s="110"/>
      <c r="DK65" s="111"/>
      <c r="DL65" s="109"/>
      <c r="DM65" s="280"/>
      <c r="DN65" s="110"/>
      <c r="DO65" s="110"/>
      <c r="DP65" s="111"/>
      <c r="DQ65" s="109"/>
      <c r="DR65" s="110"/>
      <c r="DS65" s="110"/>
      <c r="DT65" s="110"/>
      <c r="DU65" s="111"/>
      <c r="DV65" s="109"/>
      <c r="DW65" s="110"/>
      <c r="DX65" s="110"/>
      <c r="DY65" s="110"/>
      <c r="DZ65" s="111"/>
      <c r="EA65" s="109"/>
      <c r="EB65" s="110"/>
      <c r="EC65" s="111"/>
      <c r="ED65" s="109"/>
      <c r="EE65" s="110"/>
      <c r="EF65" s="111"/>
      <c r="EG65" s="109"/>
      <c r="EH65" s="110"/>
      <c r="EI65" s="111"/>
      <c r="EJ65" s="109"/>
      <c r="EK65" s="110"/>
      <c r="EL65" s="110"/>
      <c r="EM65" s="111"/>
      <c r="EN65" s="794"/>
      <c r="EO65" s="795"/>
      <c r="EP65" s="795"/>
      <c r="EQ65" s="796"/>
      <c r="ER65" s="109"/>
      <c r="ES65" s="110"/>
      <c r="ET65" s="111"/>
      <c r="EU65" s="140"/>
      <c r="EV65" s="140"/>
      <c r="EW65" s="140"/>
      <c r="EX65" s="140"/>
      <c r="EY65" s="140"/>
      <c r="EZ65" s="140"/>
      <c r="FA65" s="140"/>
      <c r="FB65" s="140"/>
      <c r="FC65" s="140"/>
      <c r="FD65" s="140"/>
      <c r="FE65" s="140"/>
      <c r="FF65" s="140"/>
      <c r="FG65" s="140"/>
    </row>
    <row r="66" spans="1:163" s="26" customFormat="1" ht="15.75" customHeight="1">
      <c r="A66" s="47" t="s">
        <v>70</v>
      </c>
      <c r="B66" s="55" t="s">
        <v>33</v>
      </c>
      <c r="C66" s="49"/>
      <c r="D66" s="50"/>
      <c r="E66" s="109"/>
      <c r="F66" s="110"/>
      <c r="G66" s="110"/>
      <c r="H66" s="110"/>
      <c r="I66" s="110"/>
      <c r="J66" s="110"/>
      <c r="K66" s="111"/>
      <c r="L66" s="109"/>
      <c r="M66" s="110"/>
      <c r="N66" s="111"/>
      <c r="O66" s="140">
        <v>3003</v>
      </c>
      <c r="P66" s="515"/>
      <c r="Q66" s="165">
        <v>10645</v>
      </c>
      <c r="R66" s="166">
        <v>11279</v>
      </c>
      <c r="S66" s="617"/>
      <c r="T66" s="244"/>
      <c r="U66" s="245"/>
      <c r="V66" s="245"/>
      <c r="W66" s="246"/>
      <c r="X66" s="245"/>
      <c r="Y66" s="245"/>
      <c r="Z66" s="247"/>
      <c r="AA66" s="165">
        <v>5256</v>
      </c>
      <c r="AB66" s="817">
        <v>1147</v>
      </c>
      <c r="AC66" s="817">
        <v>10</v>
      </c>
      <c r="AD66" s="817">
        <v>1</v>
      </c>
      <c r="AE66" s="817">
        <v>14</v>
      </c>
      <c r="AF66" s="817">
        <v>696</v>
      </c>
      <c r="AG66" s="817">
        <v>783</v>
      </c>
      <c r="AH66" s="166">
        <v>6</v>
      </c>
      <c r="AI66" s="165">
        <v>12</v>
      </c>
      <c r="AJ66" s="817">
        <v>147</v>
      </c>
      <c r="AK66" s="817">
        <v>815</v>
      </c>
      <c r="AL66" s="817">
        <v>61</v>
      </c>
      <c r="AM66" s="817">
        <v>19</v>
      </c>
      <c r="AN66" s="817">
        <v>89</v>
      </c>
      <c r="AO66" s="817">
        <v>164</v>
      </c>
      <c r="AP66" s="166">
        <v>188</v>
      </c>
      <c r="AQ66" s="165">
        <v>126</v>
      </c>
      <c r="AR66" s="817">
        <v>534</v>
      </c>
      <c r="AS66" s="817">
        <v>115</v>
      </c>
      <c r="AT66" s="817">
        <v>177</v>
      </c>
      <c r="AU66" s="166">
        <v>143</v>
      </c>
      <c r="AV66" s="109"/>
      <c r="AW66" s="110"/>
      <c r="AX66" s="110"/>
      <c r="AY66" s="111"/>
      <c r="AZ66" s="109"/>
      <c r="BA66" s="110"/>
      <c r="BB66" s="110"/>
      <c r="BC66" s="111"/>
      <c r="BD66" s="109"/>
      <c r="BE66" s="110"/>
      <c r="BF66" s="110"/>
      <c r="BG66" s="111"/>
      <c r="BH66" s="109"/>
      <c r="BI66" s="110"/>
      <c r="BJ66" s="110"/>
      <c r="BK66" s="111"/>
      <c r="BL66" s="109"/>
      <c r="BM66" s="110"/>
      <c r="BN66" s="110"/>
      <c r="BO66" s="111"/>
      <c r="BP66" s="109"/>
      <c r="BQ66" s="110"/>
      <c r="BR66" s="110"/>
      <c r="BS66" s="111"/>
      <c r="BT66" s="109"/>
      <c r="BU66" s="110"/>
      <c r="BV66" s="110"/>
      <c r="BW66" s="111"/>
      <c r="BX66" s="109"/>
      <c r="BY66" s="110"/>
      <c r="BZ66" s="110"/>
      <c r="CA66" s="111"/>
      <c r="CB66" s="109"/>
      <c r="CC66" s="110"/>
      <c r="CD66" s="110"/>
      <c r="CE66" s="488"/>
      <c r="CF66" s="109"/>
      <c r="CG66" s="110"/>
      <c r="CH66" s="110"/>
      <c r="CI66" s="111"/>
      <c r="CJ66" s="109"/>
      <c r="CK66" s="110"/>
      <c r="CL66" s="111"/>
      <c r="CM66" s="109"/>
      <c r="CN66" s="110"/>
      <c r="CO66" s="111"/>
      <c r="CP66" s="488"/>
      <c r="CQ66" s="109"/>
      <c r="CR66" s="110"/>
      <c r="CS66" s="111"/>
      <c r="CT66" s="109"/>
      <c r="CU66" s="110"/>
      <c r="CV66" s="111"/>
      <c r="CW66" s="109"/>
      <c r="CX66" s="110"/>
      <c r="CY66" s="111"/>
      <c r="CZ66" s="461"/>
      <c r="DA66" s="462"/>
      <c r="DB66" s="462"/>
      <c r="DC66" s="462"/>
      <c r="DD66" s="463"/>
      <c r="DE66" s="109"/>
      <c r="DF66" s="110"/>
      <c r="DG66" s="111"/>
      <c r="DH66" s="109"/>
      <c r="DI66" s="110"/>
      <c r="DJ66" s="110"/>
      <c r="DK66" s="111"/>
      <c r="DL66" s="109"/>
      <c r="DM66" s="280"/>
      <c r="DN66" s="110"/>
      <c r="DO66" s="110"/>
      <c r="DP66" s="111"/>
      <c r="DQ66" s="109"/>
      <c r="DR66" s="110"/>
      <c r="DS66" s="110"/>
      <c r="DT66" s="110"/>
      <c r="DU66" s="111"/>
      <c r="DV66" s="109"/>
      <c r="DW66" s="110"/>
      <c r="DX66" s="110"/>
      <c r="DY66" s="110"/>
      <c r="DZ66" s="111"/>
      <c r="EA66" s="109"/>
      <c r="EB66" s="110"/>
      <c r="EC66" s="111"/>
      <c r="ED66" s="109"/>
      <c r="EE66" s="110"/>
      <c r="EF66" s="111"/>
      <c r="EG66" s="109"/>
      <c r="EH66" s="110"/>
      <c r="EI66" s="111"/>
      <c r="EJ66" s="109"/>
      <c r="EK66" s="110"/>
      <c r="EL66" s="110"/>
      <c r="EM66" s="111"/>
      <c r="EN66" s="794"/>
      <c r="EO66" s="795"/>
      <c r="EP66" s="795"/>
      <c r="EQ66" s="796"/>
      <c r="ER66" s="109"/>
      <c r="ES66" s="110"/>
      <c r="ET66" s="111"/>
      <c r="EU66" s="140"/>
      <c r="EV66" s="140"/>
      <c r="EW66" s="140"/>
      <c r="EX66" s="140"/>
      <c r="EY66" s="140"/>
      <c r="EZ66" s="140"/>
      <c r="FA66" s="140"/>
      <c r="FB66" s="140"/>
      <c r="FC66" s="140"/>
      <c r="FD66" s="140"/>
      <c r="FE66" s="140"/>
      <c r="FF66" s="140"/>
      <c r="FG66" s="140"/>
    </row>
    <row r="67" spans="1:163" s="26" customFormat="1" ht="15.75" customHeight="1">
      <c r="A67" s="47" t="s">
        <v>70</v>
      </c>
      <c r="B67" s="55" t="s">
        <v>34</v>
      </c>
      <c r="C67" s="49"/>
      <c r="D67" s="50"/>
      <c r="E67" s="109"/>
      <c r="F67" s="110"/>
      <c r="G67" s="110"/>
      <c r="H67" s="110"/>
      <c r="I67" s="110"/>
      <c r="J67" s="110"/>
      <c r="K67" s="111"/>
      <c r="L67" s="109"/>
      <c r="M67" s="110"/>
      <c r="N67" s="111"/>
      <c r="O67" s="140">
        <v>2397</v>
      </c>
      <c r="P67" s="515"/>
      <c r="Q67" s="165">
        <v>7785</v>
      </c>
      <c r="R67" s="166">
        <v>8710</v>
      </c>
      <c r="S67" s="617"/>
      <c r="T67" s="244"/>
      <c r="U67" s="245"/>
      <c r="V67" s="245"/>
      <c r="W67" s="246"/>
      <c r="X67" s="245"/>
      <c r="Y67" s="245"/>
      <c r="Z67" s="247"/>
      <c r="AA67" s="165">
        <v>3390</v>
      </c>
      <c r="AB67" s="817">
        <v>458</v>
      </c>
      <c r="AC67" s="817">
        <v>42</v>
      </c>
      <c r="AD67" s="817">
        <v>3</v>
      </c>
      <c r="AE67" s="817">
        <v>3</v>
      </c>
      <c r="AF67" s="817">
        <v>392</v>
      </c>
      <c r="AG67" s="817">
        <v>400</v>
      </c>
      <c r="AH67" s="166">
        <v>12</v>
      </c>
      <c r="AI67" s="165">
        <v>10</v>
      </c>
      <c r="AJ67" s="817">
        <v>179</v>
      </c>
      <c r="AK67" s="817">
        <v>467</v>
      </c>
      <c r="AL67" s="817">
        <v>39</v>
      </c>
      <c r="AM67" s="817">
        <v>29</v>
      </c>
      <c r="AN67" s="817">
        <v>53</v>
      </c>
      <c r="AO67" s="817">
        <v>144</v>
      </c>
      <c r="AP67" s="166">
        <v>135</v>
      </c>
      <c r="AQ67" s="165">
        <v>84</v>
      </c>
      <c r="AR67" s="817">
        <v>509</v>
      </c>
      <c r="AS67" s="817">
        <v>66</v>
      </c>
      <c r="AT67" s="817">
        <v>215</v>
      </c>
      <c r="AU67" s="166">
        <v>142</v>
      </c>
      <c r="AV67" s="109"/>
      <c r="AW67" s="110"/>
      <c r="AX67" s="110"/>
      <c r="AY67" s="111"/>
      <c r="AZ67" s="109"/>
      <c r="BA67" s="110"/>
      <c r="BB67" s="110"/>
      <c r="BC67" s="111"/>
      <c r="BD67" s="109"/>
      <c r="BE67" s="110"/>
      <c r="BF67" s="110"/>
      <c r="BG67" s="111"/>
      <c r="BH67" s="109"/>
      <c r="BI67" s="110"/>
      <c r="BJ67" s="110"/>
      <c r="BK67" s="111"/>
      <c r="BL67" s="109"/>
      <c r="BM67" s="110"/>
      <c r="BN67" s="110"/>
      <c r="BO67" s="111"/>
      <c r="BP67" s="109"/>
      <c r="BQ67" s="110"/>
      <c r="BR67" s="110"/>
      <c r="BS67" s="111"/>
      <c r="BT67" s="109"/>
      <c r="BU67" s="110"/>
      <c r="BV67" s="110"/>
      <c r="BW67" s="111"/>
      <c r="BX67" s="109"/>
      <c r="BY67" s="110"/>
      <c r="BZ67" s="110"/>
      <c r="CA67" s="111"/>
      <c r="CB67" s="109"/>
      <c r="CC67" s="110"/>
      <c r="CD67" s="110"/>
      <c r="CE67" s="488"/>
      <c r="CF67" s="109"/>
      <c r="CG67" s="110"/>
      <c r="CH67" s="110"/>
      <c r="CI67" s="111"/>
      <c r="CJ67" s="109"/>
      <c r="CK67" s="110"/>
      <c r="CL67" s="111"/>
      <c r="CM67" s="109"/>
      <c r="CN67" s="110"/>
      <c r="CO67" s="111"/>
      <c r="CP67" s="488"/>
      <c r="CQ67" s="109"/>
      <c r="CR67" s="110"/>
      <c r="CS67" s="111"/>
      <c r="CT67" s="109"/>
      <c r="CU67" s="110"/>
      <c r="CV67" s="111"/>
      <c r="CW67" s="109"/>
      <c r="CX67" s="110"/>
      <c r="CY67" s="111"/>
      <c r="CZ67" s="461"/>
      <c r="DA67" s="462"/>
      <c r="DB67" s="462"/>
      <c r="DC67" s="462"/>
      <c r="DD67" s="463"/>
      <c r="DE67" s="109"/>
      <c r="DF67" s="110"/>
      <c r="DG67" s="111"/>
      <c r="DH67" s="109"/>
      <c r="DI67" s="110"/>
      <c r="DJ67" s="110"/>
      <c r="DK67" s="111"/>
      <c r="DL67" s="109"/>
      <c r="DM67" s="280"/>
      <c r="DN67" s="110"/>
      <c r="DO67" s="110"/>
      <c r="DP67" s="111"/>
      <c r="DQ67" s="109"/>
      <c r="DR67" s="110"/>
      <c r="DS67" s="110"/>
      <c r="DT67" s="110"/>
      <c r="DU67" s="111"/>
      <c r="DV67" s="109"/>
      <c r="DW67" s="110"/>
      <c r="DX67" s="110"/>
      <c r="DY67" s="110"/>
      <c r="DZ67" s="111"/>
      <c r="EA67" s="109"/>
      <c r="EB67" s="110"/>
      <c r="EC67" s="111"/>
      <c r="ED67" s="109"/>
      <c r="EE67" s="110"/>
      <c r="EF67" s="111"/>
      <c r="EG67" s="109"/>
      <c r="EH67" s="110"/>
      <c r="EI67" s="111"/>
      <c r="EJ67" s="109"/>
      <c r="EK67" s="110"/>
      <c r="EL67" s="110"/>
      <c r="EM67" s="111"/>
      <c r="EN67" s="794"/>
      <c r="EO67" s="795"/>
      <c r="EP67" s="795"/>
      <c r="EQ67" s="796"/>
      <c r="ER67" s="109"/>
      <c r="ES67" s="110"/>
      <c r="ET67" s="111"/>
      <c r="EU67" s="140"/>
      <c r="EV67" s="140"/>
      <c r="EW67" s="140"/>
      <c r="EX67" s="140"/>
      <c r="EY67" s="140"/>
      <c r="EZ67" s="140"/>
      <c r="FA67" s="140"/>
      <c r="FB67" s="140"/>
      <c r="FC67" s="140"/>
      <c r="FD67" s="140"/>
      <c r="FE67" s="140"/>
      <c r="FF67" s="140"/>
      <c r="FG67" s="140"/>
    </row>
    <row r="68" spans="1:163" s="26" customFormat="1" ht="15.75" customHeight="1">
      <c r="A68" s="47" t="s">
        <v>70</v>
      </c>
      <c r="B68" s="55" t="s">
        <v>35</v>
      </c>
      <c r="C68" s="49"/>
      <c r="D68" s="50"/>
      <c r="E68" s="109"/>
      <c r="F68" s="110"/>
      <c r="G68" s="110"/>
      <c r="H68" s="110"/>
      <c r="I68" s="110"/>
      <c r="J68" s="110"/>
      <c r="K68" s="111"/>
      <c r="L68" s="109"/>
      <c r="M68" s="110"/>
      <c r="N68" s="111"/>
      <c r="O68" s="140">
        <v>1196</v>
      </c>
      <c r="P68" s="515"/>
      <c r="Q68" s="165">
        <v>3993</v>
      </c>
      <c r="R68" s="166">
        <v>4396</v>
      </c>
      <c r="S68" s="617"/>
      <c r="T68" s="244"/>
      <c r="U68" s="245"/>
      <c r="V68" s="245"/>
      <c r="W68" s="246"/>
      <c r="X68" s="245"/>
      <c r="Y68" s="245"/>
      <c r="Z68" s="247"/>
      <c r="AA68" s="165">
        <v>2023</v>
      </c>
      <c r="AB68" s="817">
        <v>385</v>
      </c>
      <c r="AC68" s="817">
        <v>22</v>
      </c>
      <c r="AD68" s="817">
        <v>0</v>
      </c>
      <c r="AE68" s="817">
        <v>4</v>
      </c>
      <c r="AF68" s="817">
        <v>286</v>
      </c>
      <c r="AG68" s="817">
        <v>371</v>
      </c>
      <c r="AH68" s="166">
        <v>2</v>
      </c>
      <c r="AI68" s="165">
        <v>3</v>
      </c>
      <c r="AJ68" s="817">
        <v>72</v>
      </c>
      <c r="AK68" s="817">
        <v>240</v>
      </c>
      <c r="AL68" s="817">
        <v>23</v>
      </c>
      <c r="AM68" s="817">
        <v>8</v>
      </c>
      <c r="AN68" s="817">
        <v>29</v>
      </c>
      <c r="AO68" s="817">
        <v>55</v>
      </c>
      <c r="AP68" s="166">
        <v>69</v>
      </c>
      <c r="AQ68" s="165">
        <v>38</v>
      </c>
      <c r="AR68" s="817">
        <v>221</v>
      </c>
      <c r="AS68" s="817">
        <v>50</v>
      </c>
      <c r="AT68" s="817">
        <v>68</v>
      </c>
      <c r="AU68" s="166">
        <v>73</v>
      </c>
      <c r="AV68" s="109"/>
      <c r="AW68" s="110"/>
      <c r="AX68" s="110"/>
      <c r="AY68" s="111"/>
      <c r="AZ68" s="109"/>
      <c r="BA68" s="110"/>
      <c r="BB68" s="110"/>
      <c r="BC68" s="111"/>
      <c r="BD68" s="109"/>
      <c r="BE68" s="110"/>
      <c r="BF68" s="110"/>
      <c r="BG68" s="111"/>
      <c r="BH68" s="109"/>
      <c r="BI68" s="110"/>
      <c r="BJ68" s="110"/>
      <c r="BK68" s="111"/>
      <c r="BL68" s="109"/>
      <c r="BM68" s="110"/>
      <c r="BN68" s="110"/>
      <c r="BO68" s="111"/>
      <c r="BP68" s="109"/>
      <c r="BQ68" s="110"/>
      <c r="BR68" s="110"/>
      <c r="BS68" s="111"/>
      <c r="BT68" s="109"/>
      <c r="BU68" s="110"/>
      <c r="BV68" s="110"/>
      <c r="BW68" s="111"/>
      <c r="BX68" s="109"/>
      <c r="BY68" s="110"/>
      <c r="BZ68" s="110"/>
      <c r="CA68" s="111"/>
      <c r="CB68" s="109"/>
      <c r="CC68" s="110"/>
      <c r="CD68" s="110"/>
      <c r="CE68" s="488"/>
      <c r="CF68" s="109"/>
      <c r="CG68" s="110"/>
      <c r="CH68" s="110"/>
      <c r="CI68" s="111"/>
      <c r="CJ68" s="109"/>
      <c r="CK68" s="110"/>
      <c r="CL68" s="111"/>
      <c r="CM68" s="109"/>
      <c r="CN68" s="110"/>
      <c r="CO68" s="111"/>
      <c r="CP68" s="488"/>
      <c r="CQ68" s="109"/>
      <c r="CR68" s="110"/>
      <c r="CS68" s="111"/>
      <c r="CT68" s="109"/>
      <c r="CU68" s="110"/>
      <c r="CV68" s="111"/>
      <c r="CW68" s="109"/>
      <c r="CX68" s="110"/>
      <c r="CY68" s="111"/>
      <c r="CZ68" s="461"/>
      <c r="DA68" s="462"/>
      <c r="DB68" s="462"/>
      <c r="DC68" s="462"/>
      <c r="DD68" s="463"/>
      <c r="DE68" s="109"/>
      <c r="DF68" s="110"/>
      <c r="DG68" s="111"/>
      <c r="DH68" s="109"/>
      <c r="DI68" s="110"/>
      <c r="DJ68" s="110"/>
      <c r="DK68" s="111"/>
      <c r="DL68" s="109"/>
      <c r="DM68" s="280"/>
      <c r="DN68" s="110"/>
      <c r="DO68" s="110"/>
      <c r="DP68" s="111"/>
      <c r="DQ68" s="109"/>
      <c r="DR68" s="110"/>
      <c r="DS68" s="110"/>
      <c r="DT68" s="110"/>
      <c r="DU68" s="111"/>
      <c r="DV68" s="109"/>
      <c r="DW68" s="110"/>
      <c r="DX68" s="110"/>
      <c r="DY68" s="110"/>
      <c r="DZ68" s="111"/>
      <c r="EA68" s="109"/>
      <c r="EB68" s="110"/>
      <c r="EC68" s="111"/>
      <c r="ED68" s="109"/>
      <c r="EE68" s="110"/>
      <c r="EF68" s="111"/>
      <c r="EG68" s="109"/>
      <c r="EH68" s="110"/>
      <c r="EI68" s="111"/>
      <c r="EJ68" s="109"/>
      <c r="EK68" s="110"/>
      <c r="EL68" s="110"/>
      <c r="EM68" s="111"/>
      <c r="EN68" s="794"/>
      <c r="EO68" s="795"/>
      <c r="EP68" s="795"/>
      <c r="EQ68" s="796"/>
      <c r="ER68" s="109"/>
      <c r="ES68" s="110"/>
      <c r="ET68" s="111"/>
      <c r="EU68" s="140"/>
      <c r="EV68" s="140"/>
      <c r="EW68" s="140"/>
      <c r="EX68" s="140"/>
      <c r="EY68" s="140"/>
      <c r="EZ68" s="140"/>
      <c r="FA68" s="140"/>
      <c r="FB68" s="140"/>
      <c r="FC68" s="140"/>
      <c r="FD68" s="140"/>
      <c r="FE68" s="140"/>
      <c r="FF68" s="140"/>
      <c r="FG68" s="140"/>
    </row>
    <row r="69" spans="1:163" s="26" customFormat="1" ht="15.75" customHeight="1">
      <c r="A69" s="47" t="s">
        <v>70</v>
      </c>
      <c r="B69" s="55" t="s">
        <v>36</v>
      </c>
      <c r="C69" s="49"/>
      <c r="D69" s="50"/>
      <c r="E69" s="109"/>
      <c r="F69" s="110"/>
      <c r="G69" s="110"/>
      <c r="H69" s="110"/>
      <c r="I69" s="110"/>
      <c r="J69" s="110"/>
      <c r="K69" s="111"/>
      <c r="L69" s="109"/>
      <c r="M69" s="110"/>
      <c r="N69" s="111"/>
      <c r="O69" s="140">
        <v>2173</v>
      </c>
      <c r="P69" s="515"/>
      <c r="Q69" s="165">
        <v>7477</v>
      </c>
      <c r="R69" s="166">
        <v>7791</v>
      </c>
      <c r="S69" s="617"/>
      <c r="T69" s="244"/>
      <c r="U69" s="245"/>
      <c r="V69" s="245"/>
      <c r="W69" s="246"/>
      <c r="X69" s="245"/>
      <c r="Y69" s="245"/>
      <c r="Z69" s="247"/>
      <c r="AA69" s="165">
        <v>3671</v>
      </c>
      <c r="AB69" s="817">
        <v>560</v>
      </c>
      <c r="AC69" s="817">
        <v>3</v>
      </c>
      <c r="AD69" s="817">
        <v>2</v>
      </c>
      <c r="AE69" s="817">
        <v>8</v>
      </c>
      <c r="AF69" s="817">
        <v>437</v>
      </c>
      <c r="AG69" s="817">
        <v>631</v>
      </c>
      <c r="AH69" s="166">
        <v>4</v>
      </c>
      <c r="AI69" s="165">
        <v>19</v>
      </c>
      <c r="AJ69" s="817">
        <v>135</v>
      </c>
      <c r="AK69" s="817">
        <v>545</v>
      </c>
      <c r="AL69" s="817">
        <v>51</v>
      </c>
      <c r="AM69" s="817">
        <v>20</v>
      </c>
      <c r="AN69" s="817">
        <v>73</v>
      </c>
      <c r="AO69" s="817">
        <v>154</v>
      </c>
      <c r="AP69" s="166">
        <v>137</v>
      </c>
      <c r="AQ69" s="165">
        <v>126</v>
      </c>
      <c r="AR69" s="817">
        <v>421</v>
      </c>
      <c r="AS69" s="817">
        <v>72</v>
      </c>
      <c r="AT69" s="817">
        <v>138</v>
      </c>
      <c r="AU69" s="166">
        <v>133</v>
      </c>
      <c r="AV69" s="109"/>
      <c r="AW69" s="110"/>
      <c r="AX69" s="110"/>
      <c r="AY69" s="111"/>
      <c r="AZ69" s="109"/>
      <c r="BA69" s="110"/>
      <c r="BB69" s="110"/>
      <c r="BC69" s="111"/>
      <c r="BD69" s="109"/>
      <c r="BE69" s="110"/>
      <c r="BF69" s="110"/>
      <c r="BG69" s="111"/>
      <c r="BH69" s="109"/>
      <c r="BI69" s="110"/>
      <c r="BJ69" s="110"/>
      <c r="BK69" s="111"/>
      <c r="BL69" s="109"/>
      <c r="BM69" s="110"/>
      <c r="BN69" s="110"/>
      <c r="BO69" s="111"/>
      <c r="BP69" s="109"/>
      <c r="BQ69" s="110"/>
      <c r="BR69" s="110"/>
      <c r="BS69" s="111"/>
      <c r="BT69" s="109"/>
      <c r="BU69" s="110"/>
      <c r="BV69" s="110"/>
      <c r="BW69" s="111"/>
      <c r="BX69" s="109"/>
      <c r="BY69" s="110"/>
      <c r="BZ69" s="110"/>
      <c r="CA69" s="111"/>
      <c r="CB69" s="109"/>
      <c r="CC69" s="110"/>
      <c r="CD69" s="110"/>
      <c r="CE69" s="488"/>
      <c r="CF69" s="109"/>
      <c r="CG69" s="110"/>
      <c r="CH69" s="110"/>
      <c r="CI69" s="111"/>
      <c r="CJ69" s="109"/>
      <c r="CK69" s="110"/>
      <c r="CL69" s="111"/>
      <c r="CM69" s="109"/>
      <c r="CN69" s="110"/>
      <c r="CO69" s="111"/>
      <c r="CP69" s="488"/>
      <c r="CQ69" s="109"/>
      <c r="CR69" s="110"/>
      <c r="CS69" s="111"/>
      <c r="CT69" s="109"/>
      <c r="CU69" s="110"/>
      <c r="CV69" s="111"/>
      <c r="CW69" s="109"/>
      <c r="CX69" s="110"/>
      <c r="CY69" s="111"/>
      <c r="CZ69" s="461"/>
      <c r="DA69" s="462"/>
      <c r="DB69" s="462"/>
      <c r="DC69" s="462"/>
      <c r="DD69" s="463"/>
      <c r="DE69" s="109"/>
      <c r="DF69" s="110"/>
      <c r="DG69" s="111"/>
      <c r="DH69" s="109"/>
      <c r="DI69" s="110"/>
      <c r="DJ69" s="110"/>
      <c r="DK69" s="111"/>
      <c r="DL69" s="109"/>
      <c r="DM69" s="280"/>
      <c r="DN69" s="110"/>
      <c r="DO69" s="110"/>
      <c r="DP69" s="111"/>
      <c r="DQ69" s="109"/>
      <c r="DR69" s="110"/>
      <c r="DS69" s="110"/>
      <c r="DT69" s="110"/>
      <c r="DU69" s="111"/>
      <c r="DV69" s="109"/>
      <c r="DW69" s="110"/>
      <c r="DX69" s="110"/>
      <c r="DY69" s="110"/>
      <c r="DZ69" s="111"/>
      <c r="EA69" s="109"/>
      <c r="EB69" s="110"/>
      <c r="EC69" s="111"/>
      <c r="ED69" s="109"/>
      <c r="EE69" s="110"/>
      <c r="EF69" s="111"/>
      <c r="EG69" s="109"/>
      <c r="EH69" s="110"/>
      <c r="EI69" s="111"/>
      <c r="EJ69" s="109"/>
      <c r="EK69" s="110"/>
      <c r="EL69" s="110"/>
      <c r="EM69" s="111"/>
      <c r="EN69" s="794"/>
      <c r="EO69" s="795"/>
      <c r="EP69" s="795"/>
      <c r="EQ69" s="796"/>
      <c r="ER69" s="109"/>
      <c r="ES69" s="110"/>
      <c r="ET69" s="111"/>
      <c r="EU69" s="140"/>
      <c r="EV69" s="140"/>
      <c r="EW69" s="140"/>
      <c r="EX69" s="140"/>
      <c r="EY69" s="140"/>
      <c r="EZ69" s="140"/>
      <c r="FA69" s="140"/>
      <c r="FB69" s="140"/>
      <c r="FC69" s="140"/>
      <c r="FD69" s="140"/>
      <c r="FE69" s="140"/>
      <c r="FF69" s="140"/>
      <c r="FG69" s="140"/>
    </row>
    <row r="70" spans="1:163" s="26" customFormat="1" ht="15.75" customHeight="1">
      <c r="A70" s="51" t="s">
        <v>70</v>
      </c>
      <c r="B70" s="56" t="s">
        <v>37</v>
      </c>
      <c r="C70" s="52"/>
      <c r="D70" s="53"/>
      <c r="E70" s="112"/>
      <c r="F70" s="113"/>
      <c r="G70" s="113"/>
      <c r="H70" s="113"/>
      <c r="I70" s="113"/>
      <c r="J70" s="113"/>
      <c r="K70" s="114"/>
      <c r="L70" s="112"/>
      <c r="M70" s="113"/>
      <c r="N70" s="114"/>
      <c r="O70" s="158">
        <v>1901</v>
      </c>
      <c r="P70" s="521"/>
      <c r="Q70" s="169">
        <v>6922</v>
      </c>
      <c r="R70" s="170">
        <v>7288</v>
      </c>
      <c r="S70" s="618"/>
      <c r="T70" s="248"/>
      <c r="U70" s="249"/>
      <c r="V70" s="249"/>
      <c r="W70" s="250"/>
      <c r="X70" s="249"/>
      <c r="Y70" s="249"/>
      <c r="Z70" s="251"/>
      <c r="AA70" s="169">
        <v>3544</v>
      </c>
      <c r="AB70" s="828">
        <v>929</v>
      </c>
      <c r="AC70" s="828">
        <v>7</v>
      </c>
      <c r="AD70" s="828">
        <v>1</v>
      </c>
      <c r="AE70" s="828">
        <v>9</v>
      </c>
      <c r="AF70" s="828">
        <v>441</v>
      </c>
      <c r="AG70" s="828">
        <v>618</v>
      </c>
      <c r="AH70" s="170">
        <v>1</v>
      </c>
      <c r="AI70" s="169">
        <v>11</v>
      </c>
      <c r="AJ70" s="828">
        <v>94</v>
      </c>
      <c r="AK70" s="828">
        <v>435</v>
      </c>
      <c r="AL70" s="828">
        <v>39</v>
      </c>
      <c r="AM70" s="828">
        <v>10</v>
      </c>
      <c r="AN70" s="828">
        <v>50</v>
      </c>
      <c r="AO70" s="828">
        <v>139</v>
      </c>
      <c r="AP70" s="170">
        <v>114</v>
      </c>
      <c r="AQ70" s="169">
        <v>65</v>
      </c>
      <c r="AR70" s="828">
        <v>321</v>
      </c>
      <c r="AS70" s="828">
        <v>71</v>
      </c>
      <c r="AT70" s="828">
        <v>108</v>
      </c>
      <c r="AU70" s="170">
        <v>79</v>
      </c>
      <c r="AV70" s="112"/>
      <c r="AW70" s="113"/>
      <c r="AX70" s="113"/>
      <c r="AY70" s="114"/>
      <c r="AZ70" s="112"/>
      <c r="BA70" s="113"/>
      <c r="BB70" s="113"/>
      <c r="BC70" s="114"/>
      <c r="BD70" s="112"/>
      <c r="BE70" s="113"/>
      <c r="BF70" s="113"/>
      <c r="BG70" s="114"/>
      <c r="BH70" s="112"/>
      <c r="BI70" s="113"/>
      <c r="BJ70" s="113"/>
      <c r="BK70" s="114"/>
      <c r="BL70" s="112"/>
      <c r="BM70" s="113"/>
      <c r="BN70" s="113"/>
      <c r="BO70" s="114"/>
      <c r="BP70" s="112"/>
      <c r="BQ70" s="113"/>
      <c r="BR70" s="113"/>
      <c r="BS70" s="114"/>
      <c r="BT70" s="112"/>
      <c r="BU70" s="113"/>
      <c r="BV70" s="113"/>
      <c r="BW70" s="114"/>
      <c r="BX70" s="112"/>
      <c r="BY70" s="113"/>
      <c r="BZ70" s="113"/>
      <c r="CA70" s="114"/>
      <c r="CB70" s="112"/>
      <c r="CC70" s="113"/>
      <c r="CD70" s="113"/>
      <c r="CE70" s="494"/>
      <c r="CF70" s="112"/>
      <c r="CG70" s="113"/>
      <c r="CH70" s="113"/>
      <c r="CI70" s="114"/>
      <c r="CJ70" s="112"/>
      <c r="CK70" s="113"/>
      <c r="CL70" s="114"/>
      <c r="CM70" s="112"/>
      <c r="CN70" s="113"/>
      <c r="CO70" s="114"/>
      <c r="CP70" s="494"/>
      <c r="CQ70" s="112"/>
      <c r="CR70" s="113"/>
      <c r="CS70" s="114"/>
      <c r="CT70" s="112"/>
      <c r="CU70" s="113"/>
      <c r="CV70" s="114"/>
      <c r="CW70" s="112"/>
      <c r="CX70" s="113"/>
      <c r="CY70" s="114"/>
      <c r="CZ70" s="475"/>
      <c r="DA70" s="473"/>
      <c r="DB70" s="473"/>
      <c r="DC70" s="473"/>
      <c r="DD70" s="474"/>
      <c r="DE70" s="112"/>
      <c r="DF70" s="113"/>
      <c r="DG70" s="114"/>
      <c r="DH70" s="112"/>
      <c r="DI70" s="113"/>
      <c r="DJ70" s="113"/>
      <c r="DK70" s="114"/>
      <c r="DL70" s="112"/>
      <c r="DM70" s="581"/>
      <c r="DN70" s="113"/>
      <c r="DO70" s="113"/>
      <c r="DP70" s="114"/>
      <c r="DQ70" s="112"/>
      <c r="DR70" s="113"/>
      <c r="DS70" s="113"/>
      <c r="DT70" s="113"/>
      <c r="DU70" s="114"/>
      <c r="DV70" s="112"/>
      <c r="DW70" s="113"/>
      <c r="DX70" s="113"/>
      <c r="DY70" s="113"/>
      <c r="DZ70" s="114"/>
      <c r="EA70" s="112"/>
      <c r="EB70" s="113"/>
      <c r="EC70" s="114"/>
      <c r="ED70" s="112"/>
      <c r="EE70" s="113"/>
      <c r="EF70" s="114"/>
      <c r="EG70" s="112"/>
      <c r="EH70" s="113"/>
      <c r="EI70" s="114"/>
      <c r="EJ70" s="112"/>
      <c r="EK70" s="113"/>
      <c r="EL70" s="113"/>
      <c r="EM70" s="114"/>
      <c r="EN70" s="797"/>
      <c r="EO70" s="798"/>
      <c r="EP70" s="798"/>
      <c r="EQ70" s="799"/>
      <c r="ER70" s="112"/>
      <c r="ES70" s="113"/>
      <c r="ET70" s="114"/>
      <c r="EU70" s="158"/>
      <c r="EV70" s="158"/>
      <c r="EW70" s="158"/>
      <c r="EX70" s="158"/>
      <c r="EY70" s="158"/>
      <c r="EZ70" s="158"/>
      <c r="FA70" s="158"/>
      <c r="FB70" s="158"/>
      <c r="FC70" s="158"/>
      <c r="FD70" s="158"/>
      <c r="FE70" s="158"/>
      <c r="FF70" s="158"/>
      <c r="FG70" s="158"/>
    </row>
    <row r="71" spans="1:163" s="26" customFormat="1" ht="15.75" customHeight="1">
      <c r="A71" s="904" t="s">
        <v>80</v>
      </c>
      <c r="B71" s="900"/>
      <c r="C71" s="45">
        <v>1152.57</v>
      </c>
      <c r="D71" s="54"/>
      <c r="E71" s="106"/>
      <c r="F71" s="107">
        <v>56.204269</v>
      </c>
      <c r="G71" s="107">
        <v>13.876647</v>
      </c>
      <c r="H71" s="107">
        <v>10.914477</v>
      </c>
      <c r="I71" s="107">
        <v>2.7E-05</v>
      </c>
      <c r="J71" s="107">
        <v>0.572145</v>
      </c>
      <c r="K71" s="108">
        <v>258.375348</v>
      </c>
      <c r="L71" s="106">
        <v>0.050323</v>
      </c>
      <c r="M71" s="107">
        <v>20.881573</v>
      </c>
      <c r="N71" s="108">
        <v>2.636745</v>
      </c>
      <c r="O71" s="137">
        <v>12837</v>
      </c>
      <c r="P71" s="524"/>
      <c r="Q71" s="664">
        <v>36387</v>
      </c>
      <c r="R71" s="164">
        <v>40049</v>
      </c>
      <c r="S71" s="616">
        <v>31.570316770348008</v>
      </c>
      <c r="T71" s="252">
        <v>184</v>
      </c>
      <c r="U71" s="253">
        <v>627</v>
      </c>
      <c r="V71" s="253">
        <v>1</v>
      </c>
      <c r="W71" s="242">
        <v>-443</v>
      </c>
      <c r="X71" s="253">
        <v>1</v>
      </c>
      <c r="Y71" s="253">
        <v>102</v>
      </c>
      <c r="Z71" s="254">
        <v>39</v>
      </c>
      <c r="AA71" s="811">
        <v>16415</v>
      </c>
      <c r="AB71" s="812">
        <v>1779</v>
      </c>
      <c r="AC71" s="812">
        <v>261</v>
      </c>
      <c r="AD71" s="812">
        <v>6</v>
      </c>
      <c r="AE71" s="812">
        <v>24</v>
      </c>
      <c r="AF71" s="812">
        <v>1678</v>
      </c>
      <c r="AG71" s="812">
        <v>2880</v>
      </c>
      <c r="AH71" s="832">
        <v>40</v>
      </c>
      <c r="AI71" s="811">
        <v>73</v>
      </c>
      <c r="AJ71" s="812">
        <v>577</v>
      </c>
      <c r="AK71" s="812">
        <v>2145</v>
      </c>
      <c r="AL71" s="812">
        <v>208</v>
      </c>
      <c r="AM71" s="812">
        <v>81</v>
      </c>
      <c r="AN71" s="812">
        <v>213</v>
      </c>
      <c r="AO71" s="812">
        <v>690</v>
      </c>
      <c r="AP71" s="832">
        <v>653</v>
      </c>
      <c r="AQ71" s="811">
        <v>634</v>
      </c>
      <c r="AR71" s="812">
        <v>2586</v>
      </c>
      <c r="AS71" s="812">
        <v>371</v>
      </c>
      <c r="AT71" s="812">
        <v>752</v>
      </c>
      <c r="AU71" s="832">
        <v>749</v>
      </c>
      <c r="AV71" s="106">
        <v>1986</v>
      </c>
      <c r="AW71" s="107">
        <v>13454</v>
      </c>
      <c r="AX71" s="107">
        <v>35</v>
      </c>
      <c r="AY71" s="108">
        <v>394</v>
      </c>
      <c r="AZ71" s="106">
        <v>4</v>
      </c>
      <c r="BA71" s="107">
        <v>17</v>
      </c>
      <c r="BB71" s="107">
        <v>224</v>
      </c>
      <c r="BC71" s="108">
        <v>1501</v>
      </c>
      <c r="BD71" s="106">
        <v>182</v>
      </c>
      <c r="BE71" s="107">
        <v>2983</v>
      </c>
      <c r="BF71" s="657">
        <v>0</v>
      </c>
      <c r="BG71" s="744">
        <v>0</v>
      </c>
      <c r="BH71" s="106">
        <v>7</v>
      </c>
      <c r="BI71" s="107">
        <v>48</v>
      </c>
      <c r="BJ71" s="107">
        <v>56</v>
      </c>
      <c r="BK71" s="108">
        <v>537</v>
      </c>
      <c r="BL71" s="106">
        <v>519</v>
      </c>
      <c r="BM71" s="107">
        <v>2716</v>
      </c>
      <c r="BN71" s="107">
        <v>23</v>
      </c>
      <c r="BO71" s="108">
        <v>240</v>
      </c>
      <c r="BP71" s="106">
        <v>91</v>
      </c>
      <c r="BQ71" s="107">
        <v>190</v>
      </c>
      <c r="BR71" s="107">
        <v>48</v>
      </c>
      <c r="BS71" s="108">
        <v>176</v>
      </c>
      <c r="BT71" s="106">
        <v>225</v>
      </c>
      <c r="BU71" s="107">
        <v>736</v>
      </c>
      <c r="BV71" s="107">
        <v>255</v>
      </c>
      <c r="BW71" s="108">
        <v>671</v>
      </c>
      <c r="BX71" s="106">
        <v>29</v>
      </c>
      <c r="BY71" s="107">
        <v>67</v>
      </c>
      <c r="BZ71" s="107">
        <v>118</v>
      </c>
      <c r="CA71" s="108">
        <v>2261</v>
      </c>
      <c r="CB71" s="106">
        <v>31</v>
      </c>
      <c r="CC71" s="107">
        <v>392</v>
      </c>
      <c r="CD71" s="107">
        <v>139</v>
      </c>
      <c r="CE71" s="487">
        <v>525</v>
      </c>
      <c r="CF71" s="106">
        <v>4373</v>
      </c>
      <c r="CG71" s="107">
        <v>131</v>
      </c>
      <c r="CH71" s="107">
        <v>8</v>
      </c>
      <c r="CI71" s="108">
        <v>4512</v>
      </c>
      <c r="CJ71" s="106">
        <v>719</v>
      </c>
      <c r="CK71" s="107">
        <v>10131</v>
      </c>
      <c r="CL71" s="108">
        <v>16298</v>
      </c>
      <c r="CM71" s="106">
        <v>27148</v>
      </c>
      <c r="CN71" s="107">
        <v>1871</v>
      </c>
      <c r="CO71" s="108">
        <v>8036</v>
      </c>
      <c r="CP71" s="487">
        <v>3391</v>
      </c>
      <c r="CQ71" s="106">
        <v>20163</v>
      </c>
      <c r="CR71" s="107">
        <v>5818</v>
      </c>
      <c r="CS71" s="108">
        <v>19287</v>
      </c>
      <c r="CT71" s="106">
        <v>20586</v>
      </c>
      <c r="CU71" s="107">
        <v>4044</v>
      </c>
      <c r="CV71" s="108">
        <v>83196</v>
      </c>
      <c r="CW71" s="106">
        <v>114856</v>
      </c>
      <c r="CX71" s="107">
        <v>2832</v>
      </c>
      <c r="CY71" s="108">
        <v>112024</v>
      </c>
      <c r="CZ71" s="458">
        <v>43573</v>
      </c>
      <c r="DA71" s="459">
        <v>791</v>
      </c>
      <c r="DB71" s="459">
        <v>28601</v>
      </c>
      <c r="DC71" s="459">
        <v>14722</v>
      </c>
      <c r="DD71" s="460">
        <v>72965</v>
      </c>
      <c r="DE71" s="106">
        <v>1934</v>
      </c>
      <c r="DF71" s="107">
        <v>1886</v>
      </c>
      <c r="DG71" s="108">
        <v>48</v>
      </c>
      <c r="DH71" s="106">
        <v>1882</v>
      </c>
      <c r="DI71" s="107">
        <v>347</v>
      </c>
      <c r="DJ71" s="107">
        <v>524</v>
      </c>
      <c r="DK71" s="108">
        <v>1011</v>
      </c>
      <c r="DL71" s="106">
        <v>347</v>
      </c>
      <c r="DM71" s="279">
        <v>3</v>
      </c>
      <c r="DN71" s="107">
        <v>6</v>
      </c>
      <c r="DO71" s="107">
        <v>232</v>
      </c>
      <c r="DP71" s="108">
        <v>476</v>
      </c>
      <c r="DQ71" s="106">
        <v>318</v>
      </c>
      <c r="DR71" s="107">
        <v>222</v>
      </c>
      <c r="DS71" s="107">
        <v>224</v>
      </c>
      <c r="DT71" s="107">
        <v>166</v>
      </c>
      <c r="DU71" s="108">
        <v>152</v>
      </c>
      <c r="DV71" s="106">
        <v>69</v>
      </c>
      <c r="DW71" s="107">
        <v>10</v>
      </c>
      <c r="DX71" s="107">
        <v>4</v>
      </c>
      <c r="DY71" s="107" t="s">
        <v>109</v>
      </c>
      <c r="DZ71" s="108" t="s">
        <v>109</v>
      </c>
      <c r="EA71" s="106">
        <v>5231</v>
      </c>
      <c r="EB71" s="107">
        <v>2806</v>
      </c>
      <c r="EC71" s="108">
        <v>2425</v>
      </c>
      <c r="ED71" s="106">
        <v>2962</v>
      </c>
      <c r="EE71" s="107">
        <v>1424</v>
      </c>
      <c r="EF71" s="108">
        <v>1538</v>
      </c>
      <c r="EG71" s="106">
        <v>1714</v>
      </c>
      <c r="EH71" s="107">
        <v>1023</v>
      </c>
      <c r="EI71" s="108">
        <v>691</v>
      </c>
      <c r="EJ71" s="106">
        <v>475156</v>
      </c>
      <c r="EK71" s="107">
        <v>423681</v>
      </c>
      <c r="EL71" s="107">
        <v>49235</v>
      </c>
      <c r="EM71" s="108">
        <v>2240</v>
      </c>
      <c r="EN71" s="776" t="s">
        <v>188</v>
      </c>
      <c r="EO71" s="777" t="s">
        <v>188</v>
      </c>
      <c r="EP71" s="777" t="s">
        <v>188</v>
      </c>
      <c r="EQ71" s="778" t="s">
        <v>188</v>
      </c>
      <c r="ER71" s="106">
        <v>1306</v>
      </c>
      <c r="ES71" s="107">
        <v>1917</v>
      </c>
      <c r="ET71" s="108">
        <v>955</v>
      </c>
      <c r="EU71" s="137">
        <v>18900</v>
      </c>
      <c r="EV71" s="137" t="s">
        <v>556</v>
      </c>
      <c r="EW71" s="137">
        <v>395</v>
      </c>
      <c r="EX71" s="137" t="s">
        <v>188</v>
      </c>
      <c r="EY71" s="137" t="s">
        <v>556</v>
      </c>
      <c r="EZ71" s="137" t="s">
        <v>556</v>
      </c>
      <c r="FA71" s="137" t="s">
        <v>556</v>
      </c>
      <c r="FB71" s="137" t="s">
        <v>556</v>
      </c>
      <c r="FC71" s="137" t="s">
        <v>556</v>
      </c>
      <c r="FD71" s="137" t="s">
        <v>556</v>
      </c>
      <c r="FE71" s="137" t="s">
        <v>556</v>
      </c>
      <c r="FF71" s="137" t="s">
        <v>556</v>
      </c>
      <c r="FG71" s="137" t="s">
        <v>556</v>
      </c>
    </row>
    <row r="72" spans="1:163" s="26" customFormat="1" ht="15.75" customHeight="1">
      <c r="A72" s="47" t="s">
        <v>70</v>
      </c>
      <c r="B72" s="48" t="s">
        <v>38</v>
      </c>
      <c r="C72" s="49"/>
      <c r="D72" s="50"/>
      <c r="E72" s="109"/>
      <c r="F72" s="110"/>
      <c r="G72" s="110"/>
      <c r="H72" s="110"/>
      <c r="I72" s="110"/>
      <c r="J72" s="110"/>
      <c r="K72" s="111"/>
      <c r="L72" s="109"/>
      <c r="M72" s="110"/>
      <c r="N72" s="111"/>
      <c r="O72" s="140">
        <v>7068</v>
      </c>
      <c r="P72" s="515"/>
      <c r="Q72" s="165">
        <v>19474</v>
      </c>
      <c r="R72" s="166">
        <v>20811</v>
      </c>
      <c r="S72" s="617"/>
      <c r="T72" s="244"/>
      <c r="U72" s="245"/>
      <c r="V72" s="245"/>
      <c r="W72" s="246"/>
      <c r="X72" s="245"/>
      <c r="Y72" s="245"/>
      <c r="Z72" s="247"/>
      <c r="AA72" s="165">
        <v>9174</v>
      </c>
      <c r="AB72" s="817">
        <v>949</v>
      </c>
      <c r="AC72" s="817">
        <v>104</v>
      </c>
      <c r="AD72" s="817">
        <v>2</v>
      </c>
      <c r="AE72" s="817">
        <v>14</v>
      </c>
      <c r="AF72" s="817">
        <v>841</v>
      </c>
      <c r="AG72" s="817">
        <v>1571</v>
      </c>
      <c r="AH72" s="166">
        <v>23</v>
      </c>
      <c r="AI72" s="165">
        <v>55</v>
      </c>
      <c r="AJ72" s="817">
        <v>356</v>
      </c>
      <c r="AK72" s="817">
        <v>1375</v>
      </c>
      <c r="AL72" s="817">
        <v>132</v>
      </c>
      <c r="AM72" s="817">
        <v>64</v>
      </c>
      <c r="AN72" s="817">
        <v>156</v>
      </c>
      <c r="AO72" s="817">
        <v>395</v>
      </c>
      <c r="AP72" s="166">
        <v>388</v>
      </c>
      <c r="AQ72" s="165">
        <v>398</v>
      </c>
      <c r="AR72" s="817">
        <v>1316</v>
      </c>
      <c r="AS72" s="817">
        <v>165</v>
      </c>
      <c r="AT72" s="817">
        <v>429</v>
      </c>
      <c r="AU72" s="166">
        <v>437</v>
      </c>
      <c r="AV72" s="109"/>
      <c r="AW72" s="110"/>
      <c r="AX72" s="110"/>
      <c r="AY72" s="111"/>
      <c r="AZ72" s="109"/>
      <c r="BA72" s="110"/>
      <c r="BB72" s="110"/>
      <c r="BC72" s="111"/>
      <c r="BD72" s="109"/>
      <c r="BE72" s="110"/>
      <c r="BF72" s="110"/>
      <c r="BG72" s="111"/>
      <c r="BH72" s="109"/>
      <c r="BI72" s="110"/>
      <c r="BJ72" s="110"/>
      <c r="BK72" s="111"/>
      <c r="BL72" s="109"/>
      <c r="BM72" s="110"/>
      <c r="BN72" s="110"/>
      <c r="BO72" s="111"/>
      <c r="BP72" s="109"/>
      <c r="BQ72" s="110"/>
      <c r="BR72" s="110"/>
      <c r="BS72" s="111"/>
      <c r="BT72" s="109"/>
      <c r="BU72" s="110"/>
      <c r="BV72" s="110"/>
      <c r="BW72" s="111"/>
      <c r="BX72" s="109"/>
      <c r="BY72" s="110"/>
      <c r="BZ72" s="110"/>
      <c r="CA72" s="111"/>
      <c r="CB72" s="109"/>
      <c r="CC72" s="110"/>
      <c r="CD72" s="110"/>
      <c r="CE72" s="488"/>
      <c r="CF72" s="109"/>
      <c r="CG72" s="110"/>
      <c r="CH72" s="110"/>
      <c r="CI72" s="111"/>
      <c r="CJ72" s="109"/>
      <c r="CK72" s="110"/>
      <c r="CL72" s="111"/>
      <c r="CM72" s="109"/>
      <c r="CN72" s="110"/>
      <c r="CO72" s="111"/>
      <c r="CP72" s="488"/>
      <c r="CQ72" s="109"/>
      <c r="CR72" s="110"/>
      <c r="CS72" s="111"/>
      <c r="CT72" s="109"/>
      <c r="CU72" s="110"/>
      <c r="CV72" s="111"/>
      <c r="CW72" s="109"/>
      <c r="CX72" s="110"/>
      <c r="CY72" s="111"/>
      <c r="CZ72" s="461"/>
      <c r="DA72" s="462"/>
      <c r="DB72" s="462"/>
      <c r="DC72" s="462"/>
      <c r="DD72" s="463"/>
      <c r="DE72" s="109"/>
      <c r="DF72" s="110"/>
      <c r="DG72" s="111"/>
      <c r="DH72" s="109"/>
      <c r="DI72" s="110"/>
      <c r="DJ72" s="110"/>
      <c r="DK72" s="111"/>
      <c r="DL72" s="109"/>
      <c r="DM72" s="280"/>
      <c r="DN72" s="110"/>
      <c r="DO72" s="110"/>
      <c r="DP72" s="111"/>
      <c r="DQ72" s="109"/>
      <c r="DR72" s="110"/>
      <c r="DS72" s="110"/>
      <c r="DT72" s="110"/>
      <c r="DU72" s="111"/>
      <c r="DV72" s="109"/>
      <c r="DW72" s="110"/>
      <c r="DX72" s="110"/>
      <c r="DY72" s="110"/>
      <c r="DZ72" s="111"/>
      <c r="EA72" s="109"/>
      <c r="EB72" s="110"/>
      <c r="EC72" s="111"/>
      <c r="ED72" s="109"/>
      <c r="EE72" s="110"/>
      <c r="EF72" s="111"/>
      <c r="EG72" s="109"/>
      <c r="EH72" s="110"/>
      <c r="EI72" s="111"/>
      <c r="EJ72" s="109"/>
      <c r="EK72" s="110"/>
      <c r="EL72" s="110"/>
      <c r="EM72" s="111"/>
      <c r="EN72" s="794"/>
      <c r="EO72" s="795"/>
      <c r="EP72" s="795"/>
      <c r="EQ72" s="796"/>
      <c r="ER72" s="109"/>
      <c r="ES72" s="110"/>
      <c r="ET72" s="111"/>
      <c r="EU72" s="140"/>
      <c r="EV72" s="140"/>
      <c r="EW72" s="140"/>
      <c r="EX72" s="140"/>
      <c r="EY72" s="140"/>
      <c r="EZ72" s="140"/>
      <c r="FA72" s="140"/>
      <c r="FB72" s="140"/>
      <c r="FC72" s="140"/>
      <c r="FD72" s="140"/>
      <c r="FE72" s="140"/>
      <c r="FF72" s="140"/>
      <c r="FG72" s="140"/>
    </row>
    <row r="73" spans="1:163" s="26" customFormat="1" ht="15.75" customHeight="1">
      <c r="A73" s="47" t="s">
        <v>70</v>
      </c>
      <c r="B73" s="48" t="s">
        <v>39</v>
      </c>
      <c r="C73" s="49"/>
      <c r="D73" s="50"/>
      <c r="E73" s="109"/>
      <c r="F73" s="110"/>
      <c r="G73" s="110"/>
      <c r="H73" s="110"/>
      <c r="I73" s="110"/>
      <c r="J73" s="110"/>
      <c r="K73" s="111"/>
      <c r="L73" s="109"/>
      <c r="M73" s="110"/>
      <c r="N73" s="111"/>
      <c r="O73" s="140">
        <v>2280</v>
      </c>
      <c r="P73" s="515"/>
      <c r="Q73" s="165">
        <v>6638</v>
      </c>
      <c r="R73" s="166">
        <v>7756</v>
      </c>
      <c r="S73" s="617"/>
      <c r="T73" s="244"/>
      <c r="U73" s="245"/>
      <c r="V73" s="245"/>
      <c r="W73" s="246"/>
      <c r="X73" s="245"/>
      <c r="Y73" s="245"/>
      <c r="Z73" s="247"/>
      <c r="AA73" s="165">
        <v>2913</v>
      </c>
      <c r="AB73" s="817">
        <v>305</v>
      </c>
      <c r="AC73" s="817">
        <v>61</v>
      </c>
      <c r="AD73" s="817">
        <v>2</v>
      </c>
      <c r="AE73" s="817">
        <v>4</v>
      </c>
      <c r="AF73" s="817">
        <v>356</v>
      </c>
      <c r="AG73" s="817">
        <v>526</v>
      </c>
      <c r="AH73" s="166">
        <v>6</v>
      </c>
      <c r="AI73" s="165">
        <v>9</v>
      </c>
      <c r="AJ73" s="817">
        <v>111</v>
      </c>
      <c r="AK73" s="817">
        <v>324</v>
      </c>
      <c r="AL73" s="817">
        <v>36</v>
      </c>
      <c r="AM73" s="817">
        <v>8</v>
      </c>
      <c r="AN73" s="817">
        <v>30</v>
      </c>
      <c r="AO73" s="817">
        <v>130</v>
      </c>
      <c r="AP73" s="166">
        <v>109</v>
      </c>
      <c r="AQ73" s="165">
        <v>68</v>
      </c>
      <c r="AR73" s="817">
        <v>486</v>
      </c>
      <c r="AS73" s="817">
        <v>75</v>
      </c>
      <c r="AT73" s="817">
        <v>123</v>
      </c>
      <c r="AU73" s="166">
        <v>136</v>
      </c>
      <c r="AV73" s="109"/>
      <c r="AW73" s="110"/>
      <c r="AX73" s="110"/>
      <c r="AY73" s="111"/>
      <c r="AZ73" s="109"/>
      <c r="BA73" s="110"/>
      <c r="BB73" s="110"/>
      <c r="BC73" s="111"/>
      <c r="BD73" s="109"/>
      <c r="BE73" s="110"/>
      <c r="BF73" s="110"/>
      <c r="BG73" s="111"/>
      <c r="BH73" s="109"/>
      <c r="BI73" s="110"/>
      <c r="BJ73" s="110"/>
      <c r="BK73" s="111"/>
      <c r="BL73" s="109"/>
      <c r="BM73" s="110"/>
      <c r="BN73" s="110"/>
      <c r="BO73" s="111"/>
      <c r="BP73" s="109"/>
      <c r="BQ73" s="110"/>
      <c r="BR73" s="110"/>
      <c r="BS73" s="111"/>
      <c r="BT73" s="109"/>
      <c r="BU73" s="110"/>
      <c r="BV73" s="110"/>
      <c r="BW73" s="111"/>
      <c r="BX73" s="109"/>
      <c r="BY73" s="110"/>
      <c r="BZ73" s="110"/>
      <c r="CA73" s="111"/>
      <c r="CB73" s="109"/>
      <c r="CC73" s="110"/>
      <c r="CD73" s="110"/>
      <c r="CE73" s="488"/>
      <c r="CF73" s="109"/>
      <c r="CG73" s="110"/>
      <c r="CH73" s="110"/>
      <c r="CI73" s="111"/>
      <c r="CJ73" s="109"/>
      <c r="CK73" s="110"/>
      <c r="CL73" s="111"/>
      <c r="CM73" s="109"/>
      <c r="CN73" s="110"/>
      <c r="CO73" s="111"/>
      <c r="CP73" s="488"/>
      <c r="CQ73" s="109"/>
      <c r="CR73" s="110"/>
      <c r="CS73" s="111"/>
      <c r="CT73" s="109"/>
      <c r="CU73" s="110"/>
      <c r="CV73" s="111"/>
      <c r="CW73" s="109"/>
      <c r="CX73" s="110"/>
      <c r="CY73" s="111"/>
      <c r="CZ73" s="461"/>
      <c r="DA73" s="462"/>
      <c r="DB73" s="462"/>
      <c r="DC73" s="462"/>
      <c r="DD73" s="463"/>
      <c r="DE73" s="109"/>
      <c r="DF73" s="110"/>
      <c r="DG73" s="111"/>
      <c r="DH73" s="109"/>
      <c r="DI73" s="110"/>
      <c r="DJ73" s="110"/>
      <c r="DK73" s="111"/>
      <c r="DL73" s="109"/>
      <c r="DM73" s="280"/>
      <c r="DN73" s="110"/>
      <c r="DO73" s="110"/>
      <c r="DP73" s="111"/>
      <c r="DQ73" s="109"/>
      <c r="DR73" s="110"/>
      <c r="DS73" s="110"/>
      <c r="DT73" s="110"/>
      <c r="DU73" s="111"/>
      <c r="DV73" s="109"/>
      <c r="DW73" s="110"/>
      <c r="DX73" s="110"/>
      <c r="DY73" s="110"/>
      <c r="DZ73" s="111"/>
      <c r="EA73" s="109"/>
      <c r="EB73" s="110"/>
      <c r="EC73" s="111"/>
      <c r="ED73" s="109"/>
      <c r="EE73" s="110"/>
      <c r="EF73" s="111"/>
      <c r="EG73" s="109"/>
      <c r="EH73" s="110"/>
      <c r="EI73" s="111"/>
      <c r="EJ73" s="109"/>
      <c r="EK73" s="110"/>
      <c r="EL73" s="110"/>
      <c r="EM73" s="111"/>
      <c r="EN73" s="794"/>
      <c r="EO73" s="795"/>
      <c r="EP73" s="795"/>
      <c r="EQ73" s="796"/>
      <c r="ER73" s="109"/>
      <c r="ES73" s="110"/>
      <c r="ET73" s="111"/>
      <c r="EU73" s="140"/>
      <c r="EV73" s="140"/>
      <c r="EW73" s="140"/>
      <c r="EX73" s="140"/>
      <c r="EY73" s="140"/>
      <c r="EZ73" s="140"/>
      <c r="FA73" s="140"/>
      <c r="FB73" s="140"/>
      <c r="FC73" s="140"/>
      <c r="FD73" s="140"/>
      <c r="FE73" s="140"/>
      <c r="FF73" s="140"/>
      <c r="FG73" s="140"/>
    </row>
    <row r="74" spans="1:163" s="26" customFormat="1" ht="15.75" customHeight="1">
      <c r="A74" s="47" t="s">
        <v>70</v>
      </c>
      <c r="B74" s="48" t="s">
        <v>40</v>
      </c>
      <c r="C74" s="49"/>
      <c r="D74" s="50"/>
      <c r="E74" s="109"/>
      <c r="F74" s="110"/>
      <c r="G74" s="110"/>
      <c r="H74" s="110"/>
      <c r="I74" s="110"/>
      <c r="J74" s="110"/>
      <c r="K74" s="111"/>
      <c r="L74" s="109"/>
      <c r="M74" s="110"/>
      <c r="N74" s="111"/>
      <c r="O74" s="140">
        <v>1313</v>
      </c>
      <c r="P74" s="515"/>
      <c r="Q74" s="165">
        <v>3322</v>
      </c>
      <c r="R74" s="166">
        <v>3893</v>
      </c>
      <c r="S74" s="617"/>
      <c r="T74" s="244"/>
      <c r="U74" s="245"/>
      <c r="V74" s="245"/>
      <c r="W74" s="246"/>
      <c r="X74" s="245"/>
      <c r="Y74" s="245"/>
      <c r="Z74" s="247"/>
      <c r="AA74" s="165">
        <v>1261</v>
      </c>
      <c r="AB74" s="817">
        <v>144</v>
      </c>
      <c r="AC74" s="817">
        <v>67</v>
      </c>
      <c r="AD74" s="817">
        <v>0</v>
      </c>
      <c r="AE74" s="817">
        <v>4</v>
      </c>
      <c r="AF74" s="817">
        <v>161</v>
      </c>
      <c r="AG74" s="817">
        <v>143</v>
      </c>
      <c r="AH74" s="166">
        <v>3</v>
      </c>
      <c r="AI74" s="165">
        <v>2</v>
      </c>
      <c r="AJ74" s="817">
        <v>35</v>
      </c>
      <c r="AK74" s="817">
        <v>140</v>
      </c>
      <c r="AL74" s="817">
        <v>13</v>
      </c>
      <c r="AM74" s="817">
        <v>1</v>
      </c>
      <c r="AN74" s="817">
        <v>9</v>
      </c>
      <c r="AO74" s="817">
        <v>66</v>
      </c>
      <c r="AP74" s="166">
        <v>38</v>
      </c>
      <c r="AQ74" s="165">
        <v>42</v>
      </c>
      <c r="AR74" s="817">
        <v>238</v>
      </c>
      <c r="AS74" s="817">
        <v>25</v>
      </c>
      <c r="AT74" s="817">
        <v>61</v>
      </c>
      <c r="AU74" s="166">
        <v>69</v>
      </c>
      <c r="AV74" s="109"/>
      <c r="AW74" s="110"/>
      <c r="AX74" s="110"/>
      <c r="AY74" s="111"/>
      <c r="AZ74" s="109"/>
      <c r="BA74" s="110"/>
      <c r="BB74" s="110"/>
      <c r="BC74" s="111"/>
      <c r="BD74" s="109"/>
      <c r="BE74" s="110"/>
      <c r="BF74" s="110"/>
      <c r="BG74" s="111"/>
      <c r="BH74" s="109"/>
      <c r="BI74" s="110"/>
      <c r="BJ74" s="110"/>
      <c r="BK74" s="111"/>
      <c r="BL74" s="109"/>
      <c r="BM74" s="110"/>
      <c r="BN74" s="110"/>
      <c r="BO74" s="111"/>
      <c r="BP74" s="109"/>
      <c r="BQ74" s="110"/>
      <c r="BR74" s="110"/>
      <c r="BS74" s="111"/>
      <c r="BT74" s="109"/>
      <c r="BU74" s="110"/>
      <c r="BV74" s="110"/>
      <c r="BW74" s="111"/>
      <c r="BX74" s="109"/>
      <c r="BY74" s="110"/>
      <c r="BZ74" s="110"/>
      <c r="CA74" s="111"/>
      <c r="CB74" s="109"/>
      <c r="CC74" s="110"/>
      <c r="CD74" s="110"/>
      <c r="CE74" s="488"/>
      <c r="CF74" s="109"/>
      <c r="CG74" s="110"/>
      <c r="CH74" s="110"/>
      <c r="CI74" s="111"/>
      <c r="CJ74" s="109"/>
      <c r="CK74" s="110"/>
      <c r="CL74" s="111"/>
      <c r="CM74" s="109"/>
      <c r="CN74" s="110"/>
      <c r="CO74" s="111"/>
      <c r="CP74" s="488"/>
      <c r="CQ74" s="109"/>
      <c r="CR74" s="110"/>
      <c r="CS74" s="111"/>
      <c r="CT74" s="109"/>
      <c r="CU74" s="110"/>
      <c r="CV74" s="111"/>
      <c r="CW74" s="109"/>
      <c r="CX74" s="110"/>
      <c r="CY74" s="111"/>
      <c r="CZ74" s="461"/>
      <c r="DA74" s="462"/>
      <c r="DB74" s="462"/>
      <c r="DC74" s="462"/>
      <c r="DD74" s="463"/>
      <c r="DE74" s="109"/>
      <c r="DF74" s="110"/>
      <c r="DG74" s="111"/>
      <c r="DH74" s="109"/>
      <c r="DI74" s="110"/>
      <c r="DJ74" s="110"/>
      <c r="DK74" s="111"/>
      <c r="DL74" s="109"/>
      <c r="DM74" s="280"/>
      <c r="DN74" s="110"/>
      <c r="DO74" s="110"/>
      <c r="DP74" s="111"/>
      <c r="DQ74" s="109"/>
      <c r="DR74" s="110"/>
      <c r="DS74" s="110"/>
      <c r="DT74" s="110"/>
      <c r="DU74" s="111"/>
      <c r="DV74" s="109"/>
      <c r="DW74" s="110"/>
      <c r="DX74" s="110"/>
      <c r="DY74" s="110"/>
      <c r="DZ74" s="111"/>
      <c r="EA74" s="109"/>
      <c r="EB74" s="110"/>
      <c r="EC74" s="111"/>
      <c r="ED74" s="109"/>
      <c r="EE74" s="110"/>
      <c r="EF74" s="111"/>
      <c r="EG74" s="109"/>
      <c r="EH74" s="110"/>
      <c r="EI74" s="111"/>
      <c r="EJ74" s="109"/>
      <c r="EK74" s="110"/>
      <c r="EL74" s="110"/>
      <c r="EM74" s="111"/>
      <c r="EN74" s="794"/>
      <c r="EO74" s="795"/>
      <c r="EP74" s="795"/>
      <c r="EQ74" s="796"/>
      <c r="ER74" s="109"/>
      <c r="ES74" s="110"/>
      <c r="ET74" s="111"/>
      <c r="EU74" s="140"/>
      <c r="EV74" s="140"/>
      <c r="EW74" s="140"/>
      <c r="EX74" s="140"/>
      <c r="EY74" s="140"/>
      <c r="EZ74" s="140"/>
      <c r="FA74" s="140"/>
      <c r="FB74" s="140"/>
      <c r="FC74" s="140"/>
      <c r="FD74" s="140"/>
      <c r="FE74" s="140"/>
      <c r="FF74" s="140"/>
      <c r="FG74" s="140"/>
    </row>
    <row r="75" spans="1:163" s="26" customFormat="1" ht="15.75" customHeight="1">
      <c r="A75" s="51" t="s">
        <v>70</v>
      </c>
      <c r="B75" s="39" t="s">
        <v>41</v>
      </c>
      <c r="C75" s="52"/>
      <c r="D75" s="53"/>
      <c r="E75" s="112"/>
      <c r="F75" s="113"/>
      <c r="G75" s="113"/>
      <c r="H75" s="113"/>
      <c r="I75" s="113"/>
      <c r="J75" s="113"/>
      <c r="K75" s="114"/>
      <c r="L75" s="112"/>
      <c r="M75" s="113"/>
      <c r="N75" s="114"/>
      <c r="O75" s="158">
        <v>2176</v>
      </c>
      <c r="P75" s="521"/>
      <c r="Q75" s="169">
        <v>6953</v>
      </c>
      <c r="R75" s="170">
        <v>7589</v>
      </c>
      <c r="S75" s="618"/>
      <c r="T75" s="248"/>
      <c r="U75" s="249"/>
      <c r="V75" s="249"/>
      <c r="W75" s="250"/>
      <c r="X75" s="249"/>
      <c r="Y75" s="249"/>
      <c r="Z75" s="251"/>
      <c r="AA75" s="169">
        <v>3067</v>
      </c>
      <c r="AB75" s="828">
        <v>381</v>
      </c>
      <c r="AC75" s="828">
        <v>29</v>
      </c>
      <c r="AD75" s="828">
        <v>2</v>
      </c>
      <c r="AE75" s="828">
        <v>2</v>
      </c>
      <c r="AF75" s="828">
        <v>320</v>
      </c>
      <c r="AG75" s="828">
        <v>640</v>
      </c>
      <c r="AH75" s="170">
        <v>8</v>
      </c>
      <c r="AI75" s="169">
        <v>7</v>
      </c>
      <c r="AJ75" s="828">
        <v>75</v>
      </c>
      <c r="AK75" s="828">
        <v>306</v>
      </c>
      <c r="AL75" s="828">
        <v>27</v>
      </c>
      <c r="AM75" s="828">
        <v>8</v>
      </c>
      <c r="AN75" s="828">
        <v>18</v>
      </c>
      <c r="AO75" s="828">
        <v>99</v>
      </c>
      <c r="AP75" s="170">
        <v>118</v>
      </c>
      <c r="AQ75" s="169">
        <v>126</v>
      </c>
      <c r="AR75" s="828">
        <v>546</v>
      </c>
      <c r="AS75" s="828">
        <v>106</v>
      </c>
      <c r="AT75" s="828">
        <v>139</v>
      </c>
      <c r="AU75" s="170">
        <v>107</v>
      </c>
      <c r="AV75" s="112"/>
      <c r="AW75" s="113"/>
      <c r="AX75" s="113"/>
      <c r="AY75" s="114"/>
      <c r="AZ75" s="112"/>
      <c r="BA75" s="113"/>
      <c r="BB75" s="113"/>
      <c r="BC75" s="114"/>
      <c r="BD75" s="112"/>
      <c r="BE75" s="113"/>
      <c r="BF75" s="113"/>
      <c r="BG75" s="114"/>
      <c r="BH75" s="112"/>
      <c r="BI75" s="113"/>
      <c r="BJ75" s="113"/>
      <c r="BK75" s="114"/>
      <c r="BL75" s="112"/>
      <c r="BM75" s="113"/>
      <c r="BN75" s="113"/>
      <c r="BO75" s="114"/>
      <c r="BP75" s="112"/>
      <c r="BQ75" s="113"/>
      <c r="BR75" s="113"/>
      <c r="BS75" s="114"/>
      <c r="BT75" s="112"/>
      <c r="BU75" s="113"/>
      <c r="BV75" s="113"/>
      <c r="BW75" s="114"/>
      <c r="BX75" s="112"/>
      <c r="BY75" s="113"/>
      <c r="BZ75" s="113"/>
      <c r="CA75" s="114"/>
      <c r="CB75" s="112"/>
      <c r="CC75" s="113"/>
      <c r="CD75" s="113"/>
      <c r="CE75" s="494"/>
      <c r="CF75" s="112"/>
      <c r="CG75" s="113"/>
      <c r="CH75" s="113"/>
      <c r="CI75" s="114"/>
      <c r="CJ75" s="112"/>
      <c r="CK75" s="113"/>
      <c r="CL75" s="114"/>
      <c r="CM75" s="112"/>
      <c r="CN75" s="113"/>
      <c r="CO75" s="114"/>
      <c r="CP75" s="494"/>
      <c r="CQ75" s="112"/>
      <c r="CR75" s="113"/>
      <c r="CS75" s="114"/>
      <c r="CT75" s="112"/>
      <c r="CU75" s="113"/>
      <c r="CV75" s="114"/>
      <c r="CW75" s="112"/>
      <c r="CX75" s="113"/>
      <c r="CY75" s="114"/>
      <c r="CZ75" s="475"/>
      <c r="DA75" s="473"/>
      <c r="DB75" s="473"/>
      <c r="DC75" s="473"/>
      <c r="DD75" s="474"/>
      <c r="DE75" s="112"/>
      <c r="DF75" s="113"/>
      <c r="DG75" s="114"/>
      <c r="DH75" s="112"/>
      <c r="DI75" s="113"/>
      <c r="DJ75" s="113"/>
      <c r="DK75" s="114"/>
      <c r="DL75" s="112"/>
      <c r="DM75" s="581"/>
      <c r="DN75" s="113"/>
      <c r="DO75" s="113"/>
      <c r="DP75" s="114"/>
      <c r="DQ75" s="112"/>
      <c r="DR75" s="113"/>
      <c r="DS75" s="113"/>
      <c r="DT75" s="113"/>
      <c r="DU75" s="114"/>
      <c r="DV75" s="112"/>
      <c r="DW75" s="113"/>
      <c r="DX75" s="113"/>
      <c r="DY75" s="113"/>
      <c r="DZ75" s="114"/>
      <c r="EA75" s="112"/>
      <c r="EB75" s="113"/>
      <c r="EC75" s="114"/>
      <c r="ED75" s="112"/>
      <c r="EE75" s="113"/>
      <c r="EF75" s="114"/>
      <c r="EG75" s="112"/>
      <c r="EH75" s="113"/>
      <c r="EI75" s="114"/>
      <c r="EJ75" s="112"/>
      <c r="EK75" s="113"/>
      <c r="EL75" s="113"/>
      <c r="EM75" s="114"/>
      <c r="EN75" s="797"/>
      <c r="EO75" s="798"/>
      <c r="EP75" s="798"/>
      <c r="EQ75" s="799"/>
      <c r="ER75" s="112"/>
      <c r="ES75" s="113"/>
      <c r="ET75" s="114"/>
      <c r="EU75" s="158"/>
      <c r="EV75" s="158"/>
      <c r="EW75" s="158"/>
      <c r="EX75" s="158"/>
      <c r="EY75" s="158"/>
      <c r="EZ75" s="158"/>
      <c r="FA75" s="158"/>
      <c r="FB75" s="158"/>
      <c r="FC75" s="158"/>
      <c r="FD75" s="158"/>
      <c r="FE75" s="158"/>
      <c r="FF75" s="158"/>
      <c r="FG75" s="158"/>
    </row>
    <row r="76" spans="1:163" s="26" customFormat="1" ht="15.75" customHeight="1">
      <c r="A76" s="899" t="s">
        <v>81</v>
      </c>
      <c r="B76" s="900"/>
      <c r="C76" s="37">
        <v>240.67</v>
      </c>
      <c r="D76" s="54"/>
      <c r="E76" s="106"/>
      <c r="F76" s="107">
        <v>35.193033</v>
      </c>
      <c r="G76" s="107">
        <v>4.041001</v>
      </c>
      <c r="H76" s="107">
        <v>6.566402</v>
      </c>
      <c r="I76" s="107">
        <v>0.000794</v>
      </c>
      <c r="J76" s="107">
        <v>0.117868</v>
      </c>
      <c r="K76" s="108">
        <v>60.491346</v>
      </c>
      <c r="L76" s="106">
        <v>2.270503</v>
      </c>
      <c r="M76" s="107">
        <v>14.391832</v>
      </c>
      <c r="N76" s="108">
        <v>1.510151</v>
      </c>
      <c r="O76" s="137">
        <v>9203</v>
      </c>
      <c r="P76" s="524"/>
      <c r="Q76" s="664">
        <v>27544</v>
      </c>
      <c r="R76" s="164">
        <v>28972</v>
      </c>
      <c r="S76" s="616">
        <v>114.4471683217684</v>
      </c>
      <c r="T76" s="252">
        <v>163</v>
      </c>
      <c r="U76" s="253">
        <v>405</v>
      </c>
      <c r="V76" s="253"/>
      <c r="W76" s="242">
        <v>-242</v>
      </c>
      <c r="X76" s="253">
        <v>2</v>
      </c>
      <c r="Y76" s="253">
        <v>115</v>
      </c>
      <c r="Z76" s="254">
        <v>42</v>
      </c>
      <c r="AA76" s="811">
        <v>13004</v>
      </c>
      <c r="AB76" s="812">
        <v>861</v>
      </c>
      <c r="AC76" s="812">
        <v>48</v>
      </c>
      <c r="AD76" s="812">
        <v>171</v>
      </c>
      <c r="AE76" s="812">
        <v>12</v>
      </c>
      <c r="AF76" s="812">
        <v>948</v>
      </c>
      <c r="AG76" s="812">
        <v>4764</v>
      </c>
      <c r="AH76" s="832">
        <v>36</v>
      </c>
      <c r="AI76" s="811">
        <v>35</v>
      </c>
      <c r="AJ76" s="812">
        <v>375</v>
      </c>
      <c r="AK76" s="812">
        <v>1544</v>
      </c>
      <c r="AL76" s="812">
        <v>168</v>
      </c>
      <c r="AM76" s="812">
        <v>37</v>
      </c>
      <c r="AN76" s="812">
        <v>177</v>
      </c>
      <c r="AO76" s="812">
        <v>662</v>
      </c>
      <c r="AP76" s="832">
        <v>423</v>
      </c>
      <c r="AQ76" s="811">
        <v>387</v>
      </c>
      <c r="AR76" s="812">
        <v>1255</v>
      </c>
      <c r="AS76" s="812">
        <v>162</v>
      </c>
      <c r="AT76" s="812">
        <v>413</v>
      </c>
      <c r="AU76" s="832">
        <v>451</v>
      </c>
      <c r="AV76" s="106">
        <v>1361</v>
      </c>
      <c r="AW76" s="107">
        <v>12455</v>
      </c>
      <c r="AX76" s="107">
        <v>6</v>
      </c>
      <c r="AY76" s="108">
        <v>69</v>
      </c>
      <c r="AZ76" s="745">
        <v>0</v>
      </c>
      <c r="BA76" s="657">
        <v>0</v>
      </c>
      <c r="BB76" s="107">
        <v>186</v>
      </c>
      <c r="BC76" s="108">
        <v>957</v>
      </c>
      <c r="BD76" s="106">
        <v>171</v>
      </c>
      <c r="BE76" s="107">
        <v>5741</v>
      </c>
      <c r="BF76" s="107">
        <v>2</v>
      </c>
      <c r="BG76" s="108">
        <v>17</v>
      </c>
      <c r="BH76" s="106">
        <v>5</v>
      </c>
      <c r="BI76" s="107">
        <v>17</v>
      </c>
      <c r="BJ76" s="107">
        <v>26</v>
      </c>
      <c r="BK76" s="108">
        <v>518</v>
      </c>
      <c r="BL76" s="106">
        <v>377</v>
      </c>
      <c r="BM76" s="107">
        <v>1821</v>
      </c>
      <c r="BN76" s="107">
        <v>14</v>
      </c>
      <c r="BO76" s="108">
        <v>219</v>
      </c>
      <c r="BP76" s="106">
        <v>39</v>
      </c>
      <c r="BQ76" s="107">
        <v>64</v>
      </c>
      <c r="BR76" s="107">
        <v>27</v>
      </c>
      <c r="BS76" s="108">
        <v>120</v>
      </c>
      <c r="BT76" s="106">
        <v>162</v>
      </c>
      <c r="BU76" s="107">
        <v>954</v>
      </c>
      <c r="BV76" s="107">
        <v>167</v>
      </c>
      <c r="BW76" s="108">
        <v>389</v>
      </c>
      <c r="BX76" s="106">
        <v>33</v>
      </c>
      <c r="BY76" s="107">
        <v>85</v>
      </c>
      <c r="BZ76" s="107">
        <v>66</v>
      </c>
      <c r="CA76" s="108">
        <v>1114</v>
      </c>
      <c r="CB76" s="106">
        <v>13</v>
      </c>
      <c r="CC76" s="107">
        <v>112</v>
      </c>
      <c r="CD76" s="107">
        <v>67</v>
      </c>
      <c r="CE76" s="487">
        <v>258</v>
      </c>
      <c r="CF76" s="106">
        <v>1889</v>
      </c>
      <c r="CG76" s="107">
        <v>48</v>
      </c>
      <c r="CH76" s="107">
        <v>669</v>
      </c>
      <c r="CI76" s="108">
        <v>2606</v>
      </c>
      <c r="CJ76" s="106">
        <v>7</v>
      </c>
      <c r="CK76" s="107">
        <v>103411</v>
      </c>
      <c r="CL76" s="108">
        <v>7453</v>
      </c>
      <c r="CM76" s="106">
        <v>110871</v>
      </c>
      <c r="CN76" s="107">
        <v>1915</v>
      </c>
      <c r="CO76" s="108">
        <v>7785</v>
      </c>
      <c r="CP76" s="487">
        <v>2717</v>
      </c>
      <c r="CQ76" s="106">
        <v>14096</v>
      </c>
      <c r="CR76" s="107">
        <v>5139</v>
      </c>
      <c r="CS76" s="108">
        <v>11543</v>
      </c>
      <c r="CT76" s="106">
        <v>13337</v>
      </c>
      <c r="CU76" s="107">
        <v>2088</v>
      </c>
      <c r="CV76" s="108">
        <v>58620</v>
      </c>
      <c r="CW76" s="106">
        <v>172097</v>
      </c>
      <c r="CX76" s="107">
        <v>4244</v>
      </c>
      <c r="CY76" s="108">
        <v>167853</v>
      </c>
      <c r="CZ76" s="458">
        <v>39501</v>
      </c>
      <c r="DA76" s="459">
        <v>982</v>
      </c>
      <c r="DB76" s="459">
        <v>21607</v>
      </c>
      <c r="DC76" s="459">
        <v>9986</v>
      </c>
      <c r="DD76" s="460">
        <v>62090</v>
      </c>
      <c r="DE76" s="106">
        <v>1135</v>
      </c>
      <c r="DF76" s="107">
        <v>1124</v>
      </c>
      <c r="DG76" s="108">
        <v>11</v>
      </c>
      <c r="DH76" s="106">
        <v>1124</v>
      </c>
      <c r="DI76" s="107">
        <v>184</v>
      </c>
      <c r="DJ76" s="107">
        <v>424</v>
      </c>
      <c r="DK76" s="108">
        <v>516</v>
      </c>
      <c r="DL76" s="106">
        <v>1124</v>
      </c>
      <c r="DM76" s="279" t="s">
        <v>536</v>
      </c>
      <c r="DN76" s="107" t="s">
        <v>109</v>
      </c>
      <c r="DO76" s="107">
        <v>52</v>
      </c>
      <c r="DP76" s="108">
        <v>148</v>
      </c>
      <c r="DQ76" s="106">
        <v>145</v>
      </c>
      <c r="DR76" s="107">
        <v>130</v>
      </c>
      <c r="DS76" s="107">
        <v>236</v>
      </c>
      <c r="DT76" s="107">
        <v>263</v>
      </c>
      <c r="DU76" s="108">
        <v>128</v>
      </c>
      <c r="DV76" s="106">
        <v>20</v>
      </c>
      <c r="DW76" s="107">
        <v>1</v>
      </c>
      <c r="DX76" s="107" t="s">
        <v>109</v>
      </c>
      <c r="DY76" s="107" t="s">
        <v>109</v>
      </c>
      <c r="DZ76" s="108">
        <v>1</v>
      </c>
      <c r="EA76" s="106">
        <v>3375</v>
      </c>
      <c r="EB76" s="107">
        <v>1823</v>
      </c>
      <c r="EC76" s="108">
        <v>1552</v>
      </c>
      <c r="ED76" s="106">
        <v>1251</v>
      </c>
      <c r="EE76" s="107">
        <v>724</v>
      </c>
      <c r="EF76" s="108">
        <v>527</v>
      </c>
      <c r="EG76" s="106">
        <v>975</v>
      </c>
      <c r="EH76" s="107">
        <v>638</v>
      </c>
      <c r="EI76" s="108">
        <v>337</v>
      </c>
      <c r="EJ76" s="106">
        <v>337828</v>
      </c>
      <c r="EK76" s="107">
        <v>305167</v>
      </c>
      <c r="EL76" s="107">
        <v>31804</v>
      </c>
      <c r="EM76" s="108">
        <v>857</v>
      </c>
      <c r="EN76" s="776" t="s">
        <v>188</v>
      </c>
      <c r="EO76" s="777" t="s">
        <v>188</v>
      </c>
      <c r="EP76" s="777" t="s">
        <v>188</v>
      </c>
      <c r="EQ76" s="778" t="s">
        <v>188</v>
      </c>
      <c r="ER76" s="106">
        <v>844</v>
      </c>
      <c r="ES76" s="107">
        <v>1054</v>
      </c>
      <c r="ET76" s="108">
        <v>740</v>
      </c>
      <c r="EU76" s="137">
        <v>12100</v>
      </c>
      <c r="EV76" s="137" t="s">
        <v>556</v>
      </c>
      <c r="EW76" s="137">
        <v>205</v>
      </c>
      <c r="EX76" s="137" t="s">
        <v>188</v>
      </c>
      <c r="EY76" s="137" t="s">
        <v>556</v>
      </c>
      <c r="EZ76" s="137" t="s">
        <v>556</v>
      </c>
      <c r="FA76" s="137" t="s">
        <v>556</v>
      </c>
      <c r="FB76" s="137" t="s">
        <v>556</v>
      </c>
      <c r="FC76" s="137" t="s">
        <v>556</v>
      </c>
      <c r="FD76" s="137" t="s">
        <v>556</v>
      </c>
      <c r="FE76" s="137" t="s">
        <v>556</v>
      </c>
      <c r="FF76" s="137" t="s">
        <v>556</v>
      </c>
      <c r="FG76" s="137" t="s">
        <v>556</v>
      </c>
    </row>
    <row r="77" spans="1:163" s="26" customFormat="1" ht="15.75" customHeight="1">
      <c r="A77" s="47" t="s">
        <v>70</v>
      </c>
      <c r="B77" s="55" t="s">
        <v>42</v>
      </c>
      <c r="C77" s="24"/>
      <c r="D77" s="50"/>
      <c r="E77" s="109"/>
      <c r="F77" s="110"/>
      <c r="G77" s="110"/>
      <c r="H77" s="110"/>
      <c r="I77" s="110"/>
      <c r="J77" s="110"/>
      <c r="K77" s="111"/>
      <c r="L77" s="109"/>
      <c r="M77" s="110"/>
      <c r="N77" s="111"/>
      <c r="O77" s="140">
        <v>3746</v>
      </c>
      <c r="P77" s="515"/>
      <c r="Q77" s="165">
        <v>11167</v>
      </c>
      <c r="R77" s="166">
        <v>11498</v>
      </c>
      <c r="S77" s="617"/>
      <c r="T77" s="244"/>
      <c r="U77" s="245"/>
      <c r="V77" s="245"/>
      <c r="W77" s="246"/>
      <c r="X77" s="245"/>
      <c r="Y77" s="245"/>
      <c r="Z77" s="247"/>
      <c r="AA77" s="165">
        <v>5332</v>
      </c>
      <c r="AB77" s="817">
        <v>370</v>
      </c>
      <c r="AC77" s="817">
        <v>17</v>
      </c>
      <c r="AD77" s="817">
        <v>22</v>
      </c>
      <c r="AE77" s="817">
        <v>2</v>
      </c>
      <c r="AF77" s="817">
        <v>361</v>
      </c>
      <c r="AG77" s="817">
        <v>2148</v>
      </c>
      <c r="AH77" s="166">
        <v>16</v>
      </c>
      <c r="AI77" s="165">
        <v>23</v>
      </c>
      <c r="AJ77" s="817">
        <v>128</v>
      </c>
      <c r="AK77" s="817">
        <v>606</v>
      </c>
      <c r="AL77" s="817">
        <v>64</v>
      </c>
      <c r="AM77" s="817">
        <v>21</v>
      </c>
      <c r="AN77" s="817">
        <v>78</v>
      </c>
      <c r="AO77" s="817">
        <v>262</v>
      </c>
      <c r="AP77" s="166">
        <v>153</v>
      </c>
      <c r="AQ77" s="165">
        <v>148</v>
      </c>
      <c r="AR77" s="817">
        <v>460</v>
      </c>
      <c r="AS77" s="817">
        <v>69</v>
      </c>
      <c r="AT77" s="817">
        <v>170</v>
      </c>
      <c r="AU77" s="166">
        <v>172</v>
      </c>
      <c r="AV77" s="109"/>
      <c r="AW77" s="110"/>
      <c r="AX77" s="110"/>
      <c r="AY77" s="111"/>
      <c r="AZ77" s="109"/>
      <c r="BA77" s="110"/>
      <c r="BB77" s="110"/>
      <c r="BC77" s="111"/>
      <c r="BD77" s="109"/>
      <c r="BE77" s="110"/>
      <c r="BF77" s="110"/>
      <c r="BG77" s="111"/>
      <c r="BH77" s="109"/>
      <c r="BI77" s="110"/>
      <c r="BJ77" s="110"/>
      <c r="BK77" s="111"/>
      <c r="BL77" s="109"/>
      <c r="BM77" s="110"/>
      <c r="BN77" s="110"/>
      <c r="BO77" s="111"/>
      <c r="BP77" s="109"/>
      <c r="BQ77" s="110"/>
      <c r="BR77" s="110"/>
      <c r="BS77" s="111"/>
      <c r="BT77" s="109"/>
      <c r="BU77" s="110"/>
      <c r="BV77" s="110"/>
      <c r="BW77" s="111"/>
      <c r="BX77" s="109"/>
      <c r="BY77" s="110"/>
      <c r="BZ77" s="110"/>
      <c r="CA77" s="111"/>
      <c r="CB77" s="109"/>
      <c r="CC77" s="110"/>
      <c r="CD77" s="110"/>
      <c r="CE77" s="488"/>
      <c r="CF77" s="109"/>
      <c r="CG77" s="110"/>
      <c r="CH77" s="110"/>
      <c r="CI77" s="111"/>
      <c r="CJ77" s="109"/>
      <c r="CK77" s="110"/>
      <c r="CL77" s="111"/>
      <c r="CM77" s="109"/>
      <c r="CN77" s="110"/>
      <c r="CO77" s="111"/>
      <c r="CP77" s="488"/>
      <c r="CQ77" s="109"/>
      <c r="CR77" s="110"/>
      <c r="CS77" s="111"/>
      <c r="CT77" s="109"/>
      <c r="CU77" s="110"/>
      <c r="CV77" s="111"/>
      <c r="CW77" s="109"/>
      <c r="CX77" s="110"/>
      <c r="CY77" s="111"/>
      <c r="CZ77" s="461"/>
      <c r="DA77" s="462"/>
      <c r="DB77" s="462"/>
      <c r="DC77" s="462"/>
      <c r="DD77" s="463"/>
      <c r="DE77" s="109"/>
      <c r="DF77" s="110"/>
      <c r="DG77" s="111"/>
      <c r="DH77" s="109"/>
      <c r="DI77" s="110"/>
      <c r="DJ77" s="110"/>
      <c r="DK77" s="111"/>
      <c r="DL77" s="109"/>
      <c r="DM77" s="280"/>
      <c r="DN77" s="110"/>
      <c r="DO77" s="110"/>
      <c r="DP77" s="111"/>
      <c r="DQ77" s="109"/>
      <c r="DR77" s="110"/>
      <c r="DS77" s="110"/>
      <c r="DT77" s="110"/>
      <c r="DU77" s="111"/>
      <c r="DV77" s="109"/>
      <c r="DW77" s="110"/>
      <c r="DX77" s="110"/>
      <c r="DY77" s="110"/>
      <c r="DZ77" s="111"/>
      <c r="EA77" s="109"/>
      <c r="EB77" s="110"/>
      <c r="EC77" s="111"/>
      <c r="ED77" s="109"/>
      <c r="EE77" s="110"/>
      <c r="EF77" s="111"/>
      <c r="EG77" s="109"/>
      <c r="EH77" s="110"/>
      <c r="EI77" s="111"/>
      <c r="EJ77" s="109"/>
      <c r="EK77" s="110"/>
      <c r="EL77" s="110"/>
      <c r="EM77" s="111"/>
      <c r="EN77" s="794"/>
      <c r="EO77" s="795"/>
      <c r="EP77" s="795"/>
      <c r="EQ77" s="796"/>
      <c r="ER77" s="109"/>
      <c r="ES77" s="110"/>
      <c r="ET77" s="111"/>
      <c r="EU77" s="140"/>
      <c r="EV77" s="140"/>
      <c r="EW77" s="140"/>
      <c r="EX77" s="140"/>
      <c r="EY77" s="140"/>
      <c r="EZ77" s="140"/>
      <c r="FA77" s="140"/>
      <c r="FB77" s="140"/>
      <c r="FC77" s="140"/>
      <c r="FD77" s="140"/>
      <c r="FE77" s="140"/>
      <c r="FF77" s="140"/>
      <c r="FG77" s="140"/>
    </row>
    <row r="78" spans="1:163" s="26" customFormat="1" ht="15.75" customHeight="1">
      <c r="A78" s="47" t="s">
        <v>70</v>
      </c>
      <c r="B78" s="55" t="s">
        <v>43</v>
      </c>
      <c r="C78" s="24"/>
      <c r="D78" s="50"/>
      <c r="E78" s="109"/>
      <c r="F78" s="110"/>
      <c r="G78" s="110"/>
      <c r="H78" s="110"/>
      <c r="I78" s="110"/>
      <c r="J78" s="110"/>
      <c r="K78" s="111"/>
      <c r="L78" s="109"/>
      <c r="M78" s="110"/>
      <c r="N78" s="111"/>
      <c r="O78" s="140">
        <v>1451</v>
      </c>
      <c r="P78" s="515"/>
      <c r="Q78" s="165">
        <v>4467</v>
      </c>
      <c r="R78" s="166">
        <v>4800</v>
      </c>
      <c r="S78" s="617"/>
      <c r="T78" s="244"/>
      <c r="U78" s="245"/>
      <c r="V78" s="245"/>
      <c r="W78" s="246"/>
      <c r="X78" s="245"/>
      <c r="Y78" s="245"/>
      <c r="Z78" s="247"/>
      <c r="AA78" s="165">
        <v>2120</v>
      </c>
      <c r="AB78" s="817">
        <v>149</v>
      </c>
      <c r="AC78" s="817">
        <v>3</v>
      </c>
      <c r="AD78" s="817">
        <v>56</v>
      </c>
      <c r="AE78" s="817">
        <v>3</v>
      </c>
      <c r="AF78" s="817">
        <v>139</v>
      </c>
      <c r="AG78" s="817">
        <v>687</v>
      </c>
      <c r="AH78" s="166">
        <v>4</v>
      </c>
      <c r="AI78" s="165">
        <v>0</v>
      </c>
      <c r="AJ78" s="817">
        <v>73</v>
      </c>
      <c r="AK78" s="817">
        <v>264</v>
      </c>
      <c r="AL78" s="817">
        <v>31</v>
      </c>
      <c r="AM78" s="817">
        <v>2</v>
      </c>
      <c r="AN78" s="817">
        <v>28</v>
      </c>
      <c r="AO78" s="817">
        <v>102</v>
      </c>
      <c r="AP78" s="166">
        <v>79</v>
      </c>
      <c r="AQ78" s="165">
        <v>76</v>
      </c>
      <c r="AR78" s="817">
        <v>233</v>
      </c>
      <c r="AS78" s="817">
        <v>34</v>
      </c>
      <c r="AT78" s="817">
        <v>73</v>
      </c>
      <c r="AU78" s="166">
        <v>75</v>
      </c>
      <c r="AV78" s="109"/>
      <c r="AW78" s="110"/>
      <c r="AX78" s="110"/>
      <c r="AY78" s="111"/>
      <c r="AZ78" s="109"/>
      <c r="BA78" s="110"/>
      <c r="BB78" s="110"/>
      <c r="BC78" s="111"/>
      <c r="BD78" s="109"/>
      <c r="BE78" s="110"/>
      <c r="BF78" s="110"/>
      <c r="BG78" s="111"/>
      <c r="BH78" s="109"/>
      <c r="BI78" s="110"/>
      <c r="BJ78" s="110"/>
      <c r="BK78" s="111"/>
      <c r="BL78" s="109"/>
      <c r="BM78" s="110"/>
      <c r="BN78" s="110"/>
      <c r="BO78" s="111"/>
      <c r="BP78" s="109"/>
      <c r="BQ78" s="110"/>
      <c r="BR78" s="110"/>
      <c r="BS78" s="111"/>
      <c r="BT78" s="109"/>
      <c r="BU78" s="110"/>
      <c r="BV78" s="110"/>
      <c r="BW78" s="111"/>
      <c r="BX78" s="109"/>
      <c r="BY78" s="110"/>
      <c r="BZ78" s="110"/>
      <c r="CA78" s="111"/>
      <c r="CB78" s="109"/>
      <c r="CC78" s="110"/>
      <c r="CD78" s="110"/>
      <c r="CE78" s="488"/>
      <c r="CF78" s="109"/>
      <c r="CG78" s="110"/>
      <c r="CH78" s="110"/>
      <c r="CI78" s="111"/>
      <c r="CJ78" s="109"/>
      <c r="CK78" s="110"/>
      <c r="CL78" s="111"/>
      <c r="CM78" s="109"/>
      <c r="CN78" s="110"/>
      <c r="CO78" s="111"/>
      <c r="CP78" s="488"/>
      <c r="CQ78" s="109"/>
      <c r="CR78" s="110"/>
      <c r="CS78" s="111"/>
      <c r="CT78" s="109"/>
      <c r="CU78" s="110"/>
      <c r="CV78" s="111"/>
      <c r="CW78" s="109"/>
      <c r="CX78" s="110"/>
      <c r="CY78" s="111"/>
      <c r="CZ78" s="461"/>
      <c r="DA78" s="462"/>
      <c r="DB78" s="462"/>
      <c r="DC78" s="462"/>
      <c r="DD78" s="463"/>
      <c r="DE78" s="109"/>
      <c r="DF78" s="110"/>
      <c r="DG78" s="111"/>
      <c r="DH78" s="109"/>
      <c r="DI78" s="110"/>
      <c r="DJ78" s="110"/>
      <c r="DK78" s="111"/>
      <c r="DL78" s="109"/>
      <c r="DM78" s="280"/>
      <c r="DN78" s="110"/>
      <c r="DO78" s="110"/>
      <c r="DP78" s="111"/>
      <c r="DQ78" s="109"/>
      <c r="DR78" s="110"/>
      <c r="DS78" s="110"/>
      <c r="DT78" s="110"/>
      <c r="DU78" s="111"/>
      <c r="DV78" s="109"/>
      <c r="DW78" s="110"/>
      <c r="DX78" s="110"/>
      <c r="DY78" s="110"/>
      <c r="DZ78" s="111"/>
      <c r="EA78" s="109"/>
      <c r="EB78" s="110"/>
      <c r="EC78" s="111"/>
      <c r="ED78" s="109"/>
      <c r="EE78" s="110"/>
      <c r="EF78" s="111"/>
      <c r="EG78" s="109"/>
      <c r="EH78" s="110"/>
      <c r="EI78" s="111"/>
      <c r="EJ78" s="109"/>
      <c r="EK78" s="110"/>
      <c r="EL78" s="110"/>
      <c r="EM78" s="111"/>
      <c r="EN78" s="794"/>
      <c r="EO78" s="795"/>
      <c r="EP78" s="795"/>
      <c r="EQ78" s="796"/>
      <c r="ER78" s="109"/>
      <c r="ES78" s="110"/>
      <c r="ET78" s="111"/>
      <c r="EU78" s="140"/>
      <c r="EV78" s="140"/>
      <c r="EW78" s="140"/>
      <c r="EX78" s="140"/>
      <c r="EY78" s="140"/>
      <c r="EZ78" s="140"/>
      <c r="FA78" s="140"/>
      <c r="FB78" s="140"/>
      <c r="FC78" s="140"/>
      <c r="FD78" s="140"/>
      <c r="FE78" s="140"/>
      <c r="FF78" s="140"/>
      <c r="FG78" s="140"/>
    </row>
    <row r="79" spans="1:163" s="26" customFormat="1" ht="15.75" customHeight="1">
      <c r="A79" s="51" t="s">
        <v>70</v>
      </c>
      <c r="B79" s="56" t="s">
        <v>44</v>
      </c>
      <c r="C79" s="40"/>
      <c r="D79" s="53"/>
      <c r="E79" s="112"/>
      <c r="F79" s="113"/>
      <c r="G79" s="113"/>
      <c r="H79" s="113"/>
      <c r="I79" s="113"/>
      <c r="J79" s="113"/>
      <c r="K79" s="114"/>
      <c r="L79" s="112"/>
      <c r="M79" s="113"/>
      <c r="N79" s="114"/>
      <c r="O79" s="158">
        <v>4006</v>
      </c>
      <c r="P79" s="521"/>
      <c r="Q79" s="169">
        <v>11910</v>
      </c>
      <c r="R79" s="170">
        <v>12674</v>
      </c>
      <c r="S79" s="618"/>
      <c r="T79" s="248"/>
      <c r="U79" s="249"/>
      <c r="V79" s="249"/>
      <c r="W79" s="250"/>
      <c r="X79" s="249"/>
      <c r="Y79" s="249"/>
      <c r="Z79" s="251"/>
      <c r="AA79" s="169">
        <v>5552</v>
      </c>
      <c r="AB79" s="828">
        <v>342</v>
      </c>
      <c r="AC79" s="828">
        <v>28</v>
      </c>
      <c r="AD79" s="828">
        <v>93</v>
      </c>
      <c r="AE79" s="828">
        <v>7</v>
      </c>
      <c r="AF79" s="828">
        <v>448</v>
      </c>
      <c r="AG79" s="828">
        <v>1929</v>
      </c>
      <c r="AH79" s="170">
        <v>16</v>
      </c>
      <c r="AI79" s="169">
        <v>12</v>
      </c>
      <c r="AJ79" s="828">
        <v>174</v>
      </c>
      <c r="AK79" s="828">
        <v>674</v>
      </c>
      <c r="AL79" s="828">
        <v>73</v>
      </c>
      <c r="AM79" s="828">
        <v>14</v>
      </c>
      <c r="AN79" s="828">
        <v>71</v>
      </c>
      <c r="AO79" s="828">
        <v>298</v>
      </c>
      <c r="AP79" s="170">
        <v>191</v>
      </c>
      <c r="AQ79" s="169">
        <v>163</v>
      </c>
      <c r="AR79" s="828">
        <v>562</v>
      </c>
      <c r="AS79" s="828">
        <v>59</v>
      </c>
      <c r="AT79" s="828">
        <v>170</v>
      </c>
      <c r="AU79" s="170">
        <v>204</v>
      </c>
      <c r="AV79" s="112"/>
      <c r="AW79" s="113"/>
      <c r="AX79" s="113"/>
      <c r="AY79" s="114"/>
      <c r="AZ79" s="112"/>
      <c r="BA79" s="113"/>
      <c r="BB79" s="113"/>
      <c r="BC79" s="114"/>
      <c r="BD79" s="112"/>
      <c r="BE79" s="113"/>
      <c r="BF79" s="113"/>
      <c r="BG79" s="114"/>
      <c r="BH79" s="112"/>
      <c r="BI79" s="113"/>
      <c r="BJ79" s="113"/>
      <c r="BK79" s="114"/>
      <c r="BL79" s="112"/>
      <c r="BM79" s="113"/>
      <c r="BN79" s="113"/>
      <c r="BO79" s="114"/>
      <c r="BP79" s="112"/>
      <c r="BQ79" s="113"/>
      <c r="BR79" s="113"/>
      <c r="BS79" s="114"/>
      <c r="BT79" s="112"/>
      <c r="BU79" s="113"/>
      <c r="BV79" s="113"/>
      <c r="BW79" s="114"/>
      <c r="BX79" s="112"/>
      <c r="BY79" s="113"/>
      <c r="BZ79" s="113"/>
      <c r="CA79" s="114"/>
      <c r="CB79" s="112"/>
      <c r="CC79" s="113"/>
      <c r="CD79" s="113"/>
      <c r="CE79" s="494"/>
      <c r="CF79" s="112"/>
      <c r="CG79" s="113"/>
      <c r="CH79" s="113"/>
      <c r="CI79" s="114"/>
      <c r="CJ79" s="112"/>
      <c r="CK79" s="113"/>
      <c r="CL79" s="114"/>
      <c r="CM79" s="112"/>
      <c r="CN79" s="113"/>
      <c r="CO79" s="114"/>
      <c r="CP79" s="494"/>
      <c r="CQ79" s="112"/>
      <c r="CR79" s="113"/>
      <c r="CS79" s="114"/>
      <c r="CT79" s="112"/>
      <c r="CU79" s="113"/>
      <c r="CV79" s="114"/>
      <c r="CW79" s="112"/>
      <c r="CX79" s="113"/>
      <c r="CY79" s="114"/>
      <c r="CZ79" s="475"/>
      <c r="DA79" s="473"/>
      <c r="DB79" s="473"/>
      <c r="DC79" s="473"/>
      <c r="DD79" s="474"/>
      <c r="DE79" s="112"/>
      <c r="DF79" s="113"/>
      <c r="DG79" s="114"/>
      <c r="DH79" s="112"/>
      <c r="DI79" s="113"/>
      <c r="DJ79" s="113"/>
      <c r="DK79" s="114"/>
      <c r="DL79" s="112"/>
      <c r="DM79" s="581"/>
      <c r="DN79" s="113"/>
      <c r="DO79" s="113"/>
      <c r="DP79" s="114"/>
      <c r="DQ79" s="112"/>
      <c r="DR79" s="113"/>
      <c r="DS79" s="113"/>
      <c r="DT79" s="113"/>
      <c r="DU79" s="114"/>
      <c r="DV79" s="112"/>
      <c r="DW79" s="113"/>
      <c r="DX79" s="113"/>
      <c r="DY79" s="113"/>
      <c r="DZ79" s="114"/>
      <c r="EA79" s="112"/>
      <c r="EB79" s="113"/>
      <c r="EC79" s="114"/>
      <c r="ED79" s="112"/>
      <c r="EE79" s="113"/>
      <c r="EF79" s="114"/>
      <c r="EG79" s="112"/>
      <c r="EH79" s="113"/>
      <c r="EI79" s="114"/>
      <c r="EJ79" s="112"/>
      <c r="EK79" s="113"/>
      <c r="EL79" s="113"/>
      <c r="EM79" s="114"/>
      <c r="EN79" s="797"/>
      <c r="EO79" s="798"/>
      <c r="EP79" s="798"/>
      <c r="EQ79" s="799"/>
      <c r="ER79" s="112"/>
      <c r="ES79" s="113"/>
      <c r="ET79" s="114"/>
      <c r="EU79" s="158"/>
      <c r="EV79" s="158"/>
      <c r="EW79" s="158"/>
      <c r="EX79" s="158"/>
      <c r="EY79" s="158"/>
      <c r="EZ79" s="158"/>
      <c r="FA79" s="158"/>
      <c r="FB79" s="158"/>
      <c r="FC79" s="158"/>
      <c r="FD79" s="158"/>
      <c r="FE79" s="158"/>
      <c r="FF79" s="158"/>
      <c r="FG79" s="158"/>
    </row>
    <row r="80" spans="1:163" s="26" customFormat="1" ht="15.75" customHeight="1">
      <c r="A80" s="904" t="s">
        <v>82</v>
      </c>
      <c r="B80" s="900"/>
      <c r="C80" s="37">
        <v>1093.64</v>
      </c>
      <c r="D80" s="54"/>
      <c r="E80" s="106"/>
      <c r="F80" s="107">
        <v>49.751884</v>
      </c>
      <c r="G80" s="107">
        <v>5.635409</v>
      </c>
      <c r="H80" s="107">
        <v>9.001566</v>
      </c>
      <c r="I80" s="107">
        <v>0.000177</v>
      </c>
      <c r="J80" s="107">
        <v>0.088249</v>
      </c>
      <c r="K80" s="108">
        <v>129.72954</v>
      </c>
      <c r="L80" s="106"/>
      <c r="M80" s="107">
        <v>36.279677</v>
      </c>
      <c r="N80" s="108">
        <v>2.794606</v>
      </c>
      <c r="O80" s="137">
        <v>9859</v>
      </c>
      <c r="P80" s="524"/>
      <c r="Q80" s="664">
        <v>29568</v>
      </c>
      <c r="R80" s="164">
        <v>31868</v>
      </c>
      <c r="S80" s="616">
        <v>27.03631908123331</v>
      </c>
      <c r="T80" s="252">
        <v>159</v>
      </c>
      <c r="U80" s="253">
        <v>453</v>
      </c>
      <c r="V80" s="253"/>
      <c r="W80" s="242">
        <v>-294</v>
      </c>
      <c r="X80" s="253">
        <v>1</v>
      </c>
      <c r="Y80" s="253">
        <v>98</v>
      </c>
      <c r="Z80" s="254">
        <v>61</v>
      </c>
      <c r="AA80" s="811">
        <v>13954</v>
      </c>
      <c r="AB80" s="812">
        <v>1658</v>
      </c>
      <c r="AC80" s="812">
        <v>223</v>
      </c>
      <c r="AD80" s="812">
        <v>2</v>
      </c>
      <c r="AE80" s="812">
        <v>27</v>
      </c>
      <c r="AF80" s="812">
        <v>1703</v>
      </c>
      <c r="AG80" s="812">
        <v>1826</v>
      </c>
      <c r="AH80" s="832">
        <v>39</v>
      </c>
      <c r="AI80" s="811">
        <v>45</v>
      </c>
      <c r="AJ80" s="812">
        <v>457</v>
      </c>
      <c r="AK80" s="812">
        <v>2124</v>
      </c>
      <c r="AL80" s="812">
        <v>167</v>
      </c>
      <c r="AM80" s="812">
        <v>83</v>
      </c>
      <c r="AN80" s="812">
        <v>186</v>
      </c>
      <c r="AO80" s="812">
        <v>1359</v>
      </c>
      <c r="AP80" s="832">
        <v>665</v>
      </c>
      <c r="AQ80" s="811">
        <v>389</v>
      </c>
      <c r="AR80" s="812">
        <v>1648</v>
      </c>
      <c r="AS80" s="812">
        <v>210</v>
      </c>
      <c r="AT80" s="812">
        <v>568</v>
      </c>
      <c r="AU80" s="832">
        <v>530</v>
      </c>
      <c r="AV80" s="106">
        <v>1741</v>
      </c>
      <c r="AW80" s="107">
        <v>11317</v>
      </c>
      <c r="AX80" s="107">
        <v>26</v>
      </c>
      <c r="AY80" s="108">
        <v>328</v>
      </c>
      <c r="AZ80" s="106">
        <v>5</v>
      </c>
      <c r="BA80" s="107">
        <v>39</v>
      </c>
      <c r="BB80" s="107">
        <v>204</v>
      </c>
      <c r="BC80" s="108">
        <v>1566</v>
      </c>
      <c r="BD80" s="106">
        <v>139</v>
      </c>
      <c r="BE80" s="107">
        <v>1707</v>
      </c>
      <c r="BF80" s="107">
        <v>1</v>
      </c>
      <c r="BG80" s="108">
        <v>4</v>
      </c>
      <c r="BH80" s="106">
        <v>6</v>
      </c>
      <c r="BI80" s="107">
        <v>30</v>
      </c>
      <c r="BJ80" s="107">
        <v>32</v>
      </c>
      <c r="BK80" s="108">
        <v>402</v>
      </c>
      <c r="BL80" s="106">
        <v>479</v>
      </c>
      <c r="BM80" s="107">
        <v>2464</v>
      </c>
      <c r="BN80" s="107">
        <v>18</v>
      </c>
      <c r="BO80" s="108">
        <v>172</v>
      </c>
      <c r="BP80" s="106">
        <v>43</v>
      </c>
      <c r="BQ80" s="107">
        <v>92</v>
      </c>
      <c r="BR80" s="107">
        <v>40</v>
      </c>
      <c r="BS80" s="108">
        <v>122</v>
      </c>
      <c r="BT80" s="106">
        <v>309</v>
      </c>
      <c r="BU80" s="107">
        <v>2183</v>
      </c>
      <c r="BV80" s="107">
        <v>237</v>
      </c>
      <c r="BW80" s="108">
        <v>495</v>
      </c>
      <c r="BX80" s="106">
        <v>27</v>
      </c>
      <c r="BY80" s="107">
        <v>76</v>
      </c>
      <c r="BZ80" s="107">
        <v>59</v>
      </c>
      <c r="CA80" s="108">
        <v>824</v>
      </c>
      <c r="CB80" s="106">
        <v>17</v>
      </c>
      <c r="CC80" s="107">
        <v>191</v>
      </c>
      <c r="CD80" s="107">
        <v>99</v>
      </c>
      <c r="CE80" s="487">
        <v>622</v>
      </c>
      <c r="CF80" s="106">
        <v>3861</v>
      </c>
      <c r="CG80" s="107">
        <v>148</v>
      </c>
      <c r="CH80" s="107">
        <v>0</v>
      </c>
      <c r="CI80" s="108">
        <v>4009</v>
      </c>
      <c r="CJ80" s="106">
        <v>533</v>
      </c>
      <c r="CK80" s="107">
        <v>5865</v>
      </c>
      <c r="CL80" s="108">
        <v>9255</v>
      </c>
      <c r="CM80" s="106">
        <v>15653</v>
      </c>
      <c r="CN80" s="107">
        <v>3958</v>
      </c>
      <c r="CO80" s="108">
        <v>7375</v>
      </c>
      <c r="CP80" s="487">
        <v>2657</v>
      </c>
      <c r="CQ80" s="106">
        <v>17146</v>
      </c>
      <c r="CR80" s="107">
        <v>3338</v>
      </c>
      <c r="CS80" s="108">
        <v>22505</v>
      </c>
      <c r="CT80" s="106">
        <v>15433</v>
      </c>
      <c r="CU80" s="107">
        <v>1870</v>
      </c>
      <c r="CV80" s="108">
        <v>74282</v>
      </c>
      <c r="CW80" s="106">
        <v>93944</v>
      </c>
      <c r="CX80" s="107">
        <v>2317</v>
      </c>
      <c r="CY80" s="108">
        <v>91627</v>
      </c>
      <c r="CZ80" s="458">
        <v>33229</v>
      </c>
      <c r="DA80" s="459">
        <v>688</v>
      </c>
      <c r="DB80" s="459">
        <v>18087</v>
      </c>
      <c r="DC80" s="459">
        <v>12352</v>
      </c>
      <c r="DD80" s="460">
        <v>52004</v>
      </c>
      <c r="DE80" s="106">
        <v>1880</v>
      </c>
      <c r="DF80" s="107">
        <v>1854</v>
      </c>
      <c r="DG80" s="108">
        <v>26</v>
      </c>
      <c r="DH80" s="106">
        <v>1848</v>
      </c>
      <c r="DI80" s="107">
        <v>455</v>
      </c>
      <c r="DJ80" s="107">
        <v>592</v>
      </c>
      <c r="DK80" s="108">
        <v>801</v>
      </c>
      <c r="DL80" s="106">
        <v>1848</v>
      </c>
      <c r="DM80" s="279">
        <v>2</v>
      </c>
      <c r="DN80" s="107" t="s">
        <v>109</v>
      </c>
      <c r="DO80" s="107">
        <v>139</v>
      </c>
      <c r="DP80" s="108">
        <v>345</v>
      </c>
      <c r="DQ80" s="106">
        <v>306</v>
      </c>
      <c r="DR80" s="107">
        <v>239</v>
      </c>
      <c r="DS80" s="107">
        <v>345</v>
      </c>
      <c r="DT80" s="107">
        <v>264</v>
      </c>
      <c r="DU80" s="108">
        <v>167</v>
      </c>
      <c r="DV80" s="106">
        <v>41</v>
      </c>
      <c r="DW80" s="107" t="s">
        <v>109</v>
      </c>
      <c r="DX80" s="107" t="s">
        <v>109</v>
      </c>
      <c r="DY80" s="107" t="s">
        <v>109</v>
      </c>
      <c r="DZ80" s="108" t="s">
        <v>109</v>
      </c>
      <c r="EA80" s="106">
        <v>5316</v>
      </c>
      <c r="EB80" s="107">
        <v>2898</v>
      </c>
      <c r="EC80" s="108">
        <v>2418</v>
      </c>
      <c r="ED80" s="106">
        <v>2661</v>
      </c>
      <c r="EE80" s="107">
        <v>1351</v>
      </c>
      <c r="EF80" s="108">
        <v>1310</v>
      </c>
      <c r="EG80" s="106">
        <v>1665</v>
      </c>
      <c r="EH80" s="107">
        <v>1006</v>
      </c>
      <c r="EI80" s="108">
        <v>659</v>
      </c>
      <c r="EJ80" s="106">
        <v>455924</v>
      </c>
      <c r="EK80" s="107">
        <v>434418</v>
      </c>
      <c r="EL80" s="107">
        <v>18235</v>
      </c>
      <c r="EM80" s="108">
        <v>3271</v>
      </c>
      <c r="EN80" s="776" t="s">
        <v>188</v>
      </c>
      <c r="EO80" s="777" t="s">
        <v>188</v>
      </c>
      <c r="EP80" s="777" t="s">
        <v>188</v>
      </c>
      <c r="EQ80" s="778" t="s">
        <v>188</v>
      </c>
      <c r="ER80" s="106">
        <v>1228</v>
      </c>
      <c r="ES80" s="107">
        <v>1832</v>
      </c>
      <c r="ET80" s="108">
        <v>1210</v>
      </c>
      <c r="EU80" s="137">
        <v>18400</v>
      </c>
      <c r="EV80" s="137" t="s">
        <v>556</v>
      </c>
      <c r="EW80" s="137">
        <v>329</v>
      </c>
      <c r="EX80" s="137" t="s">
        <v>188</v>
      </c>
      <c r="EY80" s="137" t="s">
        <v>556</v>
      </c>
      <c r="EZ80" s="137" t="s">
        <v>556</v>
      </c>
      <c r="FA80" s="137" t="s">
        <v>556</v>
      </c>
      <c r="FB80" s="137" t="s">
        <v>556</v>
      </c>
      <c r="FC80" s="137" t="s">
        <v>556</v>
      </c>
      <c r="FD80" s="137" t="s">
        <v>556</v>
      </c>
      <c r="FE80" s="137" t="s">
        <v>556</v>
      </c>
      <c r="FF80" s="137" t="s">
        <v>556</v>
      </c>
      <c r="FG80" s="137" t="s">
        <v>556</v>
      </c>
    </row>
    <row r="81" spans="1:163" s="26" customFormat="1" ht="15.75" customHeight="1">
      <c r="A81" s="47" t="s">
        <v>70</v>
      </c>
      <c r="B81" s="55" t="s">
        <v>45</v>
      </c>
      <c r="C81" s="24"/>
      <c r="D81" s="50"/>
      <c r="E81" s="109"/>
      <c r="F81" s="110"/>
      <c r="G81" s="110"/>
      <c r="H81" s="110"/>
      <c r="I81" s="110"/>
      <c r="J81" s="110"/>
      <c r="K81" s="111"/>
      <c r="L81" s="109"/>
      <c r="M81" s="110"/>
      <c r="N81" s="111"/>
      <c r="O81" s="140">
        <v>4490</v>
      </c>
      <c r="P81" s="515"/>
      <c r="Q81" s="165">
        <v>13150</v>
      </c>
      <c r="R81" s="166">
        <v>13884</v>
      </c>
      <c r="S81" s="617"/>
      <c r="T81" s="244"/>
      <c r="U81" s="245"/>
      <c r="V81" s="245"/>
      <c r="W81" s="246"/>
      <c r="X81" s="245"/>
      <c r="Y81" s="245"/>
      <c r="Z81" s="247"/>
      <c r="AA81" s="165">
        <v>6217</v>
      </c>
      <c r="AB81" s="817">
        <v>594</v>
      </c>
      <c r="AC81" s="817">
        <v>52</v>
      </c>
      <c r="AD81" s="817">
        <v>0</v>
      </c>
      <c r="AE81" s="817">
        <v>16</v>
      </c>
      <c r="AF81" s="817">
        <v>686</v>
      </c>
      <c r="AG81" s="817">
        <v>778</v>
      </c>
      <c r="AH81" s="166">
        <v>14</v>
      </c>
      <c r="AI81" s="165">
        <v>25</v>
      </c>
      <c r="AJ81" s="817">
        <v>188</v>
      </c>
      <c r="AK81" s="817">
        <v>1154</v>
      </c>
      <c r="AL81" s="817">
        <v>96</v>
      </c>
      <c r="AM81" s="817">
        <v>50</v>
      </c>
      <c r="AN81" s="817">
        <v>101</v>
      </c>
      <c r="AO81" s="817">
        <v>497</v>
      </c>
      <c r="AP81" s="166">
        <v>309</v>
      </c>
      <c r="AQ81" s="165">
        <v>211</v>
      </c>
      <c r="AR81" s="817">
        <v>792</v>
      </c>
      <c r="AS81" s="817">
        <v>94</v>
      </c>
      <c r="AT81" s="817">
        <v>299</v>
      </c>
      <c r="AU81" s="166">
        <v>232</v>
      </c>
      <c r="AV81" s="109"/>
      <c r="AW81" s="110"/>
      <c r="AX81" s="110"/>
      <c r="AY81" s="111"/>
      <c r="AZ81" s="109"/>
      <c r="BA81" s="110"/>
      <c r="BB81" s="110"/>
      <c r="BC81" s="111"/>
      <c r="BD81" s="109"/>
      <c r="BE81" s="110"/>
      <c r="BF81" s="110"/>
      <c r="BG81" s="111"/>
      <c r="BH81" s="109"/>
      <c r="BI81" s="110"/>
      <c r="BJ81" s="110"/>
      <c r="BK81" s="111"/>
      <c r="BL81" s="109"/>
      <c r="BM81" s="110"/>
      <c r="BN81" s="110"/>
      <c r="BO81" s="111"/>
      <c r="BP81" s="109"/>
      <c r="BQ81" s="110"/>
      <c r="BR81" s="110"/>
      <c r="BS81" s="111"/>
      <c r="BT81" s="109"/>
      <c r="BU81" s="110"/>
      <c r="BV81" s="110"/>
      <c r="BW81" s="111"/>
      <c r="BX81" s="109"/>
      <c r="BY81" s="110"/>
      <c r="BZ81" s="110"/>
      <c r="CA81" s="111"/>
      <c r="CB81" s="109"/>
      <c r="CC81" s="110"/>
      <c r="CD81" s="110"/>
      <c r="CE81" s="488"/>
      <c r="CF81" s="109"/>
      <c r="CG81" s="110"/>
      <c r="CH81" s="110"/>
      <c r="CI81" s="111"/>
      <c r="CJ81" s="109"/>
      <c r="CK81" s="110"/>
      <c r="CL81" s="111"/>
      <c r="CM81" s="109"/>
      <c r="CN81" s="110"/>
      <c r="CO81" s="111"/>
      <c r="CP81" s="488"/>
      <c r="CQ81" s="109"/>
      <c r="CR81" s="110"/>
      <c r="CS81" s="111"/>
      <c r="CT81" s="109"/>
      <c r="CU81" s="110"/>
      <c r="CV81" s="111"/>
      <c r="CW81" s="109"/>
      <c r="CX81" s="110"/>
      <c r="CY81" s="111"/>
      <c r="CZ81" s="461"/>
      <c r="DA81" s="462"/>
      <c r="DB81" s="462"/>
      <c r="DC81" s="462"/>
      <c r="DD81" s="463"/>
      <c r="DE81" s="109"/>
      <c r="DF81" s="110"/>
      <c r="DG81" s="111"/>
      <c r="DH81" s="109"/>
      <c r="DI81" s="110"/>
      <c r="DJ81" s="110"/>
      <c r="DK81" s="111"/>
      <c r="DL81" s="109"/>
      <c r="DM81" s="280"/>
      <c r="DN81" s="110"/>
      <c r="DO81" s="110"/>
      <c r="DP81" s="111"/>
      <c r="DQ81" s="109"/>
      <c r="DR81" s="110"/>
      <c r="DS81" s="110"/>
      <c r="DT81" s="110"/>
      <c r="DU81" s="111"/>
      <c r="DV81" s="109"/>
      <c r="DW81" s="110"/>
      <c r="DX81" s="110"/>
      <c r="DY81" s="110"/>
      <c r="DZ81" s="111"/>
      <c r="EA81" s="109"/>
      <c r="EB81" s="110"/>
      <c r="EC81" s="111"/>
      <c r="ED81" s="109"/>
      <c r="EE81" s="110"/>
      <c r="EF81" s="111"/>
      <c r="EG81" s="109"/>
      <c r="EH81" s="110"/>
      <c r="EI81" s="111"/>
      <c r="EJ81" s="109"/>
      <c r="EK81" s="110"/>
      <c r="EL81" s="110"/>
      <c r="EM81" s="111"/>
      <c r="EN81" s="794"/>
      <c r="EO81" s="795"/>
      <c r="EP81" s="795"/>
      <c r="EQ81" s="796"/>
      <c r="ER81" s="109"/>
      <c r="ES81" s="110"/>
      <c r="ET81" s="111"/>
      <c r="EU81" s="140"/>
      <c r="EV81" s="140"/>
      <c r="EW81" s="140"/>
      <c r="EX81" s="140"/>
      <c r="EY81" s="140"/>
      <c r="EZ81" s="140"/>
      <c r="FA81" s="140"/>
      <c r="FB81" s="140"/>
      <c r="FC81" s="140"/>
      <c r="FD81" s="140"/>
      <c r="FE81" s="140"/>
      <c r="FF81" s="140"/>
      <c r="FG81" s="140"/>
    </row>
    <row r="82" spans="1:163" s="26" customFormat="1" ht="15.75" customHeight="1">
      <c r="A82" s="47" t="s">
        <v>70</v>
      </c>
      <c r="B82" s="55" t="s">
        <v>46</v>
      </c>
      <c r="C82" s="24"/>
      <c r="D82" s="50"/>
      <c r="E82" s="109"/>
      <c r="F82" s="110"/>
      <c r="G82" s="110"/>
      <c r="H82" s="110"/>
      <c r="I82" s="110"/>
      <c r="J82" s="110"/>
      <c r="K82" s="111"/>
      <c r="L82" s="109"/>
      <c r="M82" s="110"/>
      <c r="N82" s="111"/>
      <c r="O82" s="140">
        <v>3831</v>
      </c>
      <c r="P82" s="515"/>
      <c r="Q82" s="165">
        <v>11308</v>
      </c>
      <c r="R82" s="166">
        <v>12343</v>
      </c>
      <c r="S82" s="617"/>
      <c r="T82" s="244"/>
      <c r="U82" s="245"/>
      <c r="V82" s="245"/>
      <c r="W82" s="246"/>
      <c r="X82" s="245"/>
      <c r="Y82" s="245"/>
      <c r="Z82" s="247"/>
      <c r="AA82" s="165">
        <v>5466</v>
      </c>
      <c r="AB82" s="817">
        <v>713</v>
      </c>
      <c r="AC82" s="817">
        <v>112</v>
      </c>
      <c r="AD82" s="817">
        <v>2</v>
      </c>
      <c r="AE82" s="817">
        <v>7</v>
      </c>
      <c r="AF82" s="817">
        <v>617</v>
      </c>
      <c r="AG82" s="817">
        <v>789</v>
      </c>
      <c r="AH82" s="166">
        <v>17</v>
      </c>
      <c r="AI82" s="165">
        <v>13</v>
      </c>
      <c r="AJ82" s="817">
        <v>193</v>
      </c>
      <c r="AK82" s="817">
        <v>679</v>
      </c>
      <c r="AL82" s="817">
        <v>53</v>
      </c>
      <c r="AM82" s="817">
        <v>23</v>
      </c>
      <c r="AN82" s="817">
        <v>60</v>
      </c>
      <c r="AO82" s="817">
        <v>724</v>
      </c>
      <c r="AP82" s="166">
        <v>279</v>
      </c>
      <c r="AQ82" s="165">
        <v>135</v>
      </c>
      <c r="AR82" s="817">
        <v>577</v>
      </c>
      <c r="AS82" s="817">
        <v>82</v>
      </c>
      <c r="AT82" s="817">
        <v>187</v>
      </c>
      <c r="AU82" s="166">
        <v>194</v>
      </c>
      <c r="AV82" s="109"/>
      <c r="AW82" s="110"/>
      <c r="AX82" s="110"/>
      <c r="AY82" s="111"/>
      <c r="AZ82" s="109"/>
      <c r="BA82" s="110"/>
      <c r="BB82" s="110"/>
      <c r="BC82" s="111"/>
      <c r="BD82" s="109"/>
      <c r="BE82" s="110"/>
      <c r="BF82" s="110"/>
      <c r="BG82" s="111"/>
      <c r="BH82" s="109"/>
      <c r="BI82" s="110"/>
      <c r="BJ82" s="110"/>
      <c r="BK82" s="111"/>
      <c r="BL82" s="109"/>
      <c r="BM82" s="110"/>
      <c r="BN82" s="110"/>
      <c r="BO82" s="111"/>
      <c r="BP82" s="109"/>
      <c r="BQ82" s="110"/>
      <c r="BR82" s="110"/>
      <c r="BS82" s="111"/>
      <c r="BT82" s="109"/>
      <c r="BU82" s="110"/>
      <c r="BV82" s="110"/>
      <c r="BW82" s="111"/>
      <c r="BX82" s="109"/>
      <c r="BY82" s="110"/>
      <c r="BZ82" s="110"/>
      <c r="CA82" s="111"/>
      <c r="CB82" s="109"/>
      <c r="CC82" s="110"/>
      <c r="CD82" s="110"/>
      <c r="CE82" s="488"/>
      <c r="CF82" s="109"/>
      <c r="CG82" s="110"/>
      <c r="CH82" s="110"/>
      <c r="CI82" s="111"/>
      <c r="CJ82" s="109"/>
      <c r="CK82" s="110"/>
      <c r="CL82" s="111"/>
      <c r="CM82" s="109"/>
      <c r="CN82" s="110"/>
      <c r="CO82" s="111"/>
      <c r="CP82" s="488"/>
      <c r="CQ82" s="109"/>
      <c r="CR82" s="110"/>
      <c r="CS82" s="111"/>
      <c r="CT82" s="109"/>
      <c r="CU82" s="110"/>
      <c r="CV82" s="111"/>
      <c r="CW82" s="109"/>
      <c r="CX82" s="110"/>
      <c r="CY82" s="111"/>
      <c r="CZ82" s="461"/>
      <c r="DA82" s="462"/>
      <c r="DB82" s="462"/>
      <c r="DC82" s="462"/>
      <c r="DD82" s="463"/>
      <c r="DE82" s="109"/>
      <c r="DF82" s="110"/>
      <c r="DG82" s="111"/>
      <c r="DH82" s="109"/>
      <c r="DI82" s="110"/>
      <c r="DJ82" s="110"/>
      <c r="DK82" s="111"/>
      <c r="DL82" s="109"/>
      <c r="DM82" s="280"/>
      <c r="DN82" s="110"/>
      <c r="DO82" s="110"/>
      <c r="DP82" s="111"/>
      <c r="DQ82" s="109"/>
      <c r="DR82" s="110"/>
      <c r="DS82" s="110"/>
      <c r="DT82" s="110"/>
      <c r="DU82" s="111"/>
      <c r="DV82" s="109"/>
      <c r="DW82" s="110"/>
      <c r="DX82" s="110"/>
      <c r="DY82" s="110"/>
      <c r="DZ82" s="111"/>
      <c r="EA82" s="109"/>
      <c r="EB82" s="110"/>
      <c r="EC82" s="111"/>
      <c r="ED82" s="109"/>
      <c r="EE82" s="110"/>
      <c r="EF82" s="111"/>
      <c r="EG82" s="109"/>
      <c r="EH82" s="110"/>
      <c r="EI82" s="111"/>
      <c r="EJ82" s="109"/>
      <c r="EK82" s="110"/>
      <c r="EL82" s="110"/>
      <c r="EM82" s="111"/>
      <c r="EN82" s="794"/>
      <c r="EO82" s="795"/>
      <c r="EP82" s="795"/>
      <c r="EQ82" s="796"/>
      <c r="ER82" s="109"/>
      <c r="ES82" s="110"/>
      <c r="ET82" s="111"/>
      <c r="EU82" s="140"/>
      <c r="EV82" s="140"/>
      <c r="EW82" s="140"/>
      <c r="EX82" s="140"/>
      <c r="EY82" s="140"/>
      <c r="EZ82" s="140"/>
      <c r="FA82" s="140"/>
      <c r="FB82" s="140"/>
      <c r="FC82" s="140"/>
      <c r="FD82" s="140"/>
      <c r="FE82" s="140"/>
      <c r="FF82" s="140"/>
      <c r="FG82" s="140"/>
    </row>
    <row r="83" spans="1:163" s="26" customFormat="1" ht="15.75" customHeight="1">
      <c r="A83" s="51" t="s">
        <v>70</v>
      </c>
      <c r="B83" s="56" t="s">
        <v>47</v>
      </c>
      <c r="C83" s="40"/>
      <c r="D83" s="53"/>
      <c r="E83" s="112"/>
      <c r="F83" s="113"/>
      <c r="G83" s="113"/>
      <c r="H83" s="113"/>
      <c r="I83" s="113"/>
      <c r="J83" s="113"/>
      <c r="K83" s="114"/>
      <c r="L83" s="112"/>
      <c r="M83" s="113"/>
      <c r="N83" s="114"/>
      <c r="O83" s="158">
        <v>1538</v>
      </c>
      <c r="P83" s="521"/>
      <c r="Q83" s="169">
        <v>5110</v>
      </c>
      <c r="R83" s="170">
        <v>5641</v>
      </c>
      <c r="S83" s="618"/>
      <c r="T83" s="248"/>
      <c r="U83" s="249"/>
      <c r="V83" s="249"/>
      <c r="W83" s="250"/>
      <c r="X83" s="249"/>
      <c r="Y83" s="249"/>
      <c r="Z83" s="251"/>
      <c r="AA83" s="169">
        <v>2271</v>
      </c>
      <c r="AB83" s="828">
        <v>351</v>
      </c>
      <c r="AC83" s="828">
        <v>59</v>
      </c>
      <c r="AD83" s="828">
        <v>0</v>
      </c>
      <c r="AE83" s="828">
        <v>4</v>
      </c>
      <c r="AF83" s="828">
        <v>400</v>
      </c>
      <c r="AG83" s="828">
        <v>259</v>
      </c>
      <c r="AH83" s="170">
        <v>8</v>
      </c>
      <c r="AI83" s="169">
        <v>7</v>
      </c>
      <c r="AJ83" s="828">
        <v>76</v>
      </c>
      <c r="AK83" s="828">
        <v>291</v>
      </c>
      <c r="AL83" s="828">
        <v>18</v>
      </c>
      <c r="AM83" s="828">
        <v>10</v>
      </c>
      <c r="AN83" s="828">
        <v>25</v>
      </c>
      <c r="AO83" s="828">
        <v>138</v>
      </c>
      <c r="AP83" s="170">
        <v>77</v>
      </c>
      <c r="AQ83" s="169">
        <v>43</v>
      </c>
      <c r="AR83" s="828">
        <v>279</v>
      </c>
      <c r="AS83" s="828">
        <v>34</v>
      </c>
      <c r="AT83" s="828">
        <v>82</v>
      </c>
      <c r="AU83" s="170">
        <v>104</v>
      </c>
      <c r="AV83" s="112"/>
      <c r="AW83" s="113"/>
      <c r="AX83" s="113"/>
      <c r="AY83" s="114"/>
      <c r="AZ83" s="112"/>
      <c r="BA83" s="113"/>
      <c r="BB83" s="113"/>
      <c r="BC83" s="114"/>
      <c r="BD83" s="112"/>
      <c r="BE83" s="113"/>
      <c r="BF83" s="113"/>
      <c r="BG83" s="114"/>
      <c r="BH83" s="112"/>
      <c r="BI83" s="113"/>
      <c r="BJ83" s="113"/>
      <c r="BK83" s="114"/>
      <c r="BL83" s="112"/>
      <c r="BM83" s="113"/>
      <c r="BN83" s="113"/>
      <c r="BO83" s="114"/>
      <c r="BP83" s="112"/>
      <c r="BQ83" s="113"/>
      <c r="BR83" s="113"/>
      <c r="BS83" s="114"/>
      <c r="BT83" s="112"/>
      <c r="BU83" s="113"/>
      <c r="BV83" s="113"/>
      <c r="BW83" s="114"/>
      <c r="BX83" s="112"/>
      <c r="BY83" s="113"/>
      <c r="BZ83" s="113"/>
      <c r="CA83" s="114"/>
      <c r="CB83" s="112"/>
      <c r="CC83" s="113"/>
      <c r="CD83" s="113"/>
      <c r="CE83" s="494"/>
      <c r="CF83" s="112"/>
      <c r="CG83" s="113"/>
      <c r="CH83" s="113"/>
      <c r="CI83" s="114"/>
      <c r="CJ83" s="112"/>
      <c r="CK83" s="113"/>
      <c r="CL83" s="114"/>
      <c r="CM83" s="112"/>
      <c r="CN83" s="113"/>
      <c r="CO83" s="114"/>
      <c r="CP83" s="494"/>
      <c r="CQ83" s="112"/>
      <c r="CR83" s="113"/>
      <c r="CS83" s="114"/>
      <c r="CT83" s="112"/>
      <c r="CU83" s="113"/>
      <c r="CV83" s="114"/>
      <c r="CW83" s="112"/>
      <c r="CX83" s="113"/>
      <c r="CY83" s="114"/>
      <c r="CZ83" s="475"/>
      <c r="DA83" s="473"/>
      <c r="DB83" s="473"/>
      <c r="DC83" s="473"/>
      <c r="DD83" s="474"/>
      <c r="DE83" s="112"/>
      <c r="DF83" s="113"/>
      <c r="DG83" s="114"/>
      <c r="DH83" s="112"/>
      <c r="DI83" s="113"/>
      <c r="DJ83" s="113"/>
      <c r="DK83" s="114"/>
      <c r="DL83" s="112"/>
      <c r="DM83" s="581"/>
      <c r="DN83" s="113"/>
      <c r="DO83" s="113"/>
      <c r="DP83" s="114"/>
      <c r="DQ83" s="112"/>
      <c r="DR83" s="113"/>
      <c r="DS83" s="113"/>
      <c r="DT83" s="113"/>
      <c r="DU83" s="114"/>
      <c r="DV83" s="112"/>
      <c r="DW83" s="113"/>
      <c r="DX83" s="113"/>
      <c r="DY83" s="113"/>
      <c r="DZ83" s="114"/>
      <c r="EA83" s="112"/>
      <c r="EB83" s="113"/>
      <c r="EC83" s="114"/>
      <c r="ED83" s="112"/>
      <c r="EE83" s="113"/>
      <c r="EF83" s="114"/>
      <c r="EG83" s="112"/>
      <c r="EH83" s="113"/>
      <c r="EI83" s="114"/>
      <c r="EJ83" s="112"/>
      <c r="EK83" s="113"/>
      <c r="EL83" s="113"/>
      <c r="EM83" s="114"/>
      <c r="EN83" s="797"/>
      <c r="EO83" s="798"/>
      <c r="EP83" s="798"/>
      <c r="EQ83" s="799"/>
      <c r="ER83" s="112"/>
      <c r="ES83" s="113"/>
      <c r="ET83" s="114"/>
      <c r="EU83" s="158"/>
      <c r="EV83" s="158"/>
      <c r="EW83" s="158"/>
      <c r="EX83" s="158"/>
      <c r="EY83" s="158"/>
      <c r="EZ83" s="158"/>
      <c r="FA83" s="158"/>
      <c r="FB83" s="158"/>
      <c r="FC83" s="158"/>
      <c r="FD83" s="158"/>
      <c r="FE83" s="158"/>
      <c r="FF83" s="158"/>
      <c r="FG83" s="158"/>
    </row>
    <row r="84" spans="1:163" s="26" customFormat="1" ht="15.75" customHeight="1">
      <c r="A84" s="903" t="s">
        <v>48</v>
      </c>
      <c r="B84" s="902"/>
      <c r="C84" s="43">
        <v>201.95</v>
      </c>
      <c r="D84" s="57"/>
      <c r="E84" s="115"/>
      <c r="F84" s="116">
        <v>5.351883</v>
      </c>
      <c r="G84" s="116">
        <v>3.021739</v>
      </c>
      <c r="H84" s="116">
        <v>2.550415</v>
      </c>
      <c r="I84" s="116">
        <v>3E-06</v>
      </c>
      <c r="J84" s="116">
        <v>0.024843</v>
      </c>
      <c r="K84" s="117">
        <v>11.663823</v>
      </c>
      <c r="L84" s="115"/>
      <c r="M84" s="116">
        <v>16.474867</v>
      </c>
      <c r="N84" s="117">
        <v>0.189246</v>
      </c>
      <c r="O84" s="162">
        <v>2390</v>
      </c>
      <c r="P84" s="537"/>
      <c r="Q84" s="665">
        <v>6054</v>
      </c>
      <c r="R84" s="174">
        <v>6824</v>
      </c>
      <c r="S84" s="619">
        <v>29.977717256746722</v>
      </c>
      <c r="T84" s="255">
        <v>26</v>
      </c>
      <c r="U84" s="256">
        <v>87</v>
      </c>
      <c r="V84" s="256"/>
      <c r="W84" s="257">
        <v>-61</v>
      </c>
      <c r="X84" s="256"/>
      <c r="Y84" s="256">
        <v>17</v>
      </c>
      <c r="Z84" s="258">
        <v>5</v>
      </c>
      <c r="AA84" s="826">
        <v>2617</v>
      </c>
      <c r="AB84" s="827">
        <v>208</v>
      </c>
      <c r="AC84" s="827">
        <v>7</v>
      </c>
      <c r="AD84" s="827">
        <v>2</v>
      </c>
      <c r="AE84" s="827">
        <v>12</v>
      </c>
      <c r="AF84" s="827">
        <v>293</v>
      </c>
      <c r="AG84" s="827">
        <v>559</v>
      </c>
      <c r="AH84" s="840">
        <v>2</v>
      </c>
      <c r="AI84" s="826">
        <v>7</v>
      </c>
      <c r="AJ84" s="827">
        <v>73</v>
      </c>
      <c r="AK84" s="827">
        <v>299</v>
      </c>
      <c r="AL84" s="827">
        <v>34</v>
      </c>
      <c r="AM84" s="827">
        <v>10</v>
      </c>
      <c r="AN84" s="827">
        <v>67</v>
      </c>
      <c r="AO84" s="827">
        <v>212</v>
      </c>
      <c r="AP84" s="840">
        <v>104</v>
      </c>
      <c r="AQ84" s="826">
        <v>76</v>
      </c>
      <c r="AR84" s="827">
        <v>382</v>
      </c>
      <c r="AS84" s="827">
        <v>18</v>
      </c>
      <c r="AT84" s="827">
        <v>154</v>
      </c>
      <c r="AU84" s="840">
        <v>95</v>
      </c>
      <c r="AV84" s="115">
        <v>303</v>
      </c>
      <c r="AW84" s="116">
        <v>2718</v>
      </c>
      <c r="AX84" s="116">
        <v>6</v>
      </c>
      <c r="AY84" s="117">
        <v>134</v>
      </c>
      <c r="AZ84" s="115">
        <v>1</v>
      </c>
      <c r="BA84" s="116">
        <v>6</v>
      </c>
      <c r="BB84" s="116">
        <v>37</v>
      </c>
      <c r="BC84" s="117">
        <v>414</v>
      </c>
      <c r="BD84" s="115">
        <v>19</v>
      </c>
      <c r="BE84" s="116">
        <v>835</v>
      </c>
      <c r="BF84" s="658">
        <v>0</v>
      </c>
      <c r="BG84" s="746">
        <v>0</v>
      </c>
      <c r="BH84" s="115">
        <v>1</v>
      </c>
      <c r="BI84" s="116">
        <v>1</v>
      </c>
      <c r="BJ84" s="116">
        <v>8</v>
      </c>
      <c r="BK84" s="117">
        <v>109</v>
      </c>
      <c r="BL84" s="115">
        <v>81</v>
      </c>
      <c r="BM84" s="116">
        <v>313</v>
      </c>
      <c r="BN84" s="116">
        <v>3</v>
      </c>
      <c r="BO84" s="117">
        <v>18</v>
      </c>
      <c r="BP84" s="115">
        <v>10</v>
      </c>
      <c r="BQ84" s="116">
        <v>21</v>
      </c>
      <c r="BR84" s="116">
        <v>9</v>
      </c>
      <c r="BS84" s="117">
        <v>110</v>
      </c>
      <c r="BT84" s="115">
        <v>46</v>
      </c>
      <c r="BU84" s="116">
        <v>288</v>
      </c>
      <c r="BV84" s="116">
        <v>38</v>
      </c>
      <c r="BW84" s="117">
        <v>68</v>
      </c>
      <c r="BX84" s="115">
        <v>7</v>
      </c>
      <c r="BY84" s="116">
        <v>11</v>
      </c>
      <c r="BZ84" s="116">
        <v>14</v>
      </c>
      <c r="CA84" s="117">
        <v>281</v>
      </c>
      <c r="CB84" s="115">
        <v>3</v>
      </c>
      <c r="CC84" s="116">
        <v>17</v>
      </c>
      <c r="CD84" s="116">
        <v>20</v>
      </c>
      <c r="CE84" s="751">
        <v>92</v>
      </c>
      <c r="CF84" s="115">
        <v>1721</v>
      </c>
      <c r="CG84" s="116">
        <v>39</v>
      </c>
      <c r="CH84" s="116">
        <v>18</v>
      </c>
      <c r="CI84" s="117">
        <v>1778</v>
      </c>
      <c r="CJ84" s="115">
        <v>0</v>
      </c>
      <c r="CK84" s="116">
        <v>11337</v>
      </c>
      <c r="CL84" s="117">
        <v>2150</v>
      </c>
      <c r="CM84" s="115">
        <v>13487</v>
      </c>
      <c r="CN84" s="116">
        <v>730</v>
      </c>
      <c r="CO84" s="117">
        <v>863</v>
      </c>
      <c r="CP84" s="751">
        <v>479</v>
      </c>
      <c r="CQ84" s="115">
        <v>3008</v>
      </c>
      <c r="CR84" s="116">
        <v>1183</v>
      </c>
      <c r="CS84" s="117">
        <v>3289</v>
      </c>
      <c r="CT84" s="115">
        <v>3027</v>
      </c>
      <c r="CU84" s="116">
        <v>854</v>
      </c>
      <c r="CV84" s="117">
        <v>13433</v>
      </c>
      <c r="CW84" s="115">
        <v>28698</v>
      </c>
      <c r="CX84" s="116">
        <v>708</v>
      </c>
      <c r="CY84" s="117">
        <v>27990</v>
      </c>
      <c r="CZ84" s="476">
        <v>7315</v>
      </c>
      <c r="DA84" s="477">
        <v>192</v>
      </c>
      <c r="DB84" s="477">
        <v>8371</v>
      </c>
      <c r="DC84" s="477">
        <v>2607</v>
      </c>
      <c r="DD84" s="478">
        <v>15878</v>
      </c>
      <c r="DE84" s="115">
        <v>249</v>
      </c>
      <c r="DF84" s="116">
        <v>247</v>
      </c>
      <c r="DG84" s="117">
        <v>2</v>
      </c>
      <c r="DH84" s="115">
        <v>247</v>
      </c>
      <c r="DI84" s="116">
        <v>26</v>
      </c>
      <c r="DJ84" s="116">
        <v>83</v>
      </c>
      <c r="DK84" s="117">
        <v>138</v>
      </c>
      <c r="DL84" s="115">
        <v>247</v>
      </c>
      <c r="DM84" s="605" t="s">
        <v>536</v>
      </c>
      <c r="DN84" s="116" t="s">
        <v>109</v>
      </c>
      <c r="DO84" s="116">
        <v>35</v>
      </c>
      <c r="DP84" s="117">
        <v>84</v>
      </c>
      <c r="DQ84" s="115">
        <v>49</v>
      </c>
      <c r="DR84" s="116">
        <v>19</v>
      </c>
      <c r="DS84" s="116">
        <v>33</v>
      </c>
      <c r="DT84" s="116">
        <v>14</v>
      </c>
      <c r="DU84" s="117">
        <v>7</v>
      </c>
      <c r="DV84" s="115">
        <v>4</v>
      </c>
      <c r="DW84" s="116">
        <v>1</v>
      </c>
      <c r="DX84" s="116" t="s">
        <v>109</v>
      </c>
      <c r="DY84" s="116" t="s">
        <v>109</v>
      </c>
      <c r="DZ84" s="117">
        <v>1</v>
      </c>
      <c r="EA84" s="115">
        <v>748</v>
      </c>
      <c r="EB84" s="116">
        <v>382</v>
      </c>
      <c r="EC84" s="117">
        <v>366</v>
      </c>
      <c r="ED84" s="115">
        <v>400</v>
      </c>
      <c r="EE84" s="116">
        <v>187</v>
      </c>
      <c r="EF84" s="117">
        <v>213</v>
      </c>
      <c r="EG84" s="115">
        <v>295</v>
      </c>
      <c r="EH84" s="116">
        <v>155</v>
      </c>
      <c r="EI84" s="117">
        <v>140</v>
      </c>
      <c r="EJ84" s="115">
        <v>52377</v>
      </c>
      <c r="EK84" s="116">
        <v>38778</v>
      </c>
      <c r="EL84" s="116">
        <v>13004</v>
      </c>
      <c r="EM84" s="117">
        <v>595</v>
      </c>
      <c r="EN84" s="776" t="s">
        <v>188</v>
      </c>
      <c r="EO84" s="777" t="s">
        <v>188</v>
      </c>
      <c r="EP84" s="777" t="s">
        <v>188</v>
      </c>
      <c r="EQ84" s="778" t="s">
        <v>188</v>
      </c>
      <c r="ER84" s="115">
        <v>157</v>
      </c>
      <c r="ES84" s="116">
        <v>264</v>
      </c>
      <c r="ET84" s="117">
        <v>94</v>
      </c>
      <c r="EU84" s="162">
        <v>1550</v>
      </c>
      <c r="EV84" s="162" t="s">
        <v>556</v>
      </c>
      <c r="EW84" s="162">
        <v>60</v>
      </c>
      <c r="EX84" s="162" t="s">
        <v>188</v>
      </c>
      <c r="EY84" s="162" t="s">
        <v>556</v>
      </c>
      <c r="EZ84" s="162" t="s">
        <v>556</v>
      </c>
      <c r="FA84" s="162" t="s">
        <v>556</v>
      </c>
      <c r="FB84" s="162" t="s">
        <v>556</v>
      </c>
      <c r="FC84" s="162" t="s">
        <v>556</v>
      </c>
      <c r="FD84" s="162" t="s">
        <v>556</v>
      </c>
      <c r="FE84" s="162" t="s">
        <v>556</v>
      </c>
      <c r="FF84" s="162" t="s">
        <v>556</v>
      </c>
      <c r="FG84" s="162" t="s">
        <v>556</v>
      </c>
    </row>
    <row r="85" spans="1:163" s="26" customFormat="1" ht="15.75" customHeight="1">
      <c r="A85" s="903" t="s">
        <v>49</v>
      </c>
      <c r="B85" s="902"/>
      <c r="C85" s="43">
        <v>256.82</v>
      </c>
      <c r="D85" s="57"/>
      <c r="E85" s="115"/>
      <c r="F85" s="116">
        <v>5.053316</v>
      </c>
      <c r="G85" s="116">
        <v>0.534016</v>
      </c>
      <c r="H85" s="116">
        <v>0.886065</v>
      </c>
      <c r="I85" s="116">
        <v>3E-06</v>
      </c>
      <c r="J85" s="116">
        <v>0.027839</v>
      </c>
      <c r="K85" s="117">
        <v>16.647024</v>
      </c>
      <c r="L85" s="115"/>
      <c r="M85" s="116">
        <v>2.849892</v>
      </c>
      <c r="N85" s="117">
        <v>0.072967</v>
      </c>
      <c r="O85" s="162">
        <v>1008</v>
      </c>
      <c r="P85" s="537"/>
      <c r="Q85" s="665">
        <v>2727</v>
      </c>
      <c r="R85" s="174">
        <v>3107</v>
      </c>
      <c r="S85" s="619">
        <v>10.618331905614827</v>
      </c>
      <c r="T85" s="255">
        <v>6</v>
      </c>
      <c r="U85" s="256">
        <v>48</v>
      </c>
      <c r="V85" s="256"/>
      <c r="W85" s="257">
        <v>-42</v>
      </c>
      <c r="X85" s="256"/>
      <c r="Y85" s="256">
        <v>4</v>
      </c>
      <c r="Z85" s="258">
        <v>3</v>
      </c>
      <c r="AA85" s="826">
        <v>1063</v>
      </c>
      <c r="AB85" s="827">
        <v>123</v>
      </c>
      <c r="AC85" s="827">
        <v>53</v>
      </c>
      <c r="AD85" s="827">
        <v>0</v>
      </c>
      <c r="AE85" s="827">
        <v>2</v>
      </c>
      <c r="AF85" s="827">
        <v>123</v>
      </c>
      <c r="AG85" s="827">
        <v>165</v>
      </c>
      <c r="AH85" s="840">
        <v>0</v>
      </c>
      <c r="AI85" s="826">
        <v>2</v>
      </c>
      <c r="AJ85" s="827">
        <v>27</v>
      </c>
      <c r="AK85" s="827">
        <v>118</v>
      </c>
      <c r="AL85" s="827">
        <v>4</v>
      </c>
      <c r="AM85" s="841">
        <v>0</v>
      </c>
      <c r="AN85" s="841">
        <v>5</v>
      </c>
      <c r="AO85" s="827">
        <v>42</v>
      </c>
      <c r="AP85" s="840">
        <v>27</v>
      </c>
      <c r="AQ85" s="826">
        <v>29</v>
      </c>
      <c r="AR85" s="827">
        <v>204</v>
      </c>
      <c r="AS85" s="827">
        <v>22</v>
      </c>
      <c r="AT85" s="827">
        <v>42</v>
      </c>
      <c r="AU85" s="840">
        <v>71</v>
      </c>
      <c r="AV85" s="115">
        <v>119</v>
      </c>
      <c r="AW85" s="116">
        <v>614</v>
      </c>
      <c r="AX85" s="116">
        <v>4</v>
      </c>
      <c r="AY85" s="117">
        <v>58</v>
      </c>
      <c r="AZ85" s="747">
        <v>0</v>
      </c>
      <c r="BA85" s="658">
        <v>0</v>
      </c>
      <c r="BB85" s="116">
        <v>25</v>
      </c>
      <c r="BC85" s="117">
        <v>114</v>
      </c>
      <c r="BD85" s="115">
        <v>10</v>
      </c>
      <c r="BE85" s="116">
        <v>93</v>
      </c>
      <c r="BF85" s="658">
        <v>0</v>
      </c>
      <c r="BG85" s="746">
        <v>0</v>
      </c>
      <c r="BH85" s="115">
        <v>1</v>
      </c>
      <c r="BI85" s="116">
        <v>2</v>
      </c>
      <c r="BJ85" s="116">
        <v>1</v>
      </c>
      <c r="BK85" s="117">
        <v>6</v>
      </c>
      <c r="BL85" s="115">
        <v>34</v>
      </c>
      <c r="BM85" s="116">
        <v>114</v>
      </c>
      <c r="BN85" s="116">
        <v>1</v>
      </c>
      <c r="BO85" s="117">
        <v>3</v>
      </c>
      <c r="BP85" s="747">
        <v>0</v>
      </c>
      <c r="BQ85" s="658">
        <v>0</v>
      </c>
      <c r="BR85" s="116">
        <v>1</v>
      </c>
      <c r="BS85" s="117">
        <v>1</v>
      </c>
      <c r="BT85" s="115">
        <v>8</v>
      </c>
      <c r="BU85" s="116">
        <v>35</v>
      </c>
      <c r="BV85" s="116">
        <v>13</v>
      </c>
      <c r="BW85" s="117">
        <v>15</v>
      </c>
      <c r="BX85" s="747">
        <v>0</v>
      </c>
      <c r="BY85" s="658">
        <v>0</v>
      </c>
      <c r="BZ85" s="116">
        <v>6</v>
      </c>
      <c r="CA85" s="117">
        <v>113</v>
      </c>
      <c r="CB85" s="115">
        <v>3</v>
      </c>
      <c r="CC85" s="116">
        <v>20</v>
      </c>
      <c r="CD85" s="116">
        <v>12</v>
      </c>
      <c r="CE85" s="751">
        <v>40</v>
      </c>
      <c r="CF85" s="115">
        <v>269</v>
      </c>
      <c r="CG85" s="116">
        <v>26</v>
      </c>
      <c r="CH85" s="116">
        <v>0</v>
      </c>
      <c r="CI85" s="117">
        <v>295</v>
      </c>
      <c r="CJ85" s="115"/>
      <c r="CK85" s="116">
        <v>333</v>
      </c>
      <c r="CL85" s="117">
        <v>1448</v>
      </c>
      <c r="CM85" s="115">
        <v>1781</v>
      </c>
      <c r="CN85" s="116">
        <v>65</v>
      </c>
      <c r="CO85" s="117">
        <v>322</v>
      </c>
      <c r="CP85" s="751">
        <v>188</v>
      </c>
      <c r="CQ85" s="115">
        <v>1740</v>
      </c>
      <c r="CR85" s="116">
        <v>204</v>
      </c>
      <c r="CS85" s="117">
        <v>574</v>
      </c>
      <c r="CT85" s="115">
        <v>1839</v>
      </c>
      <c r="CU85" s="116">
        <v>450</v>
      </c>
      <c r="CV85" s="117">
        <v>5382</v>
      </c>
      <c r="CW85" s="115">
        <v>7458</v>
      </c>
      <c r="CX85" s="116">
        <v>184</v>
      </c>
      <c r="CY85" s="117">
        <v>7274</v>
      </c>
      <c r="CZ85" s="476">
        <v>2874</v>
      </c>
      <c r="DA85" s="477">
        <v>19</v>
      </c>
      <c r="DB85" s="477">
        <v>1151</v>
      </c>
      <c r="DC85" s="477">
        <v>1198</v>
      </c>
      <c r="DD85" s="478">
        <v>4044</v>
      </c>
      <c r="DE85" s="115">
        <v>145</v>
      </c>
      <c r="DF85" s="116">
        <v>142</v>
      </c>
      <c r="DG85" s="117">
        <v>3</v>
      </c>
      <c r="DH85" s="115">
        <v>142</v>
      </c>
      <c r="DI85" s="116">
        <v>22</v>
      </c>
      <c r="DJ85" s="116">
        <v>41</v>
      </c>
      <c r="DK85" s="117">
        <v>79</v>
      </c>
      <c r="DL85" s="115">
        <v>142</v>
      </c>
      <c r="DM85" s="605" t="s">
        <v>536</v>
      </c>
      <c r="DN85" s="116" t="s">
        <v>109</v>
      </c>
      <c r="DO85" s="116">
        <v>17</v>
      </c>
      <c r="DP85" s="117">
        <v>44</v>
      </c>
      <c r="DQ85" s="115">
        <v>25</v>
      </c>
      <c r="DR85" s="116">
        <v>10</v>
      </c>
      <c r="DS85" s="116">
        <v>10</v>
      </c>
      <c r="DT85" s="116">
        <v>12</v>
      </c>
      <c r="DU85" s="117">
        <v>13</v>
      </c>
      <c r="DV85" s="115">
        <v>10</v>
      </c>
      <c r="DW85" s="116">
        <v>1</v>
      </c>
      <c r="DX85" s="116" t="s">
        <v>109</v>
      </c>
      <c r="DY85" s="116" t="s">
        <v>109</v>
      </c>
      <c r="DZ85" s="117" t="s">
        <v>109</v>
      </c>
      <c r="EA85" s="115">
        <v>372</v>
      </c>
      <c r="EB85" s="116">
        <v>215</v>
      </c>
      <c r="EC85" s="117">
        <v>157</v>
      </c>
      <c r="ED85" s="115">
        <v>186</v>
      </c>
      <c r="EE85" s="116">
        <v>104</v>
      </c>
      <c r="EF85" s="117">
        <v>82</v>
      </c>
      <c r="EG85" s="115">
        <v>105</v>
      </c>
      <c r="EH85" s="116">
        <v>67</v>
      </c>
      <c r="EI85" s="117">
        <v>38</v>
      </c>
      <c r="EJ85" s="115">
        <v>41937</v>
      </c>
      <c r="EK85" s="116">
        <v>41183</v>
      </c>
      <c r="EL85" s="116">
        <v>744</v>
      </c>
      <c r="EM85" s="117">
        <v>10</v>
      </c>
      <c r="EN85" s="776" t="s">
        <v>188</v>
      </c>
      <c r="EO85" s="777" t="s">
        <v>188</v>
      </c>
      <c r="EP85" s="777" t="s">
        <v>188</v>
      </c>
      <c r="EQ85" s="778" t="s">
        <v>188</v>
      </c>
      <c r="ER85" s="115">
        <v>86</v>
      </c>
      <c r="ES85" s="116">
        <v>137</v>
      </c>
      <c r="ET85" s="117">
        <v>68</v>
      </c>
      <c r="EU85" s="162">
        <v>1590</v>
      </c>
      <c r="EV85" s="162" t="s">
        <v>556</v>
      </c>
      <c r="EW85" s="162">
        <v>25</v>
      </c>
      <c r="EX85" s="162" t="s">
        <v>188</v>
      </c>
      <c r="EY85" s="162" t="s">
        <v>556</v>
      </c>
      <c r="EZ85" s="162" t="s">
        <v>556</v>
      </c>
      <c r="FA85" s="162" t="s">
        <v>556</v>
      </c>
      <c r="FB85" s="162" t="s">
        <v>556</v>
      </c>
      <c r="FC85" s="162" t="s">
        <v>556</v>
      </c>
      <c r="FD85" s="162" t="s">
        <v>556</v>
      </c>
      <c r="FE85" s="162" t="s">
        <v>556</v>
      </c>
      <c r="FF85" s="162" t="s">
        <v>556</v>
      </c>
      <c r="FG85" s="162" t="s">
        <v>556</v>
      </c>
    </row>
    <row r="86" spans="1:163" s="26" customFormat="1" ht="15.75" customHeight="1">
      <c r="A86" s="905" t="s">
        <v>50</v>
      </c>
      <c r="B86" s="906"/>
      <c r="C86" s="58">
        <v>281.98</v>
      </c>
      <c r="D86" s="59"/>
      <c r="E86" s="118"/>
      <c r="F86" s="119">
        <v>7.96674</v>
      </c>
      <c r="G86" s="119">
        <v>2.108139</v>
      </c>
      <c r="H86" s="119">
        <v>1.103241</v>
      </c>
      <c r="I86" s="119">
        <v>0</v>
      </c>
      <c r="J86" s="119">
        <v>0.001819</v>
      </c>
      <c r="K86" s="120">
        <v>8.800001</v>
      </c>
      <c r="L86" s="118"/>
      <c r="M86" s="119">
        <v>5.92808</v>
      </c>
      <c r="N86" s="120">
        <v>0.088835</v>
      </c>
      <c r="O86" s="175">
        <v>1322</v>
      </c>
      <c r="P86" s="654"/>
      <c r="Q86" s="666">
        <v>3848</v>
      </c>
      <c r="R86" s="176">
        <v>4348</v>
      </c>
      <c r="S86" s="620">
        <v>13.646357897723242</v>
      </c>
      <c r="T86" s="259">
        <v>12</v>
      </c>
      <c r="U86" s="260">
        <v>70</v>
      </c>
      <c r="V86" s="260"/>
      <c r="W86" s="261">
        <v>-58</v>
      </c>
      <c r="X86" s="260"/>
      <c r="Y86" s="260">
        <v>9</v>
      </c>
      <c r="Z86" s="262">
        <v>8</v>
      </c>
      <c r="AA86" s="829">
        <v>1722</v>
      </c>
      <c r="AB86" s="830">
        <v>199</v>
      </c>
      <c r="AC86" s="830">
        <v>43</v>
      </c>
      <c r="AD86" s="842">
        <v>0</v>
      </c>
      <c r="AE86" s="830">
        <v>5</v>
      </c>
      <c r="AF86" s="830">
        <v>194</v>
      </c>
      <c r="AG86" s="830">
        <v>300</v>
      </c>
      <c r="AH86" s="843">
        <v>3</v>
      </c>
      <c r="AI86" s="829">
        <v>2</v>
      </c>
      <c r="AJ86" s="830">
        <v>81</v>
      </c>
      <c r="AK86" s="830">
        <v>196</v>
      </c>
      <c r="AL86" s="830">
        <v>18</v>
      </c>
      <c r="AM86" s="830">
        <v>7</v>
      </c>
      <c r="AN86" s="830">
        <v>8</v>
      </c>
      <c r="AO86" s="830">
        <v>98</v>
      </c>
      <c r="AP86" s="843">
        <v>61</v>
      </c>
      <c r="AQ86" s="829">
        <v>50</v>
      </c>
      <c r="AR86" s="830">
        <v>231</v>
      </c>
      <c r="AS86" s="830">
        <v>26</v>
      </c>
      <c r="AT86" s="830">
        <v>73</v>
      </c>
      <c r="AU86" s="843">
        <v>124</v>
      </c>
      <c r="AV86" s="118">
        <v>183</v>
      </c>
      <c r="AW86" s="119">
        <v>853</v>
      </c>
      <c r="AX86" s="119">
        <v>13</v>
      </c>
      <c r="AY86" s="120">
        <v>94</v>
      </c>
      <c r="AZ86" s="118">
        <v>2</v>
      </c>
      <c r="BA86" s="119">
        <v>14</v>
      </c>
      <c r="BB86" s="119">
        <v>24</v>
      </c>
      <c r="BC86" s="120">
        <v>88</v>
      </c>
      <c r="BD86" s="118">
        <v>18</v>
      </c>
      <c r="BE86" s="119">
        <v>162</v>
      </c>
      <c r="BF86" s="658">
        <v>0</v>
      </c>
      <c r="BG86" s="746">
        <v>0</v>
      </c>
      <c r="BH86" s="118">
        <v>2</v>
      </c>
      <c r="BI86" s="119">
        <v>3</v>
      </c>
      <c r="BJ86" s="119">
        <v>2</v>
      </c>
      <c r="BK86" s="120">
        <v>3</v>
      </c>
      <c r="BL86" s="118">
        <v>45</v>
      </c>
      <c r="BM86" s="119">
        <v>154</v>
      </c>
      <c r="BN86" s="119">
        <v>1</v>
      </c>
      <c r="BO86" s="120">
        <v>8</v>
      </c>
      <c r="BP86" s="749">
        <v>0</v>
      </c>
      <c r="BQ86" s="659">
        <v>0</v>
      </c>
      <c r="BR86" s="119">
        <v>1</v>
      </c>
      <c r="BS86" s="120">
        <v>1</v>
      </c>
      <c r="BT86" s="118">
        <v>21</v>
      </c>
      <c r="BU86" s="119">
        <v>92</v>
      </c>
      <c r="BV86" s="119">
        <v>26</v>
      </c>
      <c r="BW86" s="120">
        <v>41</v>
      </c>
      <c r="BX86" s="118">
        <v>3</v>
      </c>
      <c r="BY86" s="119">
        <v>3</v>
      </c>
      <c r="BZ86" s="119">
        <v>6</v>
      </c>
      <c r="CA86" s="120">
        <v>136</v>
      </c>
      <c r="CB86" s="118">
        <v>4</v>
      </c>
      <c r="CC86" s="119">
        <v>20</v>
      </c>
      <c r="CD86" s="119">
        <v>15</v>
      </c>
      <c r="CE86" s="752">
        <v>34</v>
      </c>
      <c r="CF86" s="118">
        <v>448</v>
      </c>
      <c r="CG86" s="119"/>
      <c r="CH86" s="119">
        <v>0</v>
      </c>
      <c r="CI86" s="120">
        <v>448</v>
      </c>
      <c r="CJ86" s="118">
        <v>102</v>
      </c>
      <c r="CK86" s="119">
        <v>268</v>
      </c>
      <c r="CL86" s="120">
        <v>1883</v>
      </c>
      <c r="CM86" s="118">
        <v>2253</v>
      </c>
      <c r="CN86" s="119">
        <v>272</v>
      </c>
      <c r="CO86" s="120">
        <v>396</v>
      </c>
      <c r="CP86" s="752">
        <v>323</v>
      </c>
      <c r="CQ86" s="118">
        <v>2451</v>
      </c>
      <c r="CR86" s="119">
        <v>245</v>
      </c>
      <c r="CS86" s="120">
        <v>1168</v>
      </c>
      <c r="CT86" s="118">
        <v>2594</v>
      </c>
      <c r="CU86" s="119">
        <v>418</v>
      </c>
      <c r="CV86" s="120">
        <v>7867</v>
      </c>
      <c r="CW86" s="118">
        <v>10568</v>
      </c>
      <c r="CX86" s="119">
        <v>261</v>
      </c>
      <c r="CY86" s="120">
        <v>10307</v>
      </c>
      <c r="CZ86" s="482">
        <v>3919</v>
      </c>
      <c r="DA86" s="483">
        <v>23</v>
      </c>
      <c r="DB86" s="483">
        <v>1666</v>
      </c>
      <c r="DC86" s="483">
        <v>1753</v>
      </c>
      <c r="DD86" s="484">
        <v>5608</v>
      </c>
      <c r="DE86" s="118">
        <v>236</v>
      </c>
      <c r="DF86" s="119">
        <v>225</v>
      </c>
      <c r="DG86" s="120">
        <v>11</v>
      </c>
      <c r="DH86" s="118">
        <v>225</v>
      </c>
      <c r="DI86" s="119">
        <v>40</v>
      </c>
      <c r="DJ86" s="119">
        <v>71</v>
      </c>
      <c r="DK86" s="120">
        <v>114</v>
      </c>
      <c r="DL86" s="118">
        <v>225</v>
      </c>
      <c r="DM86" s="740" t="s">
        <v>536</v>
      </c>
      <c r="DN86" s="119" t="s">
        <v>109</v>
      </c>
      <c r="DO86" s="119">
        <v>33</v>
      </c>
      <c r="DP86" s="120">
        <v>48</v>
      </c>
      <c r="DQ86" s="118">
        <v>33</v>
      </c>
      <c r="DR86" s="119">
        <v>23</v>
      </c>
      <c r="DS86" s="119">
        <v>21</v>
      </c>
      <c r="DT86" s="119">
        <v>19</v>
      </c>
      <c r="DU86" s="120">
        <v>31</v>
      </c>
      <c r="DV86" s="118">
        <v>14</v>
      </c>
      <c r="DW86" s="119">
        <v>2</v>
      </c>
      <c r="DX86" s="119">
        <v>1</v>
      </c>
      <c r="DY86" s="119" t="s">
        <v>109</v>
      </c>
      <c r="DZ86" s="120" t="s">
        <v>109</v>
      </c>
      <c r="EA86" s="118">
        <v>608</v>
      </c>
      <c r="EB86" s="119">
        <v>342</v>
      </c>
      <c r="EC86" s="120">
        <v>266</v>
      </c>
      <c r="ED86" s="118">
        <v>349</v>
      </c>
      <c r="EE86" s="119">
        <v>175</v>
      </c>
      <c r="EF86" s="120">
        <v>174</v>
      </c>
      <c r="EG86" s="118">
        <v>204</v>
      </c>
      <c r="EH86" s="119">
        <v>136</v>
      </c>
      <c r="EI86" s="120">
        <v>68</v>
      </c>
      <c r="EJ86" s="118">
        <v>71195</v>
      </c>
      <c r="EK86" s="119">
        <v>66055</v>
      </c>
      <c r="EL86" s="119">
        <v>4384</v>
      </c>
      <c r="EM86" s="120">
        <v>756</v>
      </c>
      <c r="EN86" s="776" t="s">
        <v>188</v>
      </c>
      <c r="EO86" s="777" t="s">
        <v>188</v>
      </c>
      <c r="EP86" s="777" t="s">
        <v>188</v>
      </c>
      <c r="EQ86" s="778" t="s">
        <v>188</v>
      </c>
      <c r="ER86" s="118">
        <v>160</v>
      </c>
      <c r="ES86" s="119">
        <v>208</v>
      </c>
      <c r="ET86" s="120">
        <v>127</v>
      </c>
      <c r="EU86" s="175">
        <v>2740</v>
      </c>
      <c r="EV86" s="175" t="s">
        <v>556</v>
      </c>
      <c r="EW86" s="175">
        <v>21</v>
      </c>
      <c r="EX86" s="175" t="s">
        <v>188</v>
      </c>
      <c r="EY86" s="175" t="s">
        <v>556</v>
      </c>
      <c r="EZ86" s="175" t="s">
        <v>556</v>
      </c>
      <c r="FA86" s="175" t="s">
        <v>556</v>
      </c>
      <c r="FB86" s="175" t="s">
        <v>556</v>
      </c>
      <c r="FC86" s="175" t="s">
        <v>556</v>
      </c>
      <c r="FD86" s="175" t="s">
        <v>556</v>
      </c>
      <c r="FE86" s="175" t="s">
        <v>556</v>
      </c>
      <c r="FF86" s="175" t="s">
        <v>556</v>
      </c>
      <c r="FG86" s="175" t="s">
        <v>556</v>
      </c>
    </row>
    <row r="87" spans="1:163" s="26" customFormat="1" ht="15.75" customHeight="1">
      <c r="A87" s="899" t="s">
        <v>83</v>
      </c>
      <c r="B87" s="900"/>
      <c r="C87" s="37">
        <v>248.09</v>
      </c>
      <c r="D87" s="54"/>
      <c r="E87" s="106"/>
      <c r="F87" s="107">
        <v>49.691573</v>
      </c>
      <c r="G87" s="107">
        <v>11.83954</v>
      </c>
      <c r="H87" s="107">
        <v>6.116926</v>
      </c>
      <c r="I87" s="107">
        <v>6E-05</v>
      </c>
      <c r="J87" s="107">
        <v>0.021967</v>
      </c>
      <c r="K87" s="108">
        <v>72.378938</v>
      </c>
      <c r="L87" s="106">
        <v>0.004938</v>
      </c>
      <c r="M87" s="107">
        <v>8.248567</v>
      </c>
      <c r="N87" s="108">
        <v>3.150348</v>
      </c>
      <c r="O87" s="137">
        <v>6294</v>
      </c>
      <c r="P87" s="524"/>
      <c r="Q87" s="664">
        <v>18876</v>
      </c>
      <c r="R87" s="177" t="s">
        <v>461</v>
      </c>
      <c r="S87" s="616">
        <v>76.0852916280382</v>
      </c>
      <c r="T87" s="252">
        <v>98</v>
      </c>
      <c r="U87" s="253">
        <v>299</v>
      </c>
      <c r="V87" s="253"/>
      <c r="W87" s="242">
        <v>-201</v>
      </c>
      <c r="X87" s="253">
        <v>2</v>
      </c>
      <c r="Y87" s="253">
        <v>56</v>
      </c>
      <c r="Z87" s="254">
        <v>33</v>
      </c>
      <c r="AA87" s="664">
        <v>8912</v>
      </c>
      <c r="AB87" s="831">
        <v>1786</v>
      </c>
      <c r="AC87" s="831">
        <v>35</v>
      </c>
      <c r="AD87" s="831">
        <v>7</v>
      </c>
      <c r="AE87" s="831">
        <v>8</v>
      </c>
      <c r="AF87" s="831">
        <v>1163</v>
      </c>
      <c r="AG87" s="831">
        <v>1167</v>
      </c>
      <c r="AH87" s="164">
        <v>28</v>
      </c>
      <c r="AI87" s="664">
        <v>27</v>
      </c>
      <c r="AJ87" s="831">
        <v>339</v>
      </c>
      <c r="AK87" s="831">
        <v>1172</v>
      </c>
      <c r="AL87" s="831">
        <v>92</v>
      </c>
      <c r="AM87" s="831">
        <v>39</v>
      </c>
      <c r="AN87" s="831">
        <v>82</v>
      </c>
      <c r="AO87" s="831">
        <v>323</v>
      </c>
      <c r="AP87" s="164">
        <v>329</v>
      </c>
      <c r="AQ87" s="664">
        <v>261</v>
      </c>
      <c r="AR87" s="831">
        <v>1204</v>
      </c>
      <c r="AS87" s="831">
        <v>208</v>
      </c>
      <c r="AT87" s="831">
        <v>321</v>
      </c>
      <c r="AU87" s="164">
        <v>315</v>
      </c>
      <c r="AV87" s="106">
        <v>839</v>
      </c>
      <c r="AW87" s="107">
        <v>5387</v>
      </c>
      <c r="AX87" s="107">
        <v>19</v>
      </c>
      <c r="AY87" s="108">
        <v>264</v>
      </c>
      <c r="AZ87" s="106">
        <v>1</v>
      </c>
      <c r="BA87" s="107">
        <v>11</v>
      </c>
      <c r="BB87" s="107">
        <v>170</v>
      </c>
      <c r="BC87" s="108">
        <v>1164</v>
      </c>
      <c r="BD87" s="106">
        <v>76</v>
      </c>
      <c r="BE87" s="107">
        <v>962</v>
      </c>
      <c r="BF87" s="657">
        <v>0</v>
      </c>
      <c r="BG87" s="744">
        <v>0</v>
      </c>
      <c r="BH87" s="106">
        <v>3</v>
      </c>
      <c r="BI87" s="107">
        <v>4</v>
      </c>
      <c r="BJ87" s="107">
        <v>21</v>
      </c>
      <c r="BK87" s="108">
        <v>156</v>
      </c>
      <c r="BL87" s="106">
        <v>217</v>
      </c>
      <c r="BM87" s="107">
        <v>945</v>
      </c>
      <c r="BN87" s="107">
        <v>8</v>
      </c>
      <c r="BO87" s="108">
        <v>51</v>
      </c>
      <c r="BP87" s="106">
        <v>15</v>
      </c>
      <c r="BQ87" s="107">
        <v>31</v>
      </c>
      <c r="BR87" s="107">
        <v>16</v>
      </c>
      <c r="BS87" s="108">
        <v>57</v>
      </c>
      <c r="BT87" s="106">
        <v>64</v>
      </c>
      <c r="BU87" s="107">
        <v>274</v>
      </c>
      <c r="BV87" s="107">
        <v>107</v>
      </c>
      <c r="BW87" s="108">
        <v>192</v>
      </c>
      <c r="BX87" s="106">
        <v>8</v>
      </c>
      <c r="BY87" s="107">
        <v>12</v>
      </c>
      <c r="BZ87" s="107">
        <v>39</v>
      </c>
      <c r="CA87" s="108">
        <v>818</v>
      </c>
      <c r="CB87" s="106">
        <v>19</v>
      </c>
      <c r="CC87" s="107">
        <v>226</v>
      </c>
      <c r="CD87" s="107">
        <v>56</v>
      </c>
      <c r="CE87" s="487">
        <v>220</v>
      </c>
      <c r="CF87" s="106">
        <v>3993</v>
      </c>
      <c r="CG87" s="107">
        <v>64</v>
      </c>
      <c r="CH87" s="107">
        <v>18</v>
      </c>
      <c r="CI87" s="108">
        <v>4075</v>
      </c>
      <c r="CJ87" s="106">
        <v>309</v>
      </c>
      <c r="CK87" s="107">
        <v>3307</v>
      </c>
      <c r="CL87" s="108">
        <v>3672</v>
      </c>
      <c r="CM87" s="106">
        <v>7288</v>
      </c>
      <c r="CN87" s="107">
        <v>662</v>
      </c>
      <c r="CO87" s="108">
        <v>2675</v>
      </c>
      <c r="CP87" s="487">
        <v>1695</v>
      </c>
      <c r="CQ87" s="106">
        <v>11209</v>
      </c>
      <c r="CR87" s="107">
        <v>2844</v>
      </c>
      <c r="CS87" s="108">
        <v>6958</v>
      </c>
      <c r="CT87" s="106">
        <v>6879</v>
      </c>
      <c r="CU87" s="107">
        <v>1248</v>
      </c>
      <c r="CV87" s="108">
        <v>34170</v>
      </c>
      <c r="CW87" s="106">
        <v>45533</v>
      </c>
      <c r="CX87" s="107">
        <v>1123</v>
      </c>
      <c r="CY87" s="108">
        <v>44410</v>
      </c>
      <c r="CZ87" s="458">
        <v>20800</v>
      </c>
      <c r="DA87" s="459">
        <v>826</v>
      </c>
      <c r="DB87" s="459">
        <v>11952</v>
      </c>
      <c r="DC87" s="459">
        <v>8480</v>
      </c>
      <c r="DD87" s="460">
        <v>33578</v>
      </c>
      <c r="DE87" s="106">
        <v>1692</v>
      </c>
      <c r="DF87" s="107">
        <v>1665</v>
      </c>
      <c r="DG87" s="108">
        <v>27</v>
      </c>
      <c r="DH87" s="106">
        <v>1661</v>
      </c>
      <c r="DI87" s="107">
        <v>442</v>
      </c>
      <c r="DJ87" s="107">
        <v>551</v>
      </c>
      <c r="DK87" s="108">
        <v>668</v>
      </c>
      <c r="DL87" s="106">
        <v>1661</v>
      </c>
      <c r="DM87" s="279">
        <v>1</v>
      </c>
      <c r="DN87" s="107">
        <v>7</v>
      </c>
      <c r="DO87" s="107">
        <v>109</v>
      </c>
      <c r="DP87" s="108">
        <v>225</v>
      </c>
      <c r="DQ87" s="106">
        <v>229</v>
      </c>
      <c r="DR87" s="107">
        <v>205</v>
      </c>
      <c r="DS87" s="107">
        <v>291</v>
      </c>
      <c r="DT87" s="107">
        <v>308</v>
      </c>
      <c r="DU87" s="108">
        <v>207</v>
      </c>
      <c r="DV87" s="106">
        <v>65</v>
      </c>
      <c r="DW87" s="107">
        <v>8</v>
      </c>
      <c r="DX87" s="107">
        <v>5</v>
      </c>
      <c r="DY87" s="107">
        <v>1</v>
      </c>
      <c r="DZ87" s="108" t="s">
        <v>109</v>
      </c>
      <c r="EA87" s="106">
        <v>1744</v>
      </c>
      <c r="EB87" s="107">
        <v>913</v>
      </c>
      <c r="EC87" s="108">
        <v>831</v>
      </c>
      <c r="ED87" s="106">
        <v>2664</v>
      </c>
      <c r="EE87" s="107">
        <v>1296</v>
      </c>
      <c r="EF87" s="108">
        <v>1368</v>
      </c>
      <c r="EG87" s="106">
        <v>1807</v>
      </c>
      <c r="EH87" s="107">
        <v>1044</v>
      </c>
      <c r="EI87" s="108">
        <v>763</v>
      </c>
      <c r="EJ87" s="106">
        <v>542827</v>
      </c>
      <c r="EK87" s="107">
        <v>492928</v>
      </c>
      <c r="EL87" s="107">
        <v>47023</v>
      </c>
      <c r="EM87" s="108">
        <v>2876</v>
      </c>
      <c r="EN87" s="776" t="s">
        <v>188</v>
      </c>
      <c r="EO87" s="777" t="s">
        <v>188</v>
      </c>
      <c r="EP87" s="777" t="s">
        <v>188</v>
      </c>
      <c r="EQ87" s="778" t="s">
        <v>188</v>
      </c>
      <c r="ER87" s="106">
        <v>1275</v>
      </c>
      <c r="ES87" s="107">
        <v>1649</v>
      </c>
      <c r="ET87" s="108">
        <v>1120</v>
      </c>
      <c r="EU87" s="137">
        <v>18300</v>
      </c>
      <c r="EV87" s="137" t="s">
        <v>556</v>
      </c>
      <c r="EW87" s="137">
        <v>779</v>
      </c>
      <c r="EX87" s="137" t="s">
        <v>188</v>
      </c>
      <c r="EY87" s="137" t="s">
        <v>556</v>
      </c>
      <c r="EZ87" s="137" t="s">
        <v>556</v>
      </c>
      <c r="FA87" s="137" t="s">
        <v>556</v>
      </c>
      <c r="FB87" s="137" t="s">
        <v>556</v>
      </c>
      <c r="FC87" s="137" t="s">
        <v>556</v>
      </c>
      <c r="FD87" s="137" t="s">
        <v>556</v>
      </c>
      <c r="FE87" s="137" t="s">
        <v>556</v>
      </c>
      <c r="FF87" s="137" t="s">
        <v>556</v>
      </c>
      <c r="FG87" s="137" t="s">
        <v>556</v>
      </c>
    </row>
    <row r="88" spans="1:163" s="26" customFormat="1" ht="15.75" customHeight="1">
      <c r="A88" s="47" t="s">
        <v>70</v>
      </c>
      <c r="B88" s="55" t="s">
        <v>84</v>
      </c>
      <c r="C88" s="24"/>
      <c r="D88" s="50"/>
      <c r="E88" s="109"/>
      <c r="F88" s="110"/>
      <c r="G88" s="110"/>
      <c r="H88" s="110"/>
      <c r="I88" s="110"/>
      <c r="J88" s="110"/>
      <c r="K88" s="111"/>
      <c r="L88" s="109"/>
      <c r="M88" s="110"/>
      <c r="N88" s="111"/>
      <c r="O88" s="140">
        <v>1839</v>
      </c>
      <c r="P88" s="515"/>
      <c r="Q88" s="165">
        <v>5379</v>
      </c>
      <c r="R88" s="166">
        <v>5769</v>
      </c>
      <c r="S88" s="617"/>
      <c r="T88" s="244"/>
      <c r="U88" s="245"/>
      <c r="V88" s="245"/>
      <c r="W88" s="246">
        <v>0</v>
      </c>
      <c r="X88" s="245"/>
      <c r="Y88" s="245"/>
      <c r="Z88" s="247"/>
      <c r="AA88" s="813">
        <v>2462</v>
      </c>
      <c r="AB88" s="814">
        <v>443</v>
      </c>
      <c r="AC88" s="814">
        <v>10</v>
      </c>
      <c r="AD88" s="814">
        <v>1</v>
      </c>
      <c r="AE88" s="814">
        <v>2</v>
      </c>
      <c r="AF88" s="814">
        <v>318</v>
      </c>
      <c r="AG88" s="814">
        <v>294</v>
      </c>
      <c r="AH88" s="833">
        <v>5</v>
      </c>
      <c r="AI88" s="813">
        <v>10</v>
      </c>
      <c r="AJ88" s="814">
        <v>94</v>
      </c>
      <c r="AK88" s="814">
        <v>363</v>
      </c>
      <c r="AL88" s="814">
        <v>31</v>
      </c>
      <c r="AM88" s="814">
        <v>12</v>
      </c>
      <c r="AN88" s="814">
        <v>31</v>
      </c>
      <c r="AO88" s="814">
        <v>80</v>
      </c>
      <c r="AP88" s="833">
        <v>101</v>
      </c>
      <c r="AQ88" s="813">
        <v>85</v>
      </c>
      <c r="AR88" s="814">
        <v>349</v>
      </c>
      <c r="AS88" s="814">
        <v>44</v>
      </c>
      <c r="AT88" s="814">
        <v>103</v>
      </c>
      <c r="AU88" s="833">
        <v>83</v>
      </c>
      <c r="AV88" s="109"/>
      <c r="AW88" s="110"/>
      <c r="AX88" s="110"/>
      <c r="AY88" s="111"/>
      <c r="AZ88" s="109"/>
      <c r="BA88" s="110"/>
      <c r="BB88" s="110"/>
      <c r="BC88" s="111"/>
      <c r="BD88" s="109"/>
      <c r="BE88" s="110"/>
      <c r="BF88" s="110"/>
      <c r="BG88" s="111"/>
      <c r="BH88" s="109"/>
      <c r="BI88" s="110"/>
      <c r="BJ88" s="110"/>
      <c r="BK88" s="111"/>
      <c r="BL88" s="109"/>
      <c r="BM88" s="110"/>
      <c r="BN88" s="110"/>
      <c r="BO88" s="111"/>
      <c r="BP88" s="109"/>
      <c r="BQ88" s="110"/>
      <c r="BR88" s="110"/>
      <c r="BS88" s="111"/>
      <c r="BT88" s="109"/>
      <c r="BU88" s="110"/>
      <c r="BV88" s="110"/>
      <c r="BW88" s="111"/>
      <c r="BX88" s="109"/>
      <c r="BY88" s="110"/>
      <c r="BZ88" s="110"/>
      <c r="CA88" s="111"/>
      <c r="CB88" s="109"/>
      <c r="CC88" s="110"/>
      <c r="CD88" s="110"/>
      <c r="CE88" s="488"/>
      <c r="CF88" s="109"/>
      <c r="CG88" s="110"/>
      <c r="CH88" s="110"/>
      <c r="CI88" s="111"/>
      <c r="CJ88" s="109"/>
      <c r="CK88" s="110"/>
      <c r="CL88" s="111"/>
      <c r="CM88" s="109"/>
      <c r="CN88" s="110"/>
      <c r="CO88" s="111"/>
      <c r="CP88" s="488"/>
      <c r="CQ88" s="109"/>
      <c r="CR88" s="110"/>
      <c r="CS88" s="111"/>
      <c r="CT88" s="109"/>
      <c r="CU88" s="110"/>
      <c r="CV88" s="111"/>
      <c r="CW88" s="109"/>
      <c r="CX88" s="110"/>
      <c r="CY88" s="111"/>
      <c r="CZ88" s="461"/>
      <c r="DA88" s="462"/>
      <c r="DB88" s="462"/>
      <c r="DC88" s="462"/>
      <c r="DD88" s="463"/>
      <c r="DE88" s="109"/>
      <c r="DF88" s="110"/>
      <c r="DG88" s="111"/>
      <c r="DH88" s="109"/>
      <c r="DI88" s="110"/>
      <c r="DJ88" s="110"/>
      <c r="DK88" s="111"/>
      <c r="DL88" s="109"/>
      <c r="DM88" s="280"/>
      <c r="DN88" s="110"/>
      <c r="DO88" s="110"/>
      <c r="DP88" s="111"/>
      <c r="DQ88" s="109"/>
      <c r="DR88" s="110"/>
      <c r="DS88" s="110"/>
      <c r="DT88" s="110"/>
      <c r="DU88" s="111"/>
      <c r="DV88" s="109"/>
      <c r="DW88" s="110"/>
      <c r="DX88" s="110"/>
      <c r="DY88" s="110"/>
      <c r="DZ88" s="111"/>
      <c r="EA88" s="109"/>
      <c r="EB88" s="110"/>
      <c r="EC88" s="111"/>
      <c r="ED88" s="109"/>
      <c r="EE88" s="110"/>
      <c r="EF88" s="111"/>
      <c r="EG88" s="109"/>
      <c r="EH88" s="110"/>
      <c r="EI88" s="111"/>
      <c r="EJ88" s="109"/>
      <c r="EK88" s="110"/>
      <c r="EL88" s="110"/>
      <c r="EM88" s="111"/>
      <c r="EN88" s="794"/>
      <c r="EO88" s="795" t="s">
        <v>558</v>
      </c>
      <c r="EP88" s="795"/>
      <c r="EQ88" s="796"/>
      <c r="ER88" s="109"/>
      <c r="ES88" s="110"/>
      <c r="ET88" s="111"/>
      <c r="EU88" s="140"/>
      <c r="EV88" s="140"/>
      <c r="EW88" s="140"/>
      <c r="EX88" s="140"/>
      <c r="EY88" s="140"/>
      <c r="EZ88" s="140"/>
      <c r="FA88" s="140"/>
      <c r="FB88" s="140"/>
      <c r="FC88" s="140"/>
      <c r="FD88" s="140"/>
      <c r="FE88" s="140"/>
      <c r="FF88" s="140"/>
      <c r="FG88" s="140"/>
    </row>
    <row r="89" spans="1:163" s="26" customFormat="1" ht="15.75" customHeight="1">
      <c r="A89" s="47" t="s">
        <v>70</v>
      </c>
      <c r="B89" s="55" t="s">
        <v>85</v>
      </c>
      <c r="C89" s="24"/>
      <c r="D89" s="50"/>
      <c r="E89" s="109"/>
      <c r="F89" s="110"/>
      <c r="G89" s="110"/>
      <c r="H89" s="110"/>
      <c r="I89" s="110"/>
      <c r="J89" s="110"/>
      <c r="K89" s="111"/>
      <c r="L89" s="109"/>
      <c r="M89" s="110"/>
      <c r="N89" s="111"/>
      <c r="O89" s="140">
        <v>2371</v>
      </c>
      <c r="P89" s="515"/>
      <c r="Q89" s="165">
        <v>7061</v>
      </c>
      <c r="R89" s="166">
        <v>7708</v>
      </c>
      <c r="S89" s="617"/>
      <c r="T89" s="244"/>
      <c r="U89" s="245"/>
      <c r="V89" s="245"/>
      <c r="W89" s="246">
        <v>0</v>
      </c>
      <c r="X89" s="245"/>
      <c r="Y89" s="245"/>
      <c r="Z89" s="247"/>
      <c r="AA89" s="813">
        <v>3305</v>
      </c>
      <c r="AB89" s="814">
        <v>636</v>
      </c>
      <c r="AC89" s="814">
        <v>19</v>
      </c>
      <c r="AD89" s="814">
        <v>0</v>
      </c>
      <c r="AE89" s="814">
        <v>2</v>
      </c>
      <c r="AF89" s="814">
        <v>402</v>
      </c>
      <c r="AG89" s="814">
        <v>446</v>
      </c>
      <c r="AH89" s="833">
        <v>11</v>
      </c>
      <c r="AI89" s="813">
        <v>10</v>
      </c>
      <c r="AJ89" s="814">
        <v>138</v>
      </c>
      <c r="AK89" s="814">
        <v>386</v>
      </c>
      <c r="AL89" s="814">
        <v>34</v>
      </c>
      <c r="AM89" s="814">
        <v>15</v>
      </c>
      <c r="AN89" s="814">
        <v>26</v>
      </c>
      <c r="AO89" s="814">
        <v>140</v>
      </c>
      <c r="AP89" s="833">
        <v>117</v>
      </c>
      <c r="AQ89" s="813">
        <v>103</v>
      </c>
      <c r="AR89" s="814">
        <v>517</v>
      </c>
      <c r="AS89" s="814">
        <v>78</v>
      </c>
      <c r="AT89" s="814">
        <v>114</v>
      </c>
      <c r="AU89" s="833">
        <v>109</v>
      </c>
      <c r="AV89" s="109"/>
      <c r="AW89" s="110"/>
      <c r="AX89" s="110"/>
      <c r="AY89" s="111"/>
      <c r="AZ89" s="109"/>
      <c r="BA89" s="110"/>
      <c r="BB89" s="110"/>
      <c r="BC89" s="111"/>
      <c r="BD89" s="109"/>
      <c r="BE89" s="110"/>
      <c r="BF89" s="110"/>
      <c r="BG89" s="111"/>
      <c r="BH89" s="109"/>
      <c r="BI89" s="110"/>
      <c r="BJ89" s="110"/>
      <c r="BK89" s="111"/>
      <c r="BL89" s="109"/>
      <c r="BM89" s="110"/>
      <c r="BN89" s="110"/>
      <c r="BO89" s="111"/>
      <c r="BP89" s="109"/>
      <c r="BQ89" s="110"/>
      <c r="BR89" s="110"/>
      <c r="BS89" s="111"/>
      <c r="BT89" s="109"/>
      <c r="BU89" s="110"/>
      <c r="BV89" s="110"/>
      <c r="BW89" s="111"/>
      <c r="BX89" s="109"/>
      <c r="BY89" s="110"/>
      <c r="BZ89" s="110"/>
      <c r="CA89" s="111"/>
      <c r="CB89" s="109"/>
      <c r="CC89" s="110"/>
      <c r="CD89" s="110"/>
      <c r="CE89" s="488"/>
      <c r="CF89" s="109"/>
      <c r="CG89" s="110"/>
      <c r="CH89" s="110"/>
      <c r="CI89" s="111"/>
      <c r="CJ89" s="109"/>
      <c r="CK89" s="110"/>
      <c r="CL89" s="111"/>
      <c r="CM89" s="109"/>
      <c r="CN89" s="110"/>
      <c r="CO89" s="111"/>
      <c r="CP89" s="488"/>
      <c r="CQ89" s="109"/>
      <c r="CR89" s="110"/>
      <c r="CS89" s="111"/>
      <c r="CT89" s="109"/>
      <c r="CU89" s="110"/>
      <c r="CV89" s="111"/>
      <c r="CW89" s="109"/>
      <c r="CX89" s="110"/>
      <c r="CY89" s="111"/>
      <c r="CZ89" s="461"/>
      <c r="DA89" s="462"/>
      <c r="DB89" s="462"/>
      <c r="DC89" s="462"/>
      <c r="DD89" s="463"/>
      <c r="DE89" s="109"/>
      <c r="DF89" s="110"/>
      <c r="DG89" s="111"/>
      <c r="DH89" s="109"/>
      <c r="DI89" s="110"/>
      <c r="DJ89" s="110"/>
      <c r="DK89" s="111"/>
      <c r="DL89" s="109"/>
      <c r="DM89" s="280"/>
      <c r="DN89" s="110"/>
      <c r="DO89" s="110"/>
      <c r="DP89" s="111"/>
      <c r="DQ89" s="109"/>
      <c r="DR89" s="110"/>
      <c r="DS89" s="110"/>
      <c r="DT89" s="110"/>
      <c r="DU89" s="111"/>
      <c r="DV89" s="109"/>
      <c r="DW89" s="110"/>
      <c r="DX89" s="110"/>
      <c r="DY89" s="110"/>
      <c r="DZ89" s="111"/>
      <c r="EA89" s="109"/>
      <c r="EB89" s="110"/>
      <c r="EC89" s="111"/>
      <c r="ED89" s="109"/>
      <c r="EE89" s="110"/>
      <c r="EF89" s="111"/>
      <c r="EG89" s="109"/>
      <c r="EH89" s="110"/>
      <c r="EI89" s="111"/>
      <c r="EJ89" s="109"/>
      <c r="EK89" s="110"/>
      <c r="EL89" s="110"/>
      <c r="EM89" s="111"/>
      <c r="EN89" s="794"/>
      <c r="EO89" s="795"/>
      <c r="EP89" s="795"/>
      <c r="EQ89" s="796"/>
      <c r="ER89" s="109"/>
      <c r="ES89" s="110"/>
      <c r="ET89" s="111"/>
      <c r="EU89" s="140"/>
      <c r="EV89" s="140"/>
      <c r="EW89" s="140"/>
      <c r="EX89" s="140"/>
      <c r="EY89" s="140"/>
      <c r="EZ89" s="140"/>
      <c r="FA89" s="140"/>
      <c r="FB89" s="140"/>
      <c r="FC89" s="140"/>
      <c r="FD89" s="140"/>
      <c r="FE89" s="140"/>
      <c r="FF89" s="140"/>
      <c r="FG89" s="140"/>
    </row>
    <row r="90" spans="1:163" s="26" customFormat="1" ht="15.75" customHeight="1">
      <c r="A90" s="51" t="s">
        <v>70</v>
      </c>
      <c r="B90" s="56" t="s">
        <v>86</v>
      </c>
      <c r="C90" s="40"/>
      <c r="D90" s="53"/>
      <c r="E90" s="112"/>
      <c r="F90" s="113"/>
      <c r="G90" s="113"/>
      <c r="H90" s="113"/>
      <c r="I90" s="113"/>
      <c r="J90" s="113"/>
      <c r="K90" s="114"/>
      <c r="L90" s="112"/>
      <c r="M90" s="113"/>
      <c r="N90" s="114"/>
      <c r="O90" s="158">
        <v>2084</v>
      </c>
      <c r="P90" s="521"/>
      <c r="Q90" s="169">
        <v>6436</v>
      </c>
      <c r="R90" s="170">
        <v>6961</v>
      </c>
      <c r="S90" s="618"/>
      <c r="T90" s="248"/>
      <c r="U90" s="249"/>
      <c r="V90" s="249"/>
      <c r="W90" s="250">
        <v>0</v>
      </c>
      <c r="X90" s="249"/>
      <c r="Y90" s="249"/>
      <c r="Z90" s="251"/>
      <c r="AA90" s="824">
        <v>3145</v>
      </c>
      <c r="AB90" s="825">
        <v>707</v>
      </c>
      <c r="AC90" s="825">
        <v>6</v>
      </c>
      <c r="AD90" s="825">
        <v>6</v>
      </c>
      <c r="AE90" s="825">
        <v>4</v>
      </c>
      <c r="AF90" s="825">
        <v>443</v>
      </c>
      <c r="AG90" s="825">
        <v>427</v>
      </c>
      <c r="AH90" s="839">
        <v>12</v>
      </c>
      <c r="AI90" s="824">
        <v>7</v>
      </c>
      <c r="AJ90" s="825">
        <v>107</v>
      </c>
      <c r="AK90" s="825">
        <v>423</v>
      </c>
      <c r="AL90" s="825">
        <v>27</v>
      </c>
      <c r="AM90" s="825">
        <v>12</v>
      </c>
      <c r="AN90" s="825">
        <v>25</v>
      </c>
      <c r="AO90" s="825">
        <v>103</v>
      </c>
      <c r="AP90" s="839">
        <v>111</v>
      </c>
      <c r="AQ90" s="824">
        <v>73</v>
      </c>
      <c r="AR90" s="825">
        <v>338</v>
      </c>
      <c r="AS90" s="825">
        <v>86</v>
      </c>
      <c r="AT90" s="825">
        <v>104</v>
      </c>
      <c r="AU90" s="839">
        <v>123</v>
      </c>
      <c r="AV90" s="112"/>
      <c r="AW90" s="113"/>
      <c r="AX90" s="113"/>
      <c r="AY90" s="114"/>
      <c r="AZ90" s="112"/>
      <c r="BA90" s="113"/>
      <c r="BB90" s="113"/>
      <c r="BC90" s="114"/>
      <c r="BD90" s="112"/>
      <c r="BE90" s="113"/>
      <c r="BF90" s="113"/>
      <c r="BG90" s="114"/>
      <c r="BH90" s="112"/>
      <c r="BI90" s="113"/>
      <c r="BJ90" s="113"/>
      <c r="BK90" s="114"/>
      <c r="BL90" s="112"/>
      <c r="BM90" s="113"/>
      <c r="BN90" s="113"/>
      <c r="BO90" s="114"/>
      <c r="BP90" s="112"/>
      <c r="BQ90" s="113"/>
      <c r="BR90" s="113"/>
      <c r="BS90" s="114"/>
      <c r="BT90" s="112"/>
      <c r="BU90" s="113"/>
      <c r="BV90" s="113"/>
      <c r="BW90" s="114"/>
      <c r="BX90" s="112"/>
      <c r="BY90" s="113"/>
      <c r="BZ90" s="113"/>
      <c r="CA90" s="114"/>
      <c r="CB90" s="112"/>
      <c r="CC90" s="113"/>
      <c r="CD90" s="113"/>
      <c r="CE90" s="494"/>
      <c r="CF90" s="112"/>
      <c r="CG90" s="113"/>
      <c r="CH90" s="113"/>
      <c r="CI90" s="114"/>
      <c r="CJ90" s="112"/>
      <c r="CK90" s="113"/>
      <c r="CL90" s="114"/>
      <c r="CM90" s="112"/>
      <c r="CN90" s="113"/>
      <c r="CO90" s="114"/>
      <c r="CP90" s="494"/>
      <c r="CQ90" s="112"/>
      <c r="CR90" s="113"/>
      <c r="CS90" s="114"/>
      <c r="CT90" s="112"/>
      <c r="CU90" s="113"/>
      <c r="CV90" s="114"/>
      <c r="CW90" s="112"/>
      <c r="CX90" s="113"/>
      <c r="CY90" s="114"/>
      <c r="CZ90" s="475"/>
      <c r="DA90" s="473"/>
      <c r="DB90" s="473"/>
      <c r="DC90" s="473"/>
      <c r="DD90" s="474"/>
      <c r="DE90" s="112"/>
      <c r="DF90" s="113"/>
      <c r="DG90" s="114"/>
      <c r="DH90" s="112"/>
      <c r="DI90" s="113"/>
      <c r="DJ90" s="113"/>
      <c r="DK90" s="114"/>
      <c r="DL90" s="112"/>
      <c r="DM90" s="581"/>
      <c r="DN90" s="113"/>
      <c r="DO90" s="113"/>
      <c r="DP90" s="114"/>
      <c r="DQ90" s="112"/>
      <c r="DR90" s="113"/>
      <c r="DS90" s="113"/>
      <c r="DT90" s="113"/>
      <c r="DU90" s="114"/>
      <c r="DV90" s="112"/>
      <c r="DW90" s="113"/>
      <c r="DX90" s="113"/>
      <c r="DY90" s="113"/>
      <c r="DZ90" s="114"/>
      <c r="EA90" s="112"/>
      <c r="EB90" s="113"/>
      <c r="EC90" s="114"/>
      <c r="ED90" s="112"/>
      <c r="EE90" s="113"/>
      <c r="EF90" s="114"/>
      <c r="EG90" s="112"/>
      <c r="EH90" s="113"/>
      <c r="EI90" s="114"/>
      <c r="EJ90" s="112"/>
      <c r="EK90" s="113"/>
      <c r="EL90" s="113"/>
      <c r="EM90" s="114"/>
      <c r="EN90" s="797"/>
      <c r="EO90" s="798"/>
      <c r="EP90" s="798"/>
      <c r="EQ90" s="799"/>
      <c r="ER90" s="112"/>
      <c r="ES90" s="113"/>
      <c r="ET90" s="114"/>
      <c r="EU90" s="158"/>
      <c r="EV90" s="158"/>
      <c r="EW90" s="158"/>
      <c r="EX90" s="158"/>
      <c r="EY90" s="158"/>
      <c r="EZ90" s="158"/>
      <c r="FA90" s="158"/>
      <c r="FB90" s="158"/>
      <c r="FC90" s="158"/>
      <c r="FD90" s="158"/>
      <c r="FE90" s="158"/>
      <c r="FF90" s="158"/>
      <c r="FG90" s="158"/>
    </row>
    <row r="91" spans="1:163" s="26" customFormat="1" ht="15.75" customHeight="1">
      <c r="A91" s="899" t="s">
        <v>87</v>
      </c>
      <c r="B91" s="900"/>
      <c r="C91" s="37">
        <v>234.2</v>
      </c>
      <c r="D91" s="54"/>
      <c r="E91" s="106"/>
      <c r="F91" s="107">
        <v>18.85817</v>
      </c>
      <c r="G91" s="107">
        <v>4.758405</v>
      </c>
      <c r="H91" s="107">
        <v>2.596725</v>
      </c>
      <c r="I91" s="107">
        <v>3E-06</v>
      </c>
      <c r="J91" s="107">
        <v>0.116328</v>
      </c>
      <c r="K91" s="108">
        <v>9.680743</v>
      </c>
      <c r="L91" s="106"/>
      <c r="M91" s="107">
        <v>6.781893</v>
      </c>
      <c r="N91" s="108">
        <v>0.93585</v>
      </c>
      <c r="O91" s="137">
        <v>2870</v>
      </c>
      <c r="P91" s="524"/>
      <c r="Q91" s="664">
        <v>8220</v>
      </c>
      <c r="R91" s="177" t="s">
        <v>462</v>
      </c>
      <c r="S91" s="616">
        <v>35.09820666097353</v>
      </c>
      <c r="T91" s="252">
        <v>38</v>
      </c>
      <c r="U91" s="253">
        <v>146</v>
      </c>
      <c r="V91" s="253"/>
      <c r="W91" s="242">
        <v>-108</v>
      </c>
      <c r="X91" s="253"/>
      <c r="Y91" s="253">
        <v>19</v>
      </c>
      <c r="Z91" s="254">
        <v>10</v>
      </c>
      <c r="AA91" s="664">
        <v>3933</v>
      </c>
      <c r="AB91" s="831">
        <v>634</v>
      </c>
      <c r="AC91" s="831">
        <v>21</v>
      </c>
      <c r="AD91" s="831">
        <v>147</v>
      </c>
      <c r="AE91" s="831">
        <v>1</v>
      </c>
      <c r="AF91" s="831">
        <v>461</v>
      </c>
      <c r="AG91" s="831">
        <v>575</v>
      </c>
      <c r="AH91" s="164">
        <v>12</v>
      </c>
      <c r="AI91" s="664">
        <v>9</v>
      </c>
      <c r="AJ91" s="831">
        <v>118</v>
      </c>
      <c r="AK91" s="831">
        <v>466</v>
      </c>
      <c r="AL91" s="831">
        <v>48</v>
      </c>
      <c r="AM91" s="831">
        <v>22</v>
      </c>
      <c r="AN91" s="831">
        <v>30</v>
      </c>
      <c r="AO91" s="831">
        <v>149</v>
      </c>
      <c r="AP91" s="164">
        <v>141</v>
      </c>
      <c r="AQ91" s="664">
        <v>94</v>
      </c>
      <c r="AR91" s="831">
        <v>483</v>
      </c>
      <c r="AS91" s="831">
        <v>69</v>
      </c>
      <c r="AT91" s="831">
        <v>145</v>
      </c>
      <c r="AU91" s="164">
        <v>173</v>
      </c>
      <c r="AV91" s="106">
        <v>370</v>
      </c>
      <c r="AW91" s="107">
        <v>2238</v>
      </c>
      <c r="AX91" s="107">
        <v>22</v>
      </c>
      <c r="AY91" s="108">
        <v>156</v>
      </c>
      <c r="AZ91" s="745">
        <v>0</v>
      </c>
      <c r="BA91" s="657">
        <v>0</v>
      </c>
      <c r="BB91" s="107">
        <v>74</v>
      </c>
      <c r="BC91" s="108">
        <v>398</v>
      </c>
      <c r="BD91" s="106">
        <v>31</v>
      </c>
      <c r="BE91" s="107">
        <v>522</v>
      </c>
      <c r="BF91" s="657">
        <v>0</v>
      </c>
      <c r="BG91" s="744">
        <v>0</v>
      </c>
      <c r="BH91" s="745">
        <v>0</v>
      </c>
      <c r="BI91" s="657">
        <v>0</v>
      </c>
      <c r="BJ91" s="107">
        <v>8</v>
      </c>
      <c r="BK91" s="108">
        <v>43</v>
      </c>
      <c r="BL91" s="106">
        <v>100</v>
      </c>
      <c r="BM91" s="107">
        <v>427</v>
      </c>
      <c r="BN91" s="107">
        <v>3</v>
      </c>
      <c r="BO91" s="108">
        <v>11</v>
      </c>
      <c r="BP91" s="106">
        <v>5</v>
      </c>
      <c r="BQ91" s="107">
        <v>23</v>
      </c>
      <c r="BR91" s="107">
        <v>7</v>
      </c>
      <c r="BS91" s="108">
        <v>20</v>
      </c>
      <c r="BT91" s="106">
        <v>20</v>
      </c>
      <c r="BU91" s="107">
        <v>66</v>
      </c>
      <c r="BV91" s="107">
        <v>41</v>
      </c>
      <c r="BW91" s="108">
        <v>158</v>
      </c>
      <c r="BX91" s="106">
        <v>2</v>
      </c>
      <c r="BY91" s="107">
        <v>2</v>
      </c>
      <c r="BZ91" s="107">
        <v>22</v>
      </c>
      <c r="CA91" s="108">
        <v>267</v>
      </c>
      <c r="CB91" s="106">
        <v>8</v>
      </c>
      <c r="CC91" s="107">
        <v>53</v>
      </c>
      <c r="CD91" s="107">
        <v>27</v>
      </c>
      <c r="CE91" s="487">
        <v>92</v>
      </c>
      <c r="CF91" s="106">
        <v>1047</v>
      </c>
      <c r="CG91" s="107">
        <v>243</v>
      </c>
      <c r="CH91" s="107">
        <v>484</v>
      </c>
      <c r="CI91" s="108">
        <v>1774</v>
      </c>
      <c r="CJ91" s="106">
        <v>14</v>
      </c>
      <c r="CK91" s="107">
        <v>949</v>
      </c>
      <c r="CL91" s="108">
        <v>2386</v>
      </c>
      <c r="CM91" s="106">
        <v>3349</v>
      </c>
      <c r="CN91" s="107">
        <v>286</v>
      </c>
      <c r="CO91" s="108">
        <v>952</v>
      </c>
      <c r="CP91" s="487">
        <v>556</v>
      </c>
      <c r="CQ91" s="106">
        <v>4698</v>
      </c>
      <c r="CR91" s="107">
        <v>799</v>
      </c>
      <c r="CS91" s="108">
        <v>2415</v>
      </c>
      <c r="CT91" s="106">
        <v>5071</v>
      </c>
      <c r="CU91" s="107">
        <v>750</v>
      </c>
      <c r="CV91" s="108">
        <v>15527</v>
      </c>
      <c r="CW91" s="106">
        <v>20650</v>
      </c>
      <c r="CX91" s="107">
        <v>509</v>
      </c>
      <c r="CY91" s="108">
        <v>20141</v>
      </c>
      <c r="CZ91" s="458">
        <v>9087</v>
      </c>
      <c r="DA91" s="459">
        <v>105</v>
      </c>
      <c r="DB91" s="459">
        <v>5801</v>
      </c>
      <c r="DC91" s="459">
        <v>3651</v>
      </c>
      <c r="DD91" s="460">
        <v>14993</v>
      </c>
      <c r="DE91" s="106">
        <v>633</v>
      </c>
      <c r="DF91" s="107">
        <v>627</v>
      </c>
      <c r="DG91" s="108">
        <v>6</v>
      </c>
      <c r="DH91" s="106">
        <v>627</v>
      </c>
      <c r="DI91" s="107">
        <v>162</v>
      </c>
      <c r="DJ91" s="107">
        <v>197</v>
      </c>
      <c r="DK91" s="108">
        <v>268</v>
      </c>
      <c r="DL91" s="106">
        <v>627</v>
      </c>
      <c r="DM91" s="279">
        <v>1</v>
      </c>
      <c r="DN91" s="107">
        <v>3</v>
      </c>
      <c r="DO91" s="107">
        <v>41</v>
      </c>
      <c r="DP91" s="108">
        <v>132</v>
      </c>
      <c r="DQ91" s="106">
        <v>112</v>
      </c>
      <c r="DR91" s="107">
        <v>63</v>
      </c>
      <c r="DS91" s="107">
        <v>97</v>
      </c>
      <c r="DT91" s="107">
        <v>104</v>
      </c>
      <c r="DU91" s="108">
        <v>57</v>
      </c>
      <c r="DV91" s="106">
        <v>13</v>
      </c>
      <c r="DW91" s="107">
        <v>3</v>
      </c>
      <c r="DX91" s="107">
        <v>1</v>
      </c>
      <c r="DY91" s="107" t="s">
        <v>109</v>
      </c>
      <c r="DZ91" s="108" t="s">
        <v>109</v>
      </c>
      <c r="EA91" s="106">
        <v>1744</v>
      </c>
      <c r="EB91" s="107">
        <v>913</v>
      </c>
      <c r="EC91" s="108">
        <v>831</v>
      </c>
      <c r="ED91" s="106">
        <v>869</v>
      </c>
      <c r="EE91" s="107">
        <v>445</v>
      </c>
      <c r="EF91" s="108">
        <v>424</v>
      </c>
      <c r="EG91" s="106">
        <v>700</v>
      </c>
      <c r="EH91" s="107">
        <v>401</v>
      </c>
      <c r="EI91" s="108">
        <v>299</v>
      </c>
      <c r="EJ91" s="106">
        <v>166596</v>
      </c>
      <c r="EK91" s="107">
        <v>146077</v>
      </c>
      <c r="EL91" s="107">
        <v>19182</v>
      </c>
      <c r="EM91" s="108">
        <v>1337</v>
      </c>
      <c r="EN91" s="776" t="s">
        <v>188</v>
      </c>
      <c r="EO91" s="777" t="s">
        <v>188</v>
      </c>
      <c r="EP91" s="777" t="s">
        <v>188</v>
      </c>
      <c r="EQ91" s="778" t="s">
        <v>188</v>
      </c>
      <c r="ER91" s="106">
        <v>520</v>
      </c>
      <c r="ES91" s="107">
        <v>600</v>
      </c>
      <c r="ET91" s="108">
        <v>384</v>
      </c>
      <c r="EU91" s="137">
        <v>6560</v>
      </c>
      <c r="EV91" s="137" t="s">
        <v>556</v>
      </c>
      <c r="EW91" s="137">
        <v>280</v>
      </c>
      <c r="EX91" s="137" t="s">
        <v>188</v>
      </c>
      <c r="EY91" s="137" t="s">
        <v>556</v>
      </c>
      <c r="EZ91" s="137" t="s">
        <v>556</v>
      </c>
      <c r="FA91" s="137" t="s">
        <v>556</v>
      </c>
      <c r="FB91" s="137" t="s">
        <v>556</v>
      </c>
      <c r="FC91" s="137" t="s">
        <v>556</v>
      </c>
      <c r="FD91" s="137" t="s">
        <v>556</v>
      </c>
      <c r="FE91" s="137" t="s">
        <v>556</v>
      </c>
      <c r="FF91" s="137" t="s">
        <v>556</v>
      </c>
      <c r="FG91" s="137" t="s">
        <v>556</v>
      </c>
    </row>
    <row r="92" spans="1:163" s="26" customFormat="1" ht="15.75" customHeight="1">
      <c r="A92" s="47" t="s">
        <v>70</v>
      </c>
      <c r="B92" s="55" t="s">
        <v>88</v>
      </c>
      <c r="C92" s="24"/>
      <c r="D92" s="50"/>
      <c r="E92" s="109"/>
      <c r="F92" s="110"/>
      <c r="G92" s="110"/>
      <c r="H92" s="110"/>
      <c r="I92" s="110"/>
      <c r="J92" s="110"/>
      <c r="K92" s="111"/>
      <c r="L92" s="109"/>
      <c r="M92" s="110"/>
      <c r="N92" s="111"/>
      <c r="O92" s="140">
        <v>1489</v>
      </c>
      <c r="P92" s="515"/>
      <c r="Q92" s="165">
        <v>4011</v>
      </c>
      <c r="R92" s="166">
        <v>4402</v>
      </c>
      <c r="S92" s="617"/>
      <c r="T92" s="244"/>
      <c r="U92" s="245"/>
      <c r="V92" s="245"/>
      <c r="W92" s="246">
        <v>0</v>
      </c>
      <c r="X92" s="245"/>
      <c r="Y92" s="245"/>
      <c r="Z92" s="247"/>
      <c r="AA92" s="813">
        <v>1811</v>
      </c>
      <c r="AB92" s="814">
        <v>137</v>
      </c>
      <c r="AC92" s="814">
        <v>4</v>
      </c>
      <c r="AD92" s="814">
        <v>141</v>
      </c>
      <c r="AE92" s="817">
        <v>0</v>
      </c>
      <c r="AF92" s="814">
        <v>208</v>
      </c>
      <c r="AG92" s="814">
        <v>346</v>
      </c>
      <c r="AH92" s="833">
        <v>6</v>
      </c>
      <c r="AI92" s="813">
        <v>3</v>
      </c>
      <c r="AJ92" s="814">
        <v>57</v>
      </c>
      <c r="AK92" s="814">
        <v>211</v>
      </c>
      <c r="AL92" s="814">
        <v>25</v>
      </c>
      <c r="AM92" s="817">
        <v>4</v>
      </c>
      <c r="AN92" s="817">
        <v>20</v>
      </c>
      <c r="AO92" s="814">
        <v>104</v>
      </c>
      <c r="AP92" s="833">
        <v>58</v>
      </c>
      <c r="AQ92" s="813">
        <v>50</v>
      </c>
      <c r="AR92" s="814">
        <v>216</v>
      </c>
      <c r="AS92" s="814">
        <v>38</v>
      </c>
      <c r="AT92" s="814">
        <v>80</v>
      </c>
      <c r="AU92" s="833">
        <v>87</v>
      </c>
      <c r="AV92" s="109"/>
      <c r="AW92" s="110"/>
      <c r="AX92" s="110"/>
      <c r="AY92" s="111"/>
      <c r="AZ92" s="109"/>
      <c r="BA92" s="110"/>
      <c r="BB92" s="110"/>
      <c r="BC92" s="111"/>
      <c r="BD92" s="109"/>
      <c r="BE92" s="110"/>
      <c r="BF92" s="110"/>
      <c r="BG92" s="111"/>
      <c r="BH92" s="109"/>
      <c r="BI92" s="110"/>
      <c r="BJ92" s="110"/>
      <c r="BK92" s="111"/>
      <c r="BL92" s="109"/>
      <c r="BM92" s="110"/>
      <c r="BN92" s="110"/>
      <c r="BO92" s="111"/>
      <c r="BP92" s="109"/>
      <c r="BQ92" s="110"/>
      <c r="BR92" s="110"/>
      <c r="BS92" s="111"/>
      <c r="BT92" s="109"/>
      <c r="BU92" s="110"/>
      <c r="BV92" s="110"/>
      <c r="BW92" s="111"/>
      <c r="BX92" s="109"/>
      <c r="BY92" s="110"/>
      <c r="BZ92" s="110"/>
      <c r="CA92" s="111"/>
      <c r="CB92" s="109"/>
      <c r="CC92" s="110"/>
      <c r="CD92" s="110"/>
      <c r="CE92" s="488"/>
      <c r="CF92" s="109"/>
      <c r="CG92" s="110"/>
      <c r="CH92" s="110"/>
      <c r="CI92" s="111"/>
      <c r="CJ92" s="109"/>
      <c r="CK92" s="110"/>
      <c r="CL92" s="111"/>
      <c r="CM92" s="109"/>
      <c r="CN92" s="110"/>
      <c r="CO92" s="111"/>
      <c r="CP92" s="488"/>
      <c r="CQ92" s="109"/>
      <c r="CR92" s="110"/>
      <c r="CS92" s="111"/>
      <c r="CT92" s="109"/>
      <c r="CU92" s="110"/>
      <c r="CV92" s="111"/>
      <c r="CW92" s="109"/>
      <c r="CX92" s="110"/>
      <c r="CY92" s="111"/>
      <c r="CZ92" s="461"/>
      <c r="DA92" s="462"/>
      <c r="DB92" s="462"/>
      <c r="DC92" s="462"/>
      <c r="DD92" s="463"/>
      <c r="DE92" s="109"/>
      <c r="DF92" s="110"/>
      <c r="DG92" s="111"/>
      <c r="DH92" s="109"/>
      <c r="DI92" s="110"/>
      <c r="DJ92" s="110"/>
      <c r="DK92" s="111"/>
      <c r="DL92" s="109"/>
      <c r="DM92" s="280"/>
      <c r="DN92" s="110"/>
      <c r="DO92" s="110"/>
      <c r="DP92" s="111"/>
      <c r="DQ92" s="109"/>
      <c r="DR92" s="110"/>
      <c r="DS92" s="110"/>
      <c r="DT92" s="110"/>
      <c r="DU92" s="111"/>
      <c r="DV92" s="109"/>
      <c r="DW92" s="110"/>
      <c r="DX92" s="110"/>
      <c r="DY92" s="110"/>
      <c r="DZ92" s="111"/>
      <c r="EA92" s="109"/>
      <c r="EB92" s="110"/>
      <c r="EC92" s="111"/>
      <c r="ED92" s="109"/>
      <c r="EE92" s="110"/>
      <c r="EF92" s="111"/>
      <c r="EG92" s="109"/>
      <c r="EH92" s="110"/>
      <c r="EI92" s="111"/>
      <c r="EJ92" s="109"/>
      <c r="EK92" s="110"/>
      <c r="EL92" s="110"/>
      <c r="EM92" s="111"/>
      <c r="EN92" s="794"/>
      <c r="EO92" s="795"/>
      <c r="EP92" s="795"/>
      <c r="EQ92" s="796"/>
      <c r="ER92" s="109"/>
      <c r="ES92" s="110"/>
      <c r="ET92" s="111"/>
      <c r="EU92" s="140"/>
      <c r="EV92" s="140"/>
      <c r="EW92" s="140"/>
      <c r="EX92" s="140"/>
      <c r="EY92" s="140"/>
      <c r="EZ92" s="140"/>
      <c r="FA92" s="140"/>
      <c r="FB92" s="140"/>
      <c r="FC92" s="140"/>
      <c r="FD92" s="140"/>
      <c r="FE92" s="140"/>
      <c r="FF92" s="140"/>
      <c r="FG92" s="140"/>
    </row>
    <row r="93" spans="1:163" s="26" customFormat="1" ht="15.75" customHeight="1">
      <c r="A93" s="51" t="s">
        <v>70</v>
      </c>
      <c r="B93" s="56" t="s">
        <v>89</v>
      </c>
      <c r="C93" s="40"/>
      <c r="D93" s="53"/>
      <c r="E93" s="112"/>
      <c r="F93" s="113"/>
      <c r="G93" s="113"/>
      <c r="H93" s="113"/>
      <c r="I93" s="113"/>
      <c r="J93" s="113"/>
      <c r="K93" s="114"/>
      <c r="L93" s="112"/>
      <c r="M93" s="113"/>
      <c r="N93" s="114"/>
      <c r="O93" s="158">
        <v>1381</v>
      </c>
      <c r="P93" s="521"/>
      <c r="Q93" s="169">
        <v>4209</v>
      </c>
      <c r="R93" s="170">
        <v>4610</v>
      </c>
      <c r="S93" s="618"/>
      <c r="T93" s="248"/>
      <c r="U93" s="249"/>
      <c r="V93" s="249"/>
      <c r="W93" s="250">
        <v>0</v>
      </c>
      <c r="X93" s="249"/>
      <c r="Y93" s="249"/>
      <c r="Z93" s="251"/>
      <c r="AA93" s="824">
        <v>2122</v>
      </c>
      <c r="AB93" s="825">
        <v>497</v>
      </c>
      <c r="AC93" s="825">
        <v>17</v>
      </c>
      <c r="AD93" s="825">
        <v>6</v>
      </c>
      <c r="AE93" s="825">
        <v>1</v>
      </c>
      <c r="AF93" s="825">
        <v>253</v>
      </c>
      <c r="AG93" s="825">
        <v>229</v>
      </c>
      <c r="AH93" s="839">
        <v>6</v>
      </c>
      <c r="AI93" s="824">
        <v>6</v>
      </c>
      <c r="AJ93" s="825">
        <v>61</v>
      </c>
      <c r="AK93" s="825">
        <v>255</v>
      </c>
      <c r="AL93" s="825">
        <v>23</v>
      </c>
      <c r="AM93" s="825">
        <v>18</v>
      </c>
      <c r="AN93" s="825">
        <v>10</v>
      </c>
      <c r="AO93" s="825">
        <v>45</v>
      </c>
      <c r="AP93" s="839">
        <v>83</v>
      </c>
      <c r="AQ93" s="824">
        <v>44</v>
      </c>
      <c r="AR93" s="825">
        <v>267</v>
      </c>
      <c r="AS93" s="825">
        <v>31</v>
      </c>
      <c r="AT93" s="825">
        <v>65</v>
      </c>
      <c r="AU93" s="839">
        <v>86</v>
      </c>
      <c r="AV93" s="112"/>
      <c r="AW93" s="113"/>
      <c r="AX93" s="113"/>
      <c r="AY93" s="114"/>
      <c r="AZ93" s="112"/>
      <c r="BA93" s="113"/>
      <c r="BB93" s="113"/>
      <c r="BC93" s="114"/>
      <c r="BD93" s="112"/>
      <c r="BE93" s="113"/>
      <c r="BF93" s="113"/>
      <c r="BG93" s="114"/>
      <c r="BH93" s="112"/>
      <c r="BI93" s="113"/>
      <c r="BJ93" s="113"/>
      <c r="BK93" s="114"/>
      <c r="BL93" s="112"/>
      <c r="BM93" s="113"/>
      <c r="BN93" s="113"/>
      <c r="BO93" s="114"/>
      <c r="BP93" s="112"/>
      <c r="BQ93" s="113"/>
      <c r="BR93" s="113"/>
      <c r="BS93" s="114"/>
      <c r="BT93" s="112"/>
      <c r="BU93" s="113"/>
      <c r="BV93" s="113"/>
      <c r="BW93" s="114"/>
      <c r="BX93" s="112"/>
      <c r="BY93" s="113"/>
      <c r="BZ93" s="113"/>
      <c r="CA93" s="114"/>
      <c r="CB93" s="112"/>
      <c r="CC93" s="113"/>
      <c r="CD93" s="113"/>
      <c r="CE93" s="494"/>
      <c r="CF93" s="112"/>
      <c r="CG93" s="113"/>
      <c r="CH93" s="113"/>
      <c r="CI93" s="114"/>
      <c r="CJ93" s="112"/>
      <c r="CK93" s="113"/>
      <c r="CL93" s="114"/>
      <c r="CM93" s="112"/>
      <c r="CN93" s="113"/>
      <c r="CO93" s="114"/>
      <c r="CP93" s="494"/>
      <c r="CQ93" s="112"/>
      <c r="CR93" s="113"/>
      <c r="CS93" s="114"/>
      <c r="CT93" s="112"/>
      <c r="CU93" s="113"/>
      <c r="CV93" s="114"/>
      <c r="CW93" s="112"/>
      <c r="CX93" s="113"/>
      <c r="CY93" s="114"/>
      <c r="CZ93" s="475"/>
      <c r="DA93" s="473"/>
      <c r="DB93" s="473"/>
      <c r="DC93" s="473"/>
      <c r="DD93" s="474"/>
      <c r="DE93" s="112"/>
      <c r="DF93" s="113"/>
      <c r="DG93" s="114"/>
      <c r="DH93" s="112"/>
      <c r="DI93" s="113"/>
      <c r="DJ93" s="113"/>
      <c r="DK93" s="114"/>
      <c r="DL93" s="112"/>
      <c r="DM93" s="581"/>
      <c r="DN93" s="113"/>
      <c r="DO93" s="113"/>
      <c r="DP93" s="114"/>
      <c r="DQ93" s="112"/>
      <c r="DR93" s="113"/>
      <c r="DS93" s="113"/>
      <c r="DT93" s="113"/>
      <c r="DU93" s="114"/>
      <c r="DV93" s="112"/>
      <c r="DW93" s="113"/>
      <c r="DX93" s="113"/>
      <c r="DY93" s="113"/>
      <c r="DZ93" s="114"/>
      <c r="EA93" s="112"/>
      <c r="EB93" s="113"/>
      <c r="EC93" s="114"/>
      <c r="ED93" s="112"/>
      <c r="EE93" s="113"/>
      <c r="EF93" s="114"/>
      <c r="EG93" s="112"/>
      <c r="EH93" s="113"/>
      <c r="EI93" s="114"/>
      <c r="EJ93" s="112"/>
      <c r="EK93" s="113"/>
      <c r="EL93" s="113"/>
      <c r="EM93" s="114"/>
      <c r="EN93" s="797"/>
      <c r="EO93" s="798"/>
      <c r="EP93" s="798"/>
      <c r="EQ93" s="799"/>
      <c r="ER93" s="112"/>
      <c r="ES93" s="113"/>
      <c r="ET93" s="114"/>
      <c r="EU93" s="158"/>
      <c r="EV93" s="158"/>
      <c r="EW93" s="158"/>
      <c r="EX93" s="158"/>
      <c r="EY93" s="158"/>
      <c r="EZ93" s="158"/>
      <c r="FA93" s="158"/>
      <c r="FB93" s="158"/>
      <c r="FC93" s="158"/>
      <c r="FD93" s="158"/>
      <c r="FE93" s="158"/>
      <c r="FF93" s="158"/>
      <c r="FG93" s="158"/>
    </row>
    <row r="94" spans="1:163" s="26" customFormat="1" ht="15.75" customHeight="1">
      <c r="A94" s="903" t="s">
        <v>51</v>
      </c>
      <c r="B94" s="902"/>
      <c r="C94" s="43">
        <v>214.94</v>
      </c>
      <c r="D94" s="57" t="s">
        <v>94</v>
      </c>
      <c r="E94" s="115"/>
      <c r="F94" s="116">
        <v>18.413254</v>
      </c>
      <c r="G94" s="116">
        <v>2.448478</v>
      </c>
      <c r="H94" s="116">
        <v>3.184116</v>
      </c>
      <c r="I94" s="116">
        <v>2E-06</v>
      </c>
      <c r="J94" s="116">
        <v>0</v>
      </c>
      <c r="K94" s="117">
        <v>60.792618</v>
      </c>
      <c r="L94" s="115"/>
      <c r="M94" s="116">
        <v>19.744835</v>
      </c>
      <c r="N94" s="117">
        <v>0.348995</v>
      </c>
      <c r="O94" s="162">
        <v>3733</v>
      </c>
      <c r="P94" s="537"/>
      <c r="Q94" s="665">
        <v>10516</v>
      </c>
      <c r="R94" s="174">
        <v>11678</v>
      </c>
      <c r="S94" s="619">
        <v>48.925281473899695</v>
      </c>
      <c r="T94" s="255">
        <v>53</v>
      </c>
      <c r="U94" s="256">
        <v>159</v>
      </c>
      <c r="V94" s="256"/>
      <c r="W94" s="263">
        <v>-106</v>
      </c>
      <c r="X94" s="256"/>
      <c r="Y94" s="256">
        <v>38</v>
      </c>
      <c r="Z94" s="258">
        <v>11</v>
      </c>
      <c r="AA94" s="826">
        <v>4622</v>
      </c>
      <c r="AB94" s="827">
        <v>447</v>
      </c>
      <c r="AC94" s="827">
        <v>79</v>
      </c>
      <c r="AD94" s="841">
        <v>0</v>
      </c>
      <c r="AE94" s="827">
        <v>2</v>
      </c>
      <c r="AF94" s="827">
        <v>437</v>
      </c>
      <c r="AG94" s="827">
        <v>786</v>
      </c>
      <c r="AH94" s="840">
        <v>11</v>
      </c>
      <c r="AI94" s="826">
        <v>18</v>
      </c>
      <c r="AJ94" s="827">
        <v>206</v>
      </c>
      <c r="AK94" s="827">
        <v>802</v>
      </c>
      <c r="AL94" s="827">
        <v>72</v>
      </c>
      <c r="AM94" s="827">
        <v>39</v>
      </c>
      <c r="AN94" s="827">
        <v>65</v>
      </c>
      <c r="AO94" s="827">
        <v>207</v>
      </c>
      <c r="AP94" s="840">
        <v>157</v>
      </c>
      <c r="AQ94" s="826">
        <v>172</v>
      </c>
      <c r="AR94" s="827">
        <v>562</v>
      </c>
      <c r="AS94" s="827">
        <v>97</v>
      </c>
      <c r="AT94" s="827">
        <v>196</v>
      </c>
      <c r="AU94" s="840">
        <v>264</v>
      </c>
      <c r="AV94" s="115">
        <v>514</v>
      </c>
      <c r="AW94" s="116">
        <v>3547</v>
      </c>
      <c r="AX94" s="116">
        <v>10</v>
      </c>
      <c r="AY94" s="117">
        <v>125</v>
      </c>
      <c r="AZ94" s="747">
        <v>0</v>
      </c>
      <c r="BA94" s="658">
        <v>0</v>
      </c>
      <c r="BB94" s="116">
        <v>57</v>
      </c>
      <c r="BC94" s="117">
        <v>260</v>
      </c>
      <c r="BD94" s="115">
        <v>45</v>
      </c>
      <c r="BE94" s="116">
        <v>805</v>
      </c>
      <c r="BF94" s="658">
        <v>0</v>
      </c>
      <c r="BG94" s="746">
        <v>0</v>
      </c>
      <c r="BH94" s="115">
        <v>1</v>
      </c>
      <c r="BI94" s="116">
        <v>9</v>
      </c>
      <c r="BJ94" s="116">
        <v>6</v>
      </c>
      <c r="BK94" s="117">
        <v>108</v>
      </c>
      <c r="BL94" s="115">
        <v>161</v>
      </c>
      <c r="BM94" s="116">
        <v>859</v>
      </c>
      <c r="BN94" s="116">
        <v>6</v>
      </c>
      <c r="BO94" s="117">
        <v>39</v>
      </c>
      <c r="BP94" s="115">
        <v>4</v>
      </c>
      <c r="BQ94" s="116">
        <v>34</v>
      </c>
      <c r="BR94" s="116">
        <v>12</v>
      </c>
      <c r="BS94" s="117">
        <v>42</v>
      </c>
      <c r="BT94" s="115">
        <v>51</v>
      </c>
      <c r="BU94" s="116">
        <v>294</v>
      </c>
      <c r="BV94" s="116">
        <v>72</v>
      </c>
      <c r="BW94" s="117">
        <v>184</v>
      </c>
      <c r="BX94" s="115">
        <v>10</v>
      </c>
      <c r="BY94" s="116">
        <v>29</v>
      </c>
      <c r="BZ94" s="116">
        <v>27</v>
      </c>
      <c r="CA94" s="117">
        <v>406</v>
      </c>
      <c r="CB94" s="115">
        <v>16</v>
      </c>
      <c r="CC94" s="116">
        <v>229</v>
      </c>
      <c r="CD94" s="116">
        <v>36</v>
      </c>
      <c r="CE94" s="751">
        <v>124</v>
      </c>
      <c r="CF94" s="115">
        <v>822</v>
      </c>
      <c r="CG94" s="116">
        <v>18</v>
      </c>
      <c r="CH94" s="116">
        <v>0</v>
      </c>
      <c r="CI94" s="117">
        <v>840</v>
      </c>
      <c r="CJ94" s="115">
        <v>0</v>
      </c>
      <c r="CK94" s="116">
        <v>2843</v>
      </c>
      <c r="CL94" s="117">
        <v>1849</v>
      </c>
      <c r="CM94" s="115">
        <v>4692</v>
      </c>
      <c r="CN94" s="116">
        <v>734</v>
      </c>
      <c r="CO94" s="117">
        <v>2192</v>
      </c>
      <c r="CP94" s="751">
        <v>1081</v>
      </c>
      <c r="CQ94" s="115">
        <v>6235</v>
      </c>
      <c r="CR94" s="116">
        <v>1043</v>
      </c>
      <c r="CS94" s="117">
        <v>4510</v>
      </c>
      <c r="CT94" s="115">
        <v>6512</v>
      </c>
      <c r="CU94" s="116">
        <v>766</v>
      </c>
      <c r="CV94" s="117">
        <v>23073</v>
      </c>
      <c r="CW94" s="115">
        <v>28605</v>
      </c>
      <c r="CX94" s="116">
        <v>705</v>
      </c>
      <c r="CY94" s="117">
        <v>27900</v>
      </c>
      <c r="CZ94" s="476">
        <v>12511</v>
      </c>
      <c r="DA94" s="477">
        <v>140</v>
      </c>
      <c r="DB94" s="477">
        <v>6555</v>
      </c>
      <c r="DC94" s="477">
        <v>4506</v>
      </c>
      <c r="DD94" s="478">
        <v>19206</v>
      </c>
      <c r="DE94" s="115">
        <v>641</v>
      </c>
      <c r="DF94" s="116">
        <v>631</v>
      </c>
      <c r="DG94" s="117">
        <v>10</v>
      </c>
      <c r="DH94" s="115">
        <v>632</v>
      </c>
      <c r="DI94" s="116">
        <v>89</v>
      </c>
      <c r="DJ94" s="116">
        <v>162</v>
      </c>
      <c r="DK94" s="117">
        <v>381</v>
      </c>
      <c r="DL94" s="115">
        <v>632</v>
      </c>
      <c r="DM94" s="605" t="s">
        <v>536</v>
      </c>
      <c r="DN94" s="116" t="s">
        <v>109</v>
      </c>
      <c r="DO94" s="116">
        <v>58</v>
      </c>
      <c r="DP94" s="117">
        <v>157</v>
      </c>
      <c r="DQ94" s="115">
        <v>121</v>
      </c>
      <c r="DR94" s="116">
        <v>79</v>
      </c>
      <c r="DS94" s="116">
        <v>90</v>
      </c>
      <c r="DT94" s="116">
        <v>73</v>
      </c>
      <c r="DU94" s="117">
        <v>44</v>
      </c>
      <c r="DV94" s="115">
        <v>10</v>
      </c>
      <c r="DW94" s="116" t="s">
        <v>109</v>
      </c>
      <c r="DX94" s="116" t="s">
        <v>109</v>
      </c>
      <c r="DY94" s="116" t="s">
        <v>109</v>
      </c>
      <c r="DZ94" s="117" t="s">
        <v>109</v>
      </c>
      <c r="EA94" s="115">
        <v>1688</v>
      </c>
      <c r="EB94" s="116">
        <v>918</v>
      </c>
      <c r="EC94" s="117">
        <v>770</v>
      </c>
      <c r="ED94" s="115">
        <v>905</v>
      </c>
      <c r="EE94" s="116">
        <v>434</v>
      </c>
      <c r="EF94" s="117">
        <v>471</v>
      </c>
      <c r="EG94" s="115">
        <v>411</v>
      </c>
      <c r="EH94" s="116">
        <v>276</v>
      </c>
      <c r="EI94" s="117">
        <v>135</v>
      </c>
      <c r="EJ94" s="115">
        <v>134371</v>
      </c>
      <c r="EK94" s="116">
        <v>129646</v>
      </c>
      <c r="EL94" s="116">
        <v>4578</v>
      </c>
      <c r="EM94" s="117">
        <v>147</v>
      </c>
      <c r="EN94" s="800" t="s">
        <v>556</v>
      </c>
      <c r="EO94" s="801" t="s">
        <v>556</v>
      </c>
      <c r="EP94" s="801" t="s">
        <v>556</v>
      </c>
      <c r="EQ94" s="802" t="s">
        <v>556</v>
      </c>
      <c r="ER94" s="115">
        <v>466</v>
      </c>
      <c r="ES94" s="116">
        <v>557</v>
      </c>
      <c r="ET94" s="117">
        <v>423</v>
      </c>
      <c r="EU94" s="162">
        <v>5780</v>
      </c>
      <c r="EV94" s="162" t="s">
        <v>556</v>
      </c>
      <c r="EW94" s="162">
        <v>167</v>
      </c>
      <c r="EX94" s="162" t="s">
        <v>188</v>
      </c>
      <c r="EY94" s="162" t="s">
        <v>556</v>
      </c>
      <c r="EZ94" s="162" t="s">
        <v>556</v>
      </c>
      <c r="FA94" s="162" t="s">
        <v>556</v>
      </c>
      <c r="FB94" s="162" t="s">
        <v>556</v>
      </c>
      <c r="FC94" s="162" t="s">
        <v>556</v>
      </c>
      <c r="FD94" s="162" t="s">
        <v>556</v>
      </c>
      <c r="FE94" s="162" t="s">
        <v>556</v>
      </c>
      <c r="FF94" s="162" t="s">
        <v>556</v>
      </c>
      <c r="FG94" s="162" t="s">
        <v>556</v>
      </c>
    </row>
    <row r="95" spans="1:163" s="26" customFormat="1" ht="15.75" customHeight="1">
      <c r="A95" s="903" t="s">
        <v>52</v>
      </c>
      <c r="B95" s="902"/>
      <c r="C95" s="43">
        <v>17</v>
      </c>
      <c r="D95" s="57" t="s">
        <v>95</v>
      </c>
      <c r="E95" s="115"/>
      <c r="F95" s="116">
        <v>7.556734</v>
      </c>
      <c r="G95" s="116">
        <v>0.580231</v>
      </c>
      <c r="H95" s="116">
        <v>1.537739</v>
      </c>
      <c r="I95" s="116">
        <v>0</v>
      </c>
      <c r="J95" s="116">
        <v>0</v>
      </c>
      <c r="K95" s="117">
        <v>0.736969</v>
      </c>
      <c r="L95" s="115"/>
      <c r="M95" s="116">
        <v>0.775523</v>
      </c>
      <c r="N95" s="117">
        <v>0.12262</v>
      </c>
      <c r="O95" s="162">
        <v>2303</v>
      </c>
      <c r="P95" s="537"/>
      <c r="Q95" s="665">
        <v>6623</v>
      </c>
      <c r="R95" s="174">
        <v>7093</v>
      </c>
      <c r="S95" s="619">
        <v>389.5882352941176</v>
      </c>
      <c r="T95" s="255">
        <v>36</v>
      </c>
      <c r="U95" s="256">
        <v>89</v>
      </c>
      <c r="V95" s="256"/>
      <c r="W95" s="263">
        <v>-53</v>
      </c>
      <c r="X95" s="256"/>
      <c r="Y95" s="256">
        <v>17</v>
      </c>
      <c r="Z95" s="258">
        <v>9</v>
      </c>
      <c r="AA95" s="826">
        <v>3166</v>
      </c>
      <c r="AB95" s="827">
        <v>343</v>
      </c>
      <c r="AC95" s="827">
        <v>7</v>
      </c>
      <c r="AD95" s="827">
        <v>4</v>
      </c>
      <c r="AE95" s="841">
        <v>1</v>
      </c>
      <c r="AF95" s="827">
        <v>336</v>
      </c>
      <c r="AG95" s="827">
        <v>442</v>
      </c>
      <c r="AH95" s="840">
        <v>14</v>
      </c>
      <c r="AI95" s="826">
        <v>27</v>
      </c>
      <c r="AJ95" s="827">
        <v>146</v>
      </c>
      <c r="AK95" s="827">
        <v>528</v>
      </c>
      <c r="AL95" s="827">
        <v>57</v>
      </c>
      <c r="AM95" s="827">
        <v>19</v>
      </c>
      <c r="AN95" s="827">
        <v>38</v>
      </c>
      <c r="AO95" s="827">
        <v>132</v>
      </c>
      <c r="AP95" s="840">
        <v>112</v>
      </c>
      <c r="AQ95" s="826">
        <v>135</v>
      </c>
      <c r="AR95" s="827">
        <v>505</v>
      </c>
      <c r="AS95" s="827">
        <v>49</v>
      </c>
      <c r="AT95" s="827">
        <v>134</v>
      </c>
      <c r="AU95" s="840">
        <v>136</v>
      </c>
      <c r="AV95" s="115">
        <v>318</v>
      </c>
      <c r="AW95" s="116">
        <v>2034</v>
      </c>
      <c r="AX95" s="116">
        <v>3</v>
      </c>
      <c r="AY95" s="117">
        <v>34</v>
      </c>
      <c r="AZ95" s="747">
        <v>0</v>
      </c>
      <c r="BA95" s="658">
        <v>0</v>
      </c>
      <c r="BB95" s="116">
        <v>39</v>
      </c>
      <c r="BC95" s="117">
        <v>253</v>
      </c>
      <c r="BD95" s="115">
        <v>22</v>
      </c>
      <c r="BE95" s="116">
        <v>318</v>
      </c>
      <c r="BF95" s="658">
        <v>0</v>
      </c>
      <c r="BG95" s="746">
        <v>0</v>
      </c>
      <c r="BH95" s="115">
        <v>1</v>
      </c>
      <c r="BI95" s="116">
        <v>3</v>
      </c>
      <c r="BJ95" s="116">
        <v>6</v>
      </c>
      <c r="BK95" s="117">
        <v>42</v>
      </c>
      <c r="BL95" s="115">
        <v>103</v>
      </c>
      <c r="BM95" s="116">
        <v>429</v>
      </c>
      <c r="BN95" s="116">
        <v>4</v>
      </c>
      <c r="BO95" s="117">
        <v>78</v>
      </c>
      <c r="BP95" s="115">
        <v>2</v>
      </c>
      <c r="BQ95" s="116">
        <v>17</v>
      </c>
      <c r="BR95" s="116">
        <v>5</v>
      </c>
      <c r="BS95" s="117">
        <v>10</v>
      </c>
      <c r="BT95" s="115">
        <v>36</v>
      </c>
      <c r="BU95" s="116">
        <v>109</v>
      </c>
      <c r="BV95" s="116">
        <v>44</v>
      </c>
      <c r="BW95" s="117">
        <v>86</v>
      </c>
      <c r="BX95" s="115">
        <v>9</v>
      </c>
      <c r="BY95" s="116">
        <v>47</v>
      </c>
      <c r="BZ95" s="116">
        <v>22</v>
      </c>
      <c r="CA95" s="117">
        <v>529</v>
      </c>
      <c r="CB95" s="115">
        <v>3</v>
      </c>
      <c r="CC95" s="116">
        <v>21</v>
      </c>
      <c r="CD95" s="116">
        <v>19</v>
      </c>
      <c r="CE95" s="751">
        <v>58</v>
      </c>
      <c r="CF95" s="115">
        <v>477</v>
      </c>
      <c r="CG95" s="116">
        <v>5</v>
      </c>
      <c r="CH95" s="116">
        <v>7</v>
      </c>
      <c r="CI95" s="117">
        <v>489</v>
      </c>
      <c r="CJ95" s="115">
        <v>120</v>
      </c>
      <c r="CK95" s="116">
        <v>1215</v>
      </c>
      <c r="CL95" s="117">
        <v>683</v>
      </c>
      <c r="CM95" s="115">
        <v>2018</v>
      </c>
      <c r="CN95" s="116">
        <v>209</v>
      </c>
      <c r="CO95" s="117">
        <v>1112</v>
      </c>
      <c r="CP95" s="751">
        <v>627</v>
      </c>
      <c r="CQ95" s="115">
        <v>3274</v>
      </c>
      <c r="CR95" s="116">
        <v>650</v>
      </c>
      <c r="CS95" s="117">
        <v>3641</v>
      </c>
      <c r="CT95" s="115">
        <v>2593</v>
      </c>
      <c r="CU95" s="116">
        <v>559</v>
      </c>
      <c r="CV95" s="117">
        <v>12665</v>
      </c>
      <c r="CW95" s="115">
        <v>15172</v>
      </c>
      <c r="CX95" s="116">
        <v>374</v>
      </c>
      <c r="CY95" s="117">
        <v>14798</v>
      </c>
      <c r="CZ95" s="476">
        <v>8783</v>
      </c>
      <c r="DA95" s="477">
        <v>304</v>
      </c>
      <c r="DB95" s="477">
        <v>3387</v>
      </c>
      <c r="DC95" s="477">
        <v>2620</v>
      </c>
      <c r="DD95" s="478">
        <v>12474</v>
      </c>
      <c r="DE95" s="115">
        <v>367</v>
      </c>
      <c r="DF95" s="116">
        <v>363</v>
      </c>
      <c r="DG95" s="117">
        <v>4</v>
      </c>
      <c r="DH95" s="115">
        <v>363</v>
      </c>
      <c r="DI95" s="116">
        <v>73</v>
      </c>
      <c r="DJ95" s="116">
        <v>108</v>
      </c>
      <c r="DK95" s="117">
        <v>182</v>
      </c>
      <c r="DL95" s="115">
        <v>363</v>
      </c>
      <c r="DM95" s="605" t="s">
        <v>536</v>
      </c>
      <c r="DN95" s="116" t="s">
        <v>109</v>
      </c>
      <c r="DO95" s="116">
        <v>45</v>
      </c>
      <c r="DP95" s="117">
        <v>51</v>
      </c>
      <c r="DQ95" s="115">
        <v>41</v>
      </c>
      <c r="DR95" s="116">
        <v>43</v>
      </c>
      <c r="DS95" s="116">
        <v>82</v>
      </c>
      <c r="DT95" s="116">
        <v>55</v>
      </c>
      <c r="DU95" s="117">
        <v>29</v>
      </c>
      <c r="DV95" s="115">
        <v>12</v>
      </c>
      <c r="DW95" s="116">
        <v>4</v>
      </c>
      <c r="DX95" s="116">
        <v>1</v>
      </c>
      <c r="DY95" s="116" t="s">
        <v>109</v>
      </c>
      <c r="DZ95" s="117" t="s">
        <v>109</v>
      </c>
      <c r="EA95" s="115">
        <v>956</v>
      </c>
      <c r="EB95" s="116">
        <v>522</v>
      </c>
      <c r="EC95" s="117">
        <v>434</v>
      </c>
      <c r="ED95" s="115">
        <v>448</v>
      </c>
      <c r="EE95" s="116">
        <v>243</v>
      </c>
      <c r="EF95" s="117">
        <v>205</v>
      </c>
      <c r="EG95" s="115">
        <v>295</v>
      </c>
      <c r="EH95" s="116">
        <v>203</v>
      </c>
      <c r="EI95" s="117">
        <v>92</v>
      </c>
      <c r="EJ95" s="115">
        <v>106673</v>
      </c>
      <c r="EK95" s="116">
        <v>104860</v>
      </c>
      <c r="EL95" s="116">
        <v>1748</v>
      </c>
      <c r="EM95" s="117">
        <v>65</v>
      </c>
      <c r="EN95" s="800" t="s">
        <v>556</v>
      </c>
      <c r="EO95" s="801" t="s">
        <v>556</v>
      </c>
      <c r="EP95" s="801" t="s">
        <v>556</v>
      </c>
      <c r="EQ95" s="802" t="s">
        <v>556</v>
      </c>
      <c r="ER95" s="115">
        <v>258</v>
      </c>
      <c r="ES95" s="116">
        <v>342</v>
      </c>
      <c r="ET95" s="117">
        <v>208</v>
      </c>
      <c r="EU95" s="162">
        <v>3480</v>
      </c>
      <c r="EV95" s="162" t="s">
        <v>556</v>
      </c>
      <c r="EW95" s="162">
        <v>42</v>
      </c>
      <c r="EX95" s="162" t="s">
        <v>188</v>
      </c>
      <c r="EY95" s="162" t="s">
        <v>556</v>
      </c>
      <c r="EZ95" s="162" t="s">
        <v>556</v>
      </c>
      <c r="FA95" s="162" t="s">
        <v>556</v>
      </c>
      <c r="FB95" s="162" t="s">
        <v>556</v>
      </c>
      <c r="FC95" s="162" t="s">
        <v>556</v>
      </c>
      <c r="FD95" s="162" t="s">
        <v>556</v>
      </c>
      <c r="FE95" s="162" t="s">
        <v>556</v>
      </c>
      <c r="FF95" s="162" t="s">
        <v>556</v>
      </c>
      <c r="FG95" s="162" t="s">
        <v>556</v>
      </c>
    </row>
    <row r="96" spans="1:163" s="26" customFormat="1" ht="15.75" customHeight="1">
      <c r="A96" s="903" t="s">
        <v>53</v>
      </c>
      <c r="B96" s="902"/>
      <c r="C96" s="43">
        <v>47.95</v>
      </c>
      <c r="D96" s="57" t="s">
        <v>96</v>
      </c>
      <c r="E96" s="115"/>
      <c r="F96" s="116">
        <v>12.027021</v>
      </c>
      <c r="G96" s="116">
        <v>1.062197</v>
      </c>
      <c r="H96" s="116">
        <v>1.626019</v>
      </c>
      <c r="I96" s="116">
        <v>0</v>
      </c>
      <c r="J96" s="116">
        <v>0</v>
      </c>
      <c r="K96" s="117">
        <v>13.812901</v>
      </c>
      <c r="L96" s="115">
        <v>0.013052</v>
      </c>
      <c r="M96" s="116">
        <v>0.882151</v>
      </c>
      <c r="N96" s="117">
        <v>0.135562</v>
      </c>
      <c r="O96" s="162">
        <v>1604</v>
      </c>
      <c r="P96" s="537"/>
      <c r="Q96" s="665">
        <v>5493</v>
      </c>
      <c r="R96" s="174">
        <v>5847</v>
      </c>
      <c r="S96" s="619">
        <v>114.55683003128257</v>
      </c>
      <c r="T96" s="255">
        <v>29</v>
      </c>
      <c r="U96" s="256">
        <v>77</v>
      </c>
      <c r="V96" s="256"/>
      <c r="W96" s="263">
        <v>-48</v>
      </c>
      <c r="X96" s="256"/>
      <c r="Y96" s="256">
        <v>15</v>
      </c>
      <c r="Z96" s="258">
        <v>5</v>
      </c>
      <c r="AA96" s="826">
        <v>2474</v>
      </c>
      <c r="AB96" s="827">
        <v>301</v>
      </c>
      <c r="AC96" s="827">
        <v>18</v>
      </c>
      <c r="AD96" s="841">
        <v>0</v>
      </c>
      <c r="AE96" s="841">
        <v>0</v>
      </c>
      <c r="AF96" s="827">
        <v>319</v>
      </c>
      <c r="AG96" s="827">
        <v>399</v>
      </c>
      <c r="AH96" s="840">
        <v>9</v>
      </c>
      <c r="AI96" s="826">
        <v>18</v>
      </c>
      <c r="AJ96" s="827">
        <v>120</v>
      </c>
      <c r="AK96" s="827">
        <v>359</v>
      </c>
      <c r="AL96" s="827">
        <v>51</v>
      </c>
      <c r="AM96" s="827">
        <v>14</v>
      </c>
      <c r="AN96" s="827">
        <v>29</v>
      </c>
      <c r="AO96" s="827">
        <v>64</v>
      </c>
      <c r="AP96" s="840">
        <v>76</v>
      </c>
      <c r="AQ96" s="826">
        <v>70</v>
      </c>
      <c r="AR96" s="827">
        <v>361</v>
      </c>
      <c r="AS96" s="827">
        <v>48</v>
      </c>
      <c r="AT96" s="827">
        <v>106</v>
      </c>
      <c r="AU96" s="840">
        <v>112</v>
      </c>
      <c r="AV96" s="115">
        <v>200</v>
      </c>
      <c r="AW96" s="116">
        <v>1955</v>
      </c>
      <c r="AX96" s="116">
        <v>3</v>
      </c>
      <c r="AY96" s="117">
        <v>23</v>
      </c>
      <c r="AZ96" s="747">
        <v>0</v>
      </c>
      <c r="BA96" s="658">
        <v>0</v>
      </c>
      <c r="BB96" s="116">
        <v>47</v>
      </c>
      <c r="BC96" s="117">
        <v>269</v>
      </c>
      <c r="BD96" s="115">
        <v>11</v>
      </c>
      <c r="BE96" s="116">
        <v>807</v>
      </c>
      <c r="BF96" s="658">
        <v>0</v>
      </c>
      <c r="BG96" s="746">
        <v>0</v>
      </c>
      <c r="BH96" s="747">
        <v>0</v>
      </c>
      <c r="BI96" s="658">
        <v>0</v>
      </c>
      <c r="BJ96" s="658">
        <v>0</v>
      </c>
      <c r="BK96" s="746">
        <v>0</v>
      </c>
      <c r="BL96" s="115">
        <v>54</v>
      </c>
      <c r="BM96" s="116">
        <v>389</v>
      </c>
      <c r="BN96" s="116">
        <v>1</v>
      </c>
      <c r="BO96" s="117">
        <v>1</v>
      </c>
      <c r="BP96" s="115">
        <v>3</v>
      </c>
      <c r="BQ96" s="116">
        <v>6</v>
      </c>
      <c r="BR96" s="116">
        <v>4</v>
      </c>
      <c r="BS96" s="117">
        <v>46</v>
      </c>
      <c r="BT96" s="115">
        <v>15</v>
      </c>
      <c r="BU96" s="116">
        <v>50</v>
      </c>
      <c r="BV96" s="116">
        <v>24</v>
      </c>
      <c r="BW96" s="117">
        <v>54</v>
      </c>
      <c r="BX96" s="115">
        <v>3</v>
      </c>
      <c r="BY96" s="116">
        <v>5</v>
      </c>
      <c r="BZ96" s="116">
        <v>20</v>
      </c>
      <c r="CA96" s="117">
        <v>255</v>
      </c>
      <c r="CB96" s="115">
        <v>5</v>
      </c>
      <c r="CC96" s="116">
        <v>18</v>
      </c>
      <c r="CD96" s="116">
        <v>10</v>
      </c>
      <c r="CE96" s="751">
        <v>32</v>
      </c>
      <c r="CF96" s="115">
        <v>679</v>
      </c>
      <c r="CG96" s="116">
        <v>8</v>
      </c>
      <c r="CH96" s="116"/>
      <c r="CI96" s="117">
        <v>687</v>
      </c>
      <c r="CJ96" s="115">
        <v>0</v>
      </c>
      <c r="CK96" s="116">
        <v>5390</v>
      </c>
      <c r="CL96" s="117">
        <v>764</v>
      </c>
      <c r="CM96" s="115">
        <v>6154</v>
      </c>
      <c r="CN96" s="116">
        <v>355</v>
      </c>
      <c r="CO96" s="117">
        <v>1982</v>
      </c>
      <c r="CP96" s="751">
        <v>296</v>
      </c>
      <c r="CQ96" s="115">
        <v>2579</v>
      </c>
      <c r="CR96" s="116">
        <v>351</v>
      </c>
      <c r="CS96" s="117">
        <v>1499</v>
      </c>
      <c r="CT96" s="115">
        <v>2448</v>
      </c>
      <c r="CU96" s="116">
        <v>326</v>
      </c>
      <c r="CV96" s="117">
        <v>9836</v>
      </c>
      <c r="CW96" s="115">
        <v>16677</v>
      </c>
      <c r="CX96" s="116">
        <v>411</v>
      </c>
      <c r="CY96" s="117">
        <v>16266</v>
      </c>
      <c r="CZ96" s="476">
        <v>6793</v>
      </c>
      <c r="DA96" s="477">
        <v>192</v>
      </c>
      <c r="DB96" s="477">
        <v>3450</v>
      </c>
      <c r="DC96" s="477">
        <v>2084</v>
      </c>
      <c r="DD96" s="478">
        <v>10435</v>
      </c>
      <c r="DE96" s="115">
        <v>476</v>
      </c>
      <c r="DF96" s="116">
        <v>473</v>
      </c>
      <c r="DG96" s="117">
        <v>3</v>
      </c>
      <c r="DH96" s="115">
        <v>473</v>
      </c>
      <c r="DI96" s="116">
        <v>65</v>
      </c>
      <c r="DJ96" s="116">
        <v>132</v>
      </c>
      <c r="DK96" s="117">
        <v>276</v>
      </c>
      <c r="DL96" s="115">
        <v>473</v>
      </c>
      <c r="DM96" s="605" t="s">
        <v>536</v>
      </c>
      <c r="DN96" s="116" t="s">
        <v>109</v>
      </c>
      <c r="DO96" s="116">
        <v>40</v>
      </c>
      <c r="DP96" s="117">
        <v>98</v>
      </c>
      <c r="DQ96" s="115">
        <v>65</v>
      </c>
      <c r="DR96" s="116">
        <v>64</v>
      </c>
      <c r="DS96" s="116">
        <v>87</v>
      </c>
      <c r="DT96" s="116">
        <v>78</v>
      </c>
      <c r="DU96" s="117">
        <v>32</v>
      </c>
      <c r="DV96" s="115">
        <v>6</v>
      </c>
      <c r="DW96" s="116">
        <v>3</v>
      </c>
      <c r="DX96" s="116" t="s">
        <v>109</v>
      </c>
      <c r="DY96" s="116" t="s">
        <v>109</v>
      </c>
      <c r="DZ96" s="117" t="s">
        <v>109</v>
      </c>
      <c r="EA96" s="115">
        <v>1297</v>
      </c>
      <c r="EB96" s="116">
        <v>695</v>
      </c>
      <c r="EC96" s="117">
        <v>602</v>
      </c>
      <c r="ED96" s="115">
        <v>545</v>
      </c>
      <c r="EE96" s="116">
        <v>290</v>
      </c>
      <c r="EF96" s="117">
        <v>255</v>
      </c>
      <c r="EG96" s="115">
        <v>323</v>
      </c>
      <c r="EH96" s="116">
        <v>227</v>
      </c>
      <c r="EI96" s="117">
        <v>96</v>
      </c>
      <c r="EJ96" s="115">
        <v>113048</v>
      </c>
      <c r="EK96" s="116">
        <v>108117</v>
      </c>
      <c r="EL96" s="116">
        <v>4881</v>
      </c>
      <c r="EM96" s="117">
        <v>50</v>
      </c>
      <c r="EN96" s="800" t="s">
        <v>556</v>
      </c>
      <c r="EO96" s="801" t="s">
        <v>556</v>
      </c>
      <c r="EP96" s="801" t="s">
        <v>556</v>
      </c>
      <c r="EQ96" s="802" t="s">
        <v>556</v>
      </c>
      <c r="ER96" s="115">
        <v>322</v>
      </c>
      <c r="ES96" s="116">
        <v>417</v>
      </c>
      <c r="ET96" s="117">
        <v>295</v>
      </c>
      <c r="EU96" s="162">
        <v>4540</v>
      </c>
      <c r="EV96" s="162" t="s">
        <v>556</v>
      </c>
      <c r="EW96" s="162">
        <v>239</v>
      </c>
      <c r="EX96" s="162" t="s">
        <v>188</v>
      </c>
      <c r="EY96" s="162" t="s">
        <v>556</v>
      </c>
      <c r="EZ96" s="162" t="s">
        <v>556</v>
      </c>
      <c r="FA96" s="162" t="s">
        <v>556</v>
      </c>
      <c r="FB96" s="162" t="s">
        <v>556</v>
      </c>
      <c r="FC96" s="162" t="s">
        <v>556</v>
      </c>
      <c r="FD96" s="162" t="s">
        <v>556</v>
      </c>
      <c r="FE96" s="162" t="s">
        <v>556</v>
      </c>
      <c r="FF96" s="162" t="s">
        <v>556</v>
      </c>
      <c r="FG96" s="162" t="s">
        <v>556</v>
      </c>
    </row>
    <row r="97" spans="1:163" s="26" customFormat="1" ht="15.75" customHeight="1">
      <c r="A97" s="903" t="s">
        <v>54</v>
      </c>
      <c r="B97" s="902"/>
      <c r="C97" s="43">
        <v>170.05</v>
      </c>
      <c r="D97" s="57"/>
      <c r="E97" s="115"/>
      <c r="F97" s="116">
        <v>111.23352</v>
      </c>
      <c r="G97" s="116">
        <v>0.804337</v>
      </c>
      <c r="H97" s="116">
        <v>1.35098</v>
      </c>
      <c r="I97" s="116">
        <v>0</v>
      </c>
      <c r="J97" s="116">
        <v>0</v>
      </c>
      <c r="K97" s="117">
        <v>0</v>
      </c>
      <c r="L97" s="115"/>
      <c r="M97" s="116">
        <v>0</v>
      </c>
      <c r="N97" s="117">
        <v>2.713708</v>
      </c>
      <c r="O97" s="162">
        <v>804</v>
      </c>
      <c r="P97" s="537"/>
      <c r="Q97" s="665">
        <v>3218</v>
      </c>
      <c r="R97" s="174">
        <v>3256</v>
      </c>
      <c r="S97" s="619">
        <v>18.92384592766833</v>
      </c>
      <c r="T97" s="255">
        <v>24</v>
      </c>
      <c r="U97" s="256">
        <v>23</v>
      </c>
      <c r="V97" s="256"/>
      <c r="W97" s="263">
        <v>1</v>
      </c>
      <c r="X97" s="256"/>
      <c r="Y97" s="256">
        <v>21</v>
      </c>
      <c r="Z97" s="258">
        <v>4</v>
      </c>
      <c r="AA97" s="826">
        <v>2068</v>
      </c>
      <c r="AB97" s="827">
        <v>1554</v>
      </c>
      <c r="AC97" s="841">
        <v>0</v>
      </c>
      <c r="AD97" s="841">
        <v>0</v>
      </c>
      <c r="AE97" s="841">
        <v>0</v>
      </c>
      <c r="AF97" s="827">
        <v>4</v>
      </c>
      <c r="AG97" s="827">
        <v>26</v>
      </c>
      <c r="AH97" s="840">
        <v>4</v>
      </c>
      <c r="AI97" s="665">
        <v>0</v>
      </c>
      <c r="AJ97" s="827">
        <v>8</v>
      </c>
      <c r="AK97" s="827">
        <v>105</v>
      </c>
      <c r="AL97" s="827">
        <v>11</v>
      </c>
      <c r="AM97" s="827">
        <v>6</v>
      </c>
      <c r="AN97" s="827">
        <v>6</v>
      </c>
      <c r="AO97" s="827">
        <v>57</v>
      </c>
      <c r="AP97" s="840">
        <v>30</v>
      </c>
      <c r="AQ97" s="826">
        <v>71</v>
      </c>
      <c r="AR97" s="827">
        <v>53</v>
      </c>
      <c r="AS97" s="827">
        <v>27</v>
      </c>
      <c r="AT97" s="827">
        <v>51</v>
      </c>
      <c r="AU97" s="840">
        <v>55</v>
      </c>
      <c r="AV97" s="115">
        <v>125</v>
      </c>
      <c r="AW97" s="116">
        <v>2383</v>
      </c>
      <c r="AX97" s="116">
        <v>29</v>
      </c>
      <c r="AY97" s="117">
        <v>1135</v>
      </c>
      <c r="AZ97" s="747">
        <v>0</v>
      </c>
      <c r="BA97" s="658">
        <v>0</v>
      </c>
      <c r="BB97" s="116">
        <v>3</v>
      </c>
      <c r="BC97" s="117">
        <v>35</v>
      </c>
      <c r="BD97" s="115">
        <v>3</v>
      </c>
      <c r="BE97" s="116">
        <v>14</v>
      </c>
      <c r="BF97" s="658">
        <v>0</v>
      </c>
      <c r="BG97" s="746">
        <v>0</v>
      </c>
      <c r="BH97" s="115">
        <v>1</v>
      </c>
      <c r="BI97" s="116">
        <v>10</v>
      </c>
      <c r="BJ97" s="116">
        <v>3</v>
      </c>
      <c r="BK97" s="117">
        <v>25</v>
      </c>
      <c r="BL97" s="115">
        <v>34</v>
      </c>
      <c r="BM97" s="116">
        <v>698</v>
      </c>
      <c r="BN97" s="116">
        <v>1</v>
      </c>
      <c r="BO97" s="117">
        <v>8</v>
      </c>
      <c r="BP97" s="115">
        <v>2</v>
      </c>
      <c r="BQ97" s="116">
        <v>3</v>
      </c>
      <c r="BR97" s="116">
        <v>4</v>
      </c>
      <c r="BS97" s="117">
        <v>31</v>
      </c>
      <c r="BT97" s="115">
        <v>11</v>
      </c>
      <c r="BU97" s="116">
        <v>189</v>
      </c>
      <c r="BV97" s="116">
        <v>8</v>
      </c>
      <c r="BW97" s="117">
        <v>21</v>
      </c>
      <c r="BX97" s="115">
        <v>10</v>
      </c>
      <c r="BY97" s="116">
        <v>92</v>
      </c>
      <c r="BZ97" s="116">
        <v>10</v>
      </c>
      <c r="CA97" s="117">
        <v>62</v>
      </c>
      <c r="CB97" s="115">
        <v>2</v>
      </c>
      <c r="CC97" s="116">
        <v>39</v>
      </c>
      <c r="CD97" s="116">
        <v>4</v>
      </c>
      <c r="CE97" s="751">
        <v>21</v>
      </c>
      <c r="CF97" s="115">
        <v>6826</v>
      </c>
      <c r="CG97" s="116">
        <v>32</v>
      </c>
      <c r="CH97" s="116">
        <v>0</v>
      </c>
      <c r="CI97" s="117">
        <v>6858</v>
      </c>
      <c r="CJ97" s="115">
        <v>0</v>
      </c>
      <c r="CK97" s="116">
        <v>2020</v>
      </c>
      <c r="CL97" s="117">
        <v>1055</v>
      </c>
      <c r="CM97" s="115">
        <v>3075</v>
      </c>
      <c r="CN97" s="116">
        <v>311</v>
      </c>
      <c r="CO97" s="117">
        <v>3481</v>
      </c>
      <c r="CP97" s="751">
        <v>283</v>
      </c>
      <c r="CQ97" s="115">
        <v>1564</v>
      </c>
      <c r="CR97" s="116">
        <v>271</v>
      </c>
      <c r="CS97" s="117">
        <v>1538</v>
      </c>
      <c r="CT97" s="115">
        <v>2323</v>
      </c>
      <c r="CU97" s="116">
        <v>443</v>
      </c>
      <c r="CV97" s="117">
        <v>10214</v>
      </c>
      <c r="CW97" s="115">
        <v>20147</v>
      </c>
      <c r="CX97" s="116">
        <v>497</v>
      </c>
      <c r="CY97" s="117">
        <v>19650</v>
      </c>
      <c r="CZ97" s="476">
        <v>4730</v>
      </c>
      <c r="DA97" s="477">
        <v>81</v>
      </c>
      <c r="DB97" s="477">
        <v>4763</v>
      </c>
      <c r="DC97" s="477">
        <v>3754</v>
      </c>
      <c r="DD97" s="478">
        <v>9574</v>
      </c>
      <c r="DE97" s="115">
        <v>505</v>
      </c>
      <c r="DF97" s="116">
        <v>480</v>
      </c>
      <c r="DG97" s="117">
        <v>25</v>
      </c>
      <c r="DH97" s="115">
        <v>481</v>
      </c>
      <c r="DI97" s="116">
        <v>432</v>
      </c>
      <c r="DJ97" s="116">
        <v>17</v>
      </c>
      <c r="DK97" s="117">
        <v>32</v>
      </c>
      <c r="DL97" s="115">
        <v>481</v>
      </c>
      <c r="DM97" s="605" t="s">
        <v>536</v>
      </c>
      <c r="DN97" s="116" t="s">
        <v>109</v>
      </c>
      <c r="DO97" s="116" t="s">
        <v>109</v>
      </c>
      <c r="DP97" s="117" t="s">
        <v>109</v>
      </c>
      <c r="DQ97" s="115" t="s">
        <v>109</v>
      </c>
      <c r="DR97" s="116" t="s">
        <v>109</v>
      </c>
      <c r="DS97" s="116">
        <v>1</v>
      </c>
      <c r="DT97" s="116">
        <v>1</v>
      </c>
      <c r="DU97" s="117">
        <v>12</v>
      </c>
      <c r="DV97" s="115">
        <v>346</v>
      </c>
      <c r="DW97" s="116">
        <v>105</v>
      </c>
      <c r="DX97" s="116">
        <v>16</v>
      </c>
      <c r="DY97" s="116" t="s">
        <v>109</v>
      </c>
      <c r="DZ97" s="117" t="s">
        <v>109</v>
      </c>
      <c r="EA97" s="115">
        <v>1639</v>
      </c>
      <c r="EB97" s="116">
        <v>852</v>
      </c>
      <c r="EC97" s="117">
        <v>787</v>
      </c>
      <c r="ED97" s="115">
        <v>1528</v>
      </c>
      <c r="EE97" s="116">
        <v>802</v>
      </c>
      <c r="EF97" s="117">
        <v>726</v>
      </c>
      <c r="EG97" s="115">
        <v>1338</v>
      </c>
      <c r="EH97" s="116">
        <v>760</v>
      </c>
      <c r="EI97" s="117">
        <v>578</v>
      </c>
      <c r="EJ97" s="115">
        <v>837648</v>
      </c>
      <c r="EK97" s="116">
        <v>832303</v>
      </c>
      <c r="EL97" s="116">
        <v>5201</v>
      </c>
      <c r="EM97" s="117">
        <v>144</v>
      </c>
      <c r="EN97" s="800" t="s">
        <v>556</v>
      </c>
      <c r="EO97" s="801" t="s">
        <v>556</v>
      </c>
      <c r="EP97" s="801" t="s">
        <v>556</v>
      </c>
      <c r="EQ97" s="802" t="s">
        <v>556</v>
      </c>
      <c r="ER97" s="115">
        <v>476</v>
      </c>
      <c r="ES97" s="116">
        <v>1080</v>
      </c>
      <c r="ET97" s="117">
        <v>575</v>
      </c>
      <c r="EU97" s="162">
        <v>54000</v>
      </c>
      <c r="EV97" s="162" t="s">
        <v>556</v>
      </c>
      <c r="EW97" s="162">
        <v>1670</v>
      </c>
      <c r="EX97" s="162" t="s">
        <v>188</v>
      </c>
      <c r="EY97" s="162" t="s">
        <v>556</v>
      </c>
      <c r="EZ97" s="162" t="s">
        <v>556</v>
      </c>
      <c r="FA97" s="162" t="s">
        <v>556</v>
      </c>
      <c r="FB97" s="162" t="s">
        <v>556</v>
      </c>
      <c r="FC97" s="162" t="s">
        <v>556</v>
      </c>
      <c r="FD97" s="162" t="s">
        <v>556</v>
      </c>
      <c r="FE97" s="162" t="s">
        <v>556</v>
      </c>
      <c r="FF97" s="162" t="s">
        <v>556</v>
      </c>
      <c r="FG97" s="162" t="s">
        <v>556</v>
      </c>
    </row>
    <row r="98" spans="1:163" s="26" customFormat="1" ht="15.75" customHeight="1">
      <c r="A98" s="899" t="s">
        <v>90</v>
      </c>
      <c r="B98" s="900"/>
      <c r="C98" s="37">
        <v>168.36</v>
      </c>
      <c r="D98" s="54"/>
      <c r="E98" s="106"/>
      <c r="F98" s="107">
        <v>61.413694</v>
      </c>
      <c r="G98" s="107">
        <v>3.791241</v>
      </c>
      <c r="H98" s="107">
        <v>5.991325</v>
      </c>
      <c r="I98" s="107">
        <v>3.3E-05</v>
      </c>
      <c r="J98" s="107">
        <v>0.007899</v>
      </c>
      <c r="K98" s="108">
        <v>23.760775</v>
      </c>
      <c r="L98" s="106"/>
      <c r="M98" s="107">
        <v>1.928706</v>
      </c>
      <c r="N98" s="108">
        <v>0.702148</v>
      </c>
      <c r="O98" s="137">
        <v>6291</v>
      </c>
      <c r="P98" s="524"/>
      <c r="Q98" s="664">
        <v>21674</v>
      </c>
      <c r="R98" s="164">
        <v>23038</v>
      </c>
      <c r="S98" s="616">
        <v>128.736041815158</v>
      </c>
      <c r="T98" s="252">
        <v>120</v>
      </c>
      <c r="U98" s="253">
        <v>345</v>
      </c>
      <c r="V98" s="253"/>
      <c r="W98" s="242">
        <v>-225</v>
      </c>
      <c r="X98" s="253">
        <v>2</v>
      </c>
      <c r="Y98" s="253">
        <v>85</v>
      </c>
      <c r="Z98" s="254">
        <v>38</v>
      </c>
      <c r="AA98" s="811">
        <v>10881</v>
      </c>
      <c r="AB98" s="812">
        <v>1880</v>
      </c>
      <c r="AC98" s="812">
        <v>24</v>
      </c>
      <c r="AD98" s="831">
        <v>0</v>
      </c>
      <c r="AE98" s="812">
        <v>3</v>
      </c>
      <c r="AF98" s="812">
        <v>1286</v>
      </c>
      <c r="AG98" s="812">
        <v>2122</v>
      </c>
      <c r="AH98" s="832">
        <v>12</v>
      </c>
      <c r="AI98" s="811">
        <v>26</v>
      </c>
      <c r="AJ98" s="812">
        <v>365</v>
      </c>
      <c r="AK98" s="812">
        <v>1611</v>
      </c>
      <c r="AL98" s="812">
        <v>126</v>
      </c>
      <c r="AM98" s="812">
        <v>55</v>
      </c>
      <c r="AN98" s="812">
        <v>145</v>
      </c>
      <c r="AO98" s="812">
        <v>377</v>
      </c>
      <c r="AP98" s="832">
        <v>385</v>
      </c>
      <c r="AQ98" s="811">
        <v>335</v>
      </c>
      <c r="AR98" s="812">
        <v>1149</v>
      </c>
      <c r="AS98" s="812">
        <v>205</v>
      </c>
      <c r="AT98" s="812">
        <v>413</v>
      </c>
      <c r="AU98" s="832">
        <v>353</v>
      </c>
      <c r="AV98" s="106">
        <v>973</v>
      </c>
      <c r="AW98" s="107">
        <v>6841</v>
      </c>
      <c r="AX98" s="107">
        <v>25</v>
      </c>
      <c r="AY98" s="108">
        <v>276</v>
      </c>
      <c r="AZ98" s="745">
        <v>0</v>
      </c>
      <c r="BA98" s="657">
        <v>0</v>
      </c>
      <c r="BB98" s="107">
        <v>171</v>
      </c>
      <c r="BC98" s="108">
        <v>1154</v>
      </c>
      <c r="BD98" s="106">
        <v>114</v>
      </c>
      <c r="BE98" s="107">
        <v>2007</v>
      </c>
      <c r="BF98" s="657">
        <v>0</v>
      </c>
      <c r="BG98" s="744">
        <v>0</v>
      </c>
      <c r="BH98" s="106">
        <v>2</v>
      </c>
      <c r="BI98" s="107">
        <v>8</v>
      </c>
      <c r="BJ98" s="107">
        <v>23</v>
      </c>
      <c r="BK98" s="108">
        <v>244</v>
      </c>
      <c r="BL98" s="106">
        <v>265</v>
      </c>
      <c r="BM98" s="107">
        <v>1227</v>
      </c>
      <c r="BN98" s="107">
        <v>5</v>
      </c>
      <c r="BO98" s="108">
        <v>34</v>
      </c>
      <c r="BP98" s="106">
        <v>10</v>
      </c>
      <c r="BQ98" s="107">
        <v>45</v>
      </c>
      <c r="BR98" s="107">
        <v>16</v>
      </c>
      <c r="BS98" s="108">
        <v>43</v>
      </c>
      <c r="BT98" s="106">
        <v>58</v>
      </c>
      <c r="BU98" s="107">
        <v>259</v>
      </c>
      <c r="BV98" s="107">
        <v>126</v>
      </c>
      <c r="BW98" s="108">
        <v>267</v>
      </c>
      <c r="BX98" s="106">
        <v>17</v>
      </c>
      <c r="BY98" s="107">
        <v>25</v>
      </c>
      <c r="BZ98" s="107">
        <v>53</v>
      </c>
      <c r="CA98" s="108">
        <v>830</v>
      </c>
      <c r="CB98" s="106">
        <v>13</v>
      </c>
      <c r="CC98" s="107">
        <v>176</v>
      </c>
      <c r="CD98" s="107">
        <v>75</v>
      </c>
      <c r="CE98" s="487">
        <v>246</v>
      </c>
      <c r="CF98" s="106">
        <v>4141</v>
      </c>
      <c r="CG98" s="107">
        <v>48</v>
      </c>
      <c r="CH98" s="107">
        <v>0</v>
      </c>
      <c r="CI98" s="108">
        <v>4189</v>
      </c>
      <c r="CJ98" s="106">
        <v>0</v>
      </c>
      <c r="CK98" s="107">
        <v>6401</v>
      </c>
      <c r="CL98" s="108">
        <v>3797</v>
      </c>
      <c r="CM98" s="106">
        <v>10198</v>
      </c>
      <c r="CN98" s="107">
        <v>752</v>
      </c>
      <c r="CO98" s="108">
        <v>4093</v>
      </c>
      <c r="CP98" s="487">
        <v>1603</v>
      </c>
      <c r="CQ98" s="106">
        <v>12549</v>
      </c>
      <c r="CR98" s="107">
        <v>2349</v>
      </c>
      <c r="CS98" s="108">
        <v>6135</v>
      </c>
      <c r="CT98" s="106">
        <v>8568</v>
      </c>
      <c r="CU98" s="107">
        <v>1423</v>
      </c>
      <c r="CV98" s="108">
        <v>37472</v>
      </c>
      <c r="CW98" s="106">
        <v>51859</v>
      </c>
      <c r="CX98" s="107">
        <v>1279</v>
      </c>
      <c r="CY98" s="108">
        <v>50580</v>
      </c>
      <c r="CZ98" s="458">
        <v>24963</v>
      </c>
      <c r="DA98" s="459">
        <v>868</v>
      </c>
      <c r="DB98" s="459">
        <v>12116</v>
      </c>
      <c r="DC98" s="459">
        <v>9082</v>
      </c>
      <c r="DD98" s="460">
        <v>37947</v>
      </c>
      <c r="DE98" s="106">
        <v>1861</v>
      </c>
      <c r="DF98" s="107">
        <v>1769</v>
      </c>
      <c r="DG98" s="108">
        <v>92</v>
      </c>
      <c r="DH98" s="106">
        <v>1749</v>
      </c>
      <c r="DI98" s="107">
        <v>373</v>
      </c>
      <c r="DJ98" s="107">
        <v>627</v>
      </c>
      <c r="DK98" s="108">
        <v>749</v>
      </c>
      <c r="DL98" s="106">
        <v>1749</v>
      </c>
      <c r="DM98" s="279">
        <v>15</v>
      </c>
      <c r="DN98" s="107">
        <v>23</v>
      </c>
      <c r="DO98" s="107">
        <v>136</v>
      </c>
      <c r="DP98" s="108">
        <v>343</v>
      </c>
      <c r="DQ98" s="106">
        <v>291</v>
      </c>
      <c r="DR98" s="107">
        <v>241</v>
      </c>
      <c r="DS98" s="107">
        <v>359</v>
      </c>
      <c r="DT98" s="107">
        <v>219</v>
      </c>
      <c r="DU98" s="108">
        <v>95</v>
      </c>
      <c r="DV98" s="106">
        <v>25</v>
      </c>
      <c r="DW98" s="107">
        <v>2</v>
      </c>
      <c r="DX98" s="107" t="s">
        <v>109</v>
      </c>
      <c r="DY98" s="107" t="s">
        <v>109</v>
      </c>
      <c r="DZ98" s="108" t="s">
        <v>109</v>
      </c>
      <c r="EA98" s="106">
        <v>5204</v>
      </c>
      <c r="EB98" s="107">
        <v>2832</v>
      </c>
      <c r="EC98" s="108">
        <v>2372</v>
      </c>
      <c r="ED98" s="106">
        <v>2448</v>
      </c>
      <c r="EE98" s="107">
        <v>1269</v>
      </c>
      <c r="EF98" s="108">
        <v>1179</v>
      </c>
      <c r="EG98" s="106">
        <v>1678</v>
      </c>
      <c r="EH98" s="107">
        <v>1052</v>
      </c>
      <c r="EI98" s="108">
        <v>626</v>
      </c>
      <c r="EJ98" s="106">
        <v>377092</v>
      </c>
      <c r="EK98" s="107">
        <v>360730</v>
      </c>
      <c r="EL98" s="107">
        <v>12937</v>
      </c>
      <c r="EM98" s="108">
        <v>3425</v>
      </c>
      <c r="EN98" s="776" t="s">
        <v>188</v>
      </c>
      <c r="EO98" s="777" t="s">
        <v>557</v>
      </c>
      <c r="EP98" s="777" t="s">
        <v>188</v>
      </c>
      <c r="EQ98" s="778" t="s">
        <v>188</v>
      </c>
      <c r="ER98" s="106">
        <v>1069</v>
      </c>
      <c r="ES98" s="107">
        <v>1501</v>
      </c>
      <c r="ET98" s="108">
        <v>1040</v>
      </c>
      <c r="EU98" s="137">
        <v>26100</v>
      </c>
      <c r="EV98" s="137" t="s">
        <v>556</v>
      </c>
      <c r="EW98" s="137">
        <v>778</v>
      </c>
      <c r="EX98" s="137" t="s">
        <v>188</v>
      </c>
      <c r="EY98" s="137" t="s">
        <v>556</v>
      </c>
      <c r="EZ98" s="137" t="s">
        <v>556</v>
      </c>
      <c r="FA98" s="137" t="s">
        <v>556</v>
      </c>
      <c r="FB98" s="137" t="s">
        <v>556</v>
      </c>
      <c r="FC98" s="137" t="s">
        <v>556</v>
      </c>
      <c r="FD98" s="137" t="s">
        <v>556</v>
      </c>
      <c r="FE98" s="137" t="s">
        <v>556</v>
      </c>
      <c r="FF98" s="137" t="s">
        <v>556</v>
      </c>
      <c r="FG98" s="137" t="s">
        <v>556</v>
      </c>
    </row>
    <row r="99" spans="1:163" s="26" customFormat="1" ht="15.75" customHeight="1">
      <c r="A99" s="47" t="s">
        <v>70</v>
      </c>
      <c r="B99" s="55" t="s">
        <v>91</v>
      </c>
      <c r="C99" s="24"/>
      <c r="D99" s="50"/>
      <c r="E99" s="109"/>
      <c r="F99" s="110"/>
      <c r="G99" s="110"/>
      <c r="H99" s="110"/>
      <c r="I99" s="110"/>
      <c r="J99" s="110"/>
      <c r="K99" s="111"/>
      <c r="L99" s="109"/>
      <c r="M99" s="110"/>
      <c r="N99" s="111"/>
      <c r="O99" s="140">
        <v>2151</v>
      </c>
      <c r="P99" s="515"/>
      <c r="Q99" s="165">
        <v>6690</v>
      </c>
      <c r="R99" s="166">
        <v>6957</v>
      </c>
      <c r="S99" s="617"/>
      <c r="T99" s="244"/>
      <c r="U99" s="245"/>
      <c r="V99" s="245"/>
      <c r="W99" s="246">
        <v>0</v>
      </c>
      <c r="X99" s="245"/>
      <c r="Y99" s="245"/>
      <c r="Z99" s="247"/>
      <c r="AA99" s="165">
        <v>3269</v>
      </c>
      <c r="AB99" s="817">
        <v>351</v>
      </c>
      <c r="AC99" s="817">
        <v>7</v>
      </c>
      <c r="AD99" s="817">
        <v>0</v>
      </c>
      <c r="AE99" s="817">
        <v>0</v>
      </c>
      <c r="AF99" s="817">
        <v>356</v>
      </c>
      <c r="AG99" s="817">
        <v>573</v>
      </c>
      <c r="AH99" s="166">
        <v>4</v>
      </c>
      <c r="AI99" s="165">
        <v>7</v>
      </c>
      <c r="AJ99" s="817">
        <v>118</v>
      </c>
      <c r="AK99" s="817">
        <v>577</v>
      </c>
      <c r="AL99" s="817">
        <v>56</v>
      </c>
      <c r="AM99" s="817">
        <v>28</v>
      </c>
      <c r="AN99" s="817">
        <v>38</v>
      </c>
      <c r="AO99" s="817">
        <v>137</v>
      </c>
      <c r="AP99" s="166">
        <v>155</v>
      </c>
      <c r="AQ99" s="165">
        <v>135</v>
      </c>
      <c r="AR99" s="817">
        <v>389</v>
      </c>
      <c r="AS99" s="817">
        <v>45</v>
      </c>
      <c r="AT99" s="817">
        <v>168</v>
      </c>
      <c r="AU99" s="166">
        <v>123</v>
      </c>
      <c r="AV99" s="109"/>
      <c r="AW99" s="110"/>
      <c r="AX99" s="110"/>
      <c r="AY99" s="111"/>
      <c r="AZ99" s="109"/>
      <c r="BA99" s="110"/>
      <c r="BB99" s="110"/>
      <c r="BC99" s="111"/>
      <c r="BD99" s="109"/>
      <c r="BE99" s="110"/>
      <c r="BF99" s="110"/>
      <c r="BG99" s="111"/>
      <c r="BH99" s="109"/>
      <c r="BI99" s="110"/>
      <c r="BJ99" s="110"/>
      <c r="BK99" s="111"/>
      <c r="BL99" s="109"/>
      <c r="BM99" s="110"/>
      <c r="BN99" s="110"/>
      <c r="BO99" s="111"/>
      <c r="BP99" s="109"/>
      <c r="BQ99" s="110"/>
      <c r="BR99" s="110"/>
      <c r="BS99" s="111"/>
      <c r="BT99" s="109"/>
      <c r="BU99" s="110"/>
      <c r="BV99" s="110"/>
      <c r="BW99" s="111"/>
      <c r="BX99" s="109"/>
      <c r="BY99" s="110"/>
      <c r="BZ99" s="110"/>
      <c r="CA99" s="111"/>
      <c r="CB99" s="109"/>
      <c r="CC99" s="110"/>
      <c r="CD99" s="110"/>
      <c r="CE99" s="488"/>
      <c r="CF99" s="109"/>
      <c r="CG99" s="110"/>
      <c r="CH99" s="110"/>
      <c r="CI99" s="111"/>
      <c r="CJ99" s="109"/>
      <c r="CK99" s="110"/>
      <c r="CL99" s="111"/>
      <c r="CM99" s="109"/>
      <c r="CN99" s="110"/>
      <c r="CO99" s="111"/>
      <c r="CP99" s="488"/>
      <c r="CQ99" s="109"/>
      <c r="CR99" s="110"/>
      <c r="CS99" s="111"/>
      <c r="CT99" s="109"/>
      <c r="CU99" s="110"/>
      <c r="CV99" s="111"/>
      <c r="CW99" s="109"/>
      <c r="CX99" s="110"/>
      <c r="CY99" s="111"/>
      <c r="CZ99" s="461"/>
      <c r="DA99" s="462"/>
      <c r="DB99" s="462"/>
      <c r="DC99" s="462"/>
      <c r="DD99" s="463"/>
      <c r="DE99" s="109"/>
      <c r="DF99" s="110"/>
      <c r="DG99" s="111"/>
      <c r="DH99" s="109"/>
      <c r="DI99" s="110"/>
      <c r="DJ99" s="110"/>
      <c r="DK99" s="111"/>
      <c r="DL99" s="109"/>
      <c r="DM99" s="280"/>
      <c r="DN99" s="110"/>
      <c r="DO99" s="110"/>
      <c r="DP99" s="111"/>
      <c r="DQ99" s="109"/>
      <c r="DR99" s="110"/>
      <c r="DS99" s="110"/>
      <c r="DT99" s="110"/>
      <c r="DU99" s="111"/>
      <c r="DV99" s="109"/>
      <c r="DW99" s="110"/>
      <c r="DX99" s="110"/>
      <c r="DY99" s="110"/>
      <c r="DZ99" s="111"/>
      <c r="EA99" s="109"/>
      <c r="EB99" s="110"/>
      <c r="EC99" s="111"/>
      <c r="ED99" s="109"/>
      <c r="EE99" s="110"/>
      <c r="EF99" s="111"/>
      <c r="EG99" s="109">
        <v>0</v>
      </c>
      <c r="EH99" s="110"/>
      <c r="EI99" s="111"/>
      <c r="EJ99" s="109"/>
      <c r="EK99" s="110"/>
      <c r="EL99" s="110"/>
      <c r="EM99" s="111"/>
      <c r="EN99" s="794"/>
      <c r="EO99" s="795"/>
      <c r="EP99" s="795"/>
      <c r="EQ99" s="796"/>
      <c r="ER99" s="109"/>
      <c r="ES99" s="110"/>
      <c r="ET99" s="111"/>
      <c r="EU99" s="140"/>
      <c r="EV99" s="140"/>
      <c r="EW99" s="140"/>
      <c r="EX99" s="140"/>
      <c r="EY99" s="140"/>
      <c r="EZ99" s="140"/>
      <c r="FA99" s="140"/>
      <c r="FB99" s="140"/>
      <c r="FC99" s="140"/>
      <c r="FD99" s="140"/>
      <c r="FE99" s="140"/>
      <c r="FF99" s="140"/>
      <c r="FG99" s="140"/>
    </row>
    <row r="100" spans="1:163" s="26" customFormat="1" ht="15.75" customHeight="1">
      <c r="A100" s="47" t="s">
        <v>70</v>
      </c>
      <c r="B100" s="55" t="s">
        <v>92</v>
      </c>
      <c r="C100" s="24"/>
      <c r="D100" s="50"/>
      <c r="E100" s="109"/>
      <c r="F100" s="110"/>
      <c r="G100" s="110"/>
      <c r="H100" s="110"/>
      <c r="I100" s="110"/>
      <c r="J100" s="110"/>
      <c r="K100" s="111"/>
      <c r="L100" s="109"/>
      <c r="M100" s="110"/>
      <c r="N100" s="111"/>
      <c r="O100" s="140">
        <v>2118</v>
      </c>
      <c r="P100" s="515"/>
      <c r="Q100" s="165">
        <v>7629</v>
      </c>
      <c r="R100" s="166">
        <v>8201</v>
      </c>
      <c r="S100" s="617"/>
      <c r="T100" s="244"/>
      <c r="U100" s="245"/>
      <c r="V100" s="245"/>
      <c r="W100" s="246">
        <v>0</v>
      </c>
      <c r="X100" s="245"/>
      <c r="Y100" s="245"/>
      <c r="Z100" s="247"/>
      <c r="AA100" s="165">
        <v>3832</v>
      </c>
      <c r="AB100" s="817">
        <v>799</v>
      </c>
      <c r="AC100" s="817">
        <v>15</v>
      </c>
      <c r="AD100" s="817">
        <v>0</v>
      </c>
      <c r="AE100" s="817">
        <v>2</v>
      </c>
      <c r="AF100" s="817">
        <v>498</v>
      </c>
      <c r="AG100" s="817">
        <v>831</v>
      </c>
      <c r="AH100" s="166">
        <v>3</v>
      </c>
      <c r="AI100" s="165">
        <v>11</v>
      </c>
      <c r="AJ100" s="817">
        <v>120</v>
      </c>
      <c r="AK100" s="817">
        <v>469</v>
      </c>
      <c r="AL100" s="817">
        <v>29</v>
      </c>
      <c r="AM100" s="817">
        <v>17</v>
      </c>
      <c r="AN100" s="817">
        <v>52</v>
      </c>
      <c r="AO100" s="817">
        <v>135</v>
      </c>
      <c r="AP100" s="166">
        <v>110</v>
      </c>
      <c r="AQ100" s="165">
        <v>91</v>
      </c>
      <c r="AR100" s="817">
        <v>324</v>
      </c>
      <c r="AS100" s="817">
        <v>92</v>
      </c>
      <c r="AT100" s="817">
        <v>123</v>
      </c>
      <c r="AU100" s="166">
        <v>108</v>
      </c>
      <c r="AV100" s="109"/>
      <c r="AW100" s="110"/>
      <c r="AX100" s="110"/>
      <c r="AY100" s="111"/>
      <c r="AZ100" s="109"/>
      <c r="BA100" s="110"/>
      <c r="BB100" s="110"/>
      <c r="BC100" s="111"/>
      <c r="BD100" s="109"/>
      <c r="BE100" s="110"/>
      <c r="BF100" s="110"/>
      <c r="BG100" s="111"/>
      <c r="BH100" s="109"/>
      <c r="BI100" s="110"/>
      <c r="BJ100" s="110"/>
      <c r="BK100" s="111"/>
      <c r="BL100" s="109"/>
      <c r="BM100" s="110"/>
      <c r="BN100" s="110"/>
      <c r="BO100" s="111"/>
      <c r="BP100" s="109"/>
      <c r="BQ100" s="110"/>
      <c r="BR100" s="110"/>
      <c r="BS100" s="111"/>
      <c r="BT100" s="109"/>
      <c r="BU100" s="110"/>
      <c r="BV100" s="110"/>
      <c r="BW100" s="111"/>
      <c r="BX100" s="109"/>
      <c r="BY100" s="110"/>
      <c r="BZ100" s="110"/>
      <c r="CA100" s="111"/>
      <c r="CB100" s="109"/>
      <c r="CC100" s="110"/>
      <c r="CD100" s="110"/>
      <c r="CE100" s="488"/>
      <c r="CF100" s="109"/>
      <c r="CG100" s="110"/>
      <c r="CH100" s="110"/>
      <c r="CI100" s="111"/>
      <c r="CJ100" s="109"/>
      <c r="CK100" s="110"/>
      <c r="CL100" s="111"/>
      <c r="CM100" s="109"/>
      <c r="CN100" s="110"/>
      <c r="CO100" s="111"/>
      <c r="CP100" s="488"/>
      <c r="CQ100" s="109"/>
      <c r="CR100" s="110"/>
      <c r="CS100" s="111"/>
      <c r="CT100" s="109"/>
      <c r="CU100" s="110"/>
      <c r="CV100" s="111"/>
      <c r="CW100" s="109"/>
      <c r="CX100" s="110"/>
      <c r="CY100" s="111"/>
      <c r="CZ100" s="461"/>
      <c r="DA100" s="462"/>
      <c r="DB100" s="462"/>
      <c r="DC100" s="462"/>
      <c r="DD100" s="463"/>
      <c r="DE100" s="109"/>
      <c r="DF100" s="110"/>
      <c r="DG100" s="111"/>
      <c r="DH100" s="109"/>
      <c r="DI100" s="110"/>
      <c r="DJ100" s="110"/>
      <c r="DK100" s="111"/>
      <c r="DL100" s="109"/>
      <c r="DM100" s="280"/>
      <c r="DN100" s="110"/>
      <c r="DO100" s="110"/>
      <c r="DP100" s="111"/>
      <c r="DQ100" s="109"/>
      <c r="DR100" s="110"/>
      <c r="DS100" s="110"/>
      <c r="DT100" s="110"/>
      <c r="DU100" s="111"/>
      <c r="DV100" s="109"/>
      <c r="DW100" s="110"/>
      <c r="DX100" s="110"/>
      <c r="DY100" s="110"/>
      <c r="DZ100" s="111"/>
      <c r="EA100" s="109"/>
      <c r="EB100" s="110"/>
      <c r="EC100" s="111"/>
      <c r="ED100" s="109"/>
      <c r="EE100" s="110"/>
      <c r="EF100" s="111"/>
      <c r="EG100" s="109">
        <v>0</v>
      </c>
      <c r="EH100" s="110"/>
      <c r="EI100" s="111"/>
      <c r="EJ100" s="109"/>
      <c r="EK100" s="110"/>
      <c r="EL100" s="110"/>
      <c r="EM100" s="111"/>
      <c r="EN100" s="794"/>
      <c r="EO100" s="795"/>
      <c r="EP100" s="795"/>
      <c r="EQ100" s="796"/>
      <c r="ER100" s="109"/>
      <c r="ES100" s="110"/>
      <c r="ET100" s="111"/>
      <c r="EU100" s="140"/>
      <c r="EV100" s="140"/>
      <c r="EW100" s="140"/>
      <c r="EX100" s="140"/>
      <c r="EY100" s="140"/>
      <c r="EZ100" s="140"/>
      <c r="FA100" s="140"/>
      <c r="FB100" s="140"/>
      <c r="FC100" s="140"/>
      <c r="FD100" s="140"/>
      <c r="FE100" s="140"/>
      <c r="FF100" s="140"/>
      <c r="FG100" s="140"/>
    </row>
    <row r="101" spans="1:163" s="26" customFormat="1" ht="15.75" customHeight="1">
      <c r="A101" s="51" t="s">
        <v>70</v>
      </c>
      <c r="B101" s="56" t="s">
        <v>93</v>
      </c>
      <c r="C101" s="40"/>
      <c r="D101" s="53"/>
      <c r="E101" s="112"/>
      <c r="F101" s="113"/>
      <c r="G101" s="113"/>
      <c r="H101" s="113"/>
      <c r="I101" s="113"/>
      <c r="J101" s="113"/>
      <c r="K101" s="114"/>
      <c r="L101" s="112"/>
      <c r="M101" s="113"/>
      <c r="N101" s="114"/>
      <c r="O101" s="158">
        <v>2022</v>
      </c>
      <c r="P101" s="521"/>
      <c r="Q101" s="169">
        <v>7355</v>
      </c>
      <c r="R101" s="170">
        <v>7880</v>
      </c>
      <c r="S101" s="618"/>
      <c r="T101" s="248"/>
      <c r="U101" s="249"/>
      <c r="V101" s="249"/>
      <c r="W101" s="250">
        <v>0</v>
      </c>
      <c r="X101" s="249"/>
      <c r="Y101" s="249"/>
      <c r="Z101" s="251"/>
      <c r="AA101" s="169">
        <v>3780</v>
      </c>
      <c r="AB101" s="828">
        <v>730</v>
      </c>
      <c r="AC101" s="828">
        <v>2</v>
      </c>
      <c r="AD101" s="828">
        <v>0</v>
      </c>
      <c r="AE101" s="828">
        <v>1</v>
      </c>
      <c r="AF101" s="828">
        <v>432</v>
      </c>
      <c r="AG101" s="828">
        <v>718</v>
      </c>
      <c r="AH101" s="170">
        <v>5</v>
      </c>
      <c r="AI101" s="169">
        <v>8</v>
      </c>
      <c r="AJ101" s="828">
        <v>127</v>
      </c>
      <c r="AK101" s="828">
        <v>565</v>
      </c>
      <c r="AL101" s="828">
        <v>41</v>
      </c>
      <c r="AM101" s="828">
        <v>10</v>
      </c>
      <c r="AN101" s="828">
        <v>55</v>
      </c>
      <c r="AO101" s="828">
        <v>105</v>
      </c>
      <c r="AP101" s="170">
        <v>120</v>
      </c>
      <c r="AQ101" s="169">
        <v>109</v>
      </c>
      <c r="AR101" s="828">
        <v>436</v>
      </c>
      <c r="AS101" s="828">
        <v>68</v>
      </c>
      <c r="AT101" s="828">
        <v>122</v>
      </c>
      <c r="AU101" s="170">
        <v>122</v>
      </c>
      <c r="AV101" s="112"/>
      <c r="AW101" s="113"/>
      <c r="AX101" s="113"/>
      <c r="AY101" s="114"/>
      <c r="AZ101" s="112"/>
      <c r="BA101" s="113"/>
      <c r="BB101" s="113"/>
      <c r="BC101" s="114"/>
      <c r="BD101" s="112"/>
      <c r="BE101" s="113"/>
      <c r="BF101" s="113"/>
      <c r="BG101" s="114"/>
      <c r="BH101" s="112"/>
      <c r="BI101" s="113"/>
      <c r="BJ101" s="113"/>
      <c r="BK101" s="114"/>
      <c r="BL101" s="112"/>
      <c r="BM101" s="113"/>
      <c r="BN101" s="113"/>
      <c r="BO101" s="114"/>
      <c r="BP101" s="112"/>
      <c r="BQ101" s="113"/>
      <c r="BR101" s="113"/>
      <c r="BS101" s="114"/>
      <c r="BT101" s="112"/>
      <c r="BU101" s="113"/>
      <c r="BV101" s="113"/>
      <c r="BW101" s="114"/>
      <c r="BX101" s="112"/>
      <c r="BY101" s="113"/>
      <c r="BZ101" s="113"/>
      <c r="CA101" s="114"/>
      <c r="CB101" s="112"/>
      <c r="CC101" s="113"/>
      <c r="CD101" s="113"/>
      <c r="CE101" s="494"/>
      <c r="CF101" s="112"/>
      <c r="CG101" s="113"/>
      <c r="CH101" s="113"/>
      <c r="CI101" s="114"/>
      <c r="CJ101" s="112"/>
      <c r="CK101" s="113"/>
      <c r="CL101" s="114"/>
      <c r="CM101" s="112"/>
      <c r="CN101" s="113"/>
      <c r="CO101" s="114"/>
      <c r="CP101" s="494"/>
      <c r="CQ101" s="112"/>
      <c r="CR101" s="113"/>
      <c r="CS101" s="114"/>
      <c r="CT101" s="112"/>
      <c r="CU101" s="113"/>
      <c r="CV101" s="114"/>
      <c r="CW101" s="112"/>
      <c r="CX101" s="113"/>
      <c r="CY101" s="114"/>
      <c r="CZ101" s="475"/>
      <c r="DA101" s="473"/>
      <c r="DB101" s="473"/>
      <c r="DC101" s="473"/>
      <c r="DD101" s="474"/>
      <c r="DE101" s="112"/>
      <c r="DF101" s="113"/>
      <c r="DG101" s="114"/>
      <c r="DH101" s="112"/>
      <c r="DI101" s="113"/>
      <c r="DJ101" s="113"/>
      <c r="DK101" s="114"/>
      <c r="DL101" s="112"/>
      <c r="DM101" s="581"/>
      <c r="DN101" s="113"/>
      <c r="DO101" s="113"/>
      <c r="DP101" s="114"/>
      <c r="DQ101" s="112"/>
      <c r="DR101" s="113"/>
      <c r="DS101" s="113"/>
      <c r="DT101" s="113"/>
      <c r="DU101" s="114"/>
      <c r="DV101" s="112"/>
      <c r="DW101" s="113"/>
      <c r="DX101" s="113"/>
      <c r="DY101" s="113"/>
      <c r="DZ101" s="114"/>
      <c r="EA101" s="112"/>
      <c r="EB101" s="113"/>
      <c r="EC101" s="114"/>
      <c r="ED101" s="112"/>
      <c r="EE101" s="113"/>
      <c r="EF101" s="114"/>
      <c r="EG101" s="112">
        <v>0</v>
      </c>
      <c r="EH101" s="113"/>
      <c r="EI101" s="114"/>
      <c r="EJ101" s="112"/>
      <c r="EK101" s="113"/>
      <c r="EL101" s="113"/>
      <c r="EM101" s="114"/>
      <c r="EN101" s="797"/>
      <c r="EO101" s="798"/>
      <c r="EP101" s="798"/>
      <c r="EQ101" s="799"/>
      <c r="ER101" s="112"/>
      <c r="ES101" s="113"/>
      <c r="ET101" s="114"/>
      <c r="EU101" s="158"/>
      <c r="EV101" s="158"/>
      <c r="EW101" s="158"/>
      <c r="EX101" s="158"/>
      <c r="EY101" s="158"/>
      <c r="EZ101" s="158"/>
      <c r="FA101" s="158"/>
      <c r="FB101" s="158"/>
      <c r="FC101" s="158"/>
      <c r="FD101" s="158"/>
      <c r="FE101" s="158"/>
      <c r="FF101" s="158"/>
      <c r="FG101" s="158"/>
    </row>
    <row r="102" spans="1:163" s="26" customFormat="1" ht="15.75" customHeight="1">
      <c r="A102" s="901" t="s">
        <v>55</v>
      </c>
      <c r="B102" s="902"/>
      <c r="C102" s="43">
        <v>230.75</v>
      </c>
      <c r="D102" s="57"/>
      <c r="E102" s="115"/>
      <c r="F102" s="116">
        <v>35.126136</v>
      </c>
      <c r="G102" s="116">
        <v>6.832689</v>
      </c>
      <c r="H102" s="116">
        <v>4.419247</v>
      </c>
      <c r="I102" s="116">
        <v>0</v>
      </c>
      <c r="J102" s="116">
        <v>0.034353</v>
      </c>
      <c r="K102" s="117">
        <v>40.394636</v>
      </c>
      <c r="L102" s="115"/>
      <c r="M102" s="116">
        <v>18.392609</v>
      </c>
      <c r="N102" s="117">
        <v>0.455731</v>
      </c>
      <c r="O102" s="162">
        <v>4966</v>
      </c>
      <c r="P102" s="537"/>
      <c r="Q102" s="665">
        <v>16792</v>
      </c>
      <c r="R102" s="174">
        <v>18267</v>
      </c>
      <c r="S102" s="619">
        <v>72.77139761646804</v>
      </c>
      <c r="T102" s="255">
        <v>93</v>
      </c>
      <c r="U102" s="256">
        <v>284</v>
      </c>
      <c r="V102" s="256"/>
      <c r="W102" s="263">
        <v>-191</v>
      </c>
      <c r="X102" s="256"/>
      <c r="Y102" s="256">
        <v>56</v>
      </c>
      <c r="Z102" s="258">
        <v>18</v>
      </c>
      <c r="AA102" s="826">
        <v>8142</v>
      </c>
      <c r="AB102" s="827">
        <v>1339</v>
      </c>
      <c r="AC102" s="827">
        <v>45</v>
      </c>
      <c r="AD102" s="827">
        <v>0</v>
      </c>
      <c r="AE102" s="827">
        <v>3</v>
      </c>
      <c r="AF102" s="827">
        <v>830</v>
      </c>
      <c r="AG102" s="827">
        <v>2005</v>
      </c>
      <c r="AH102" s="840">
        <v>11</v>
      </c>
      <c r="AI102" s="826">
        <v>16</v>
      </c>
      <c r="AJ102" s="827">
        <v>229</v>
      </c>
      <c r="AK102" s="827">
        <v>1021</v>
      </c>
      <c r="AL102" s="827">
        <v>84</v>
      </c>
      <c r="AM102" s="827">
        <v>21</v>
      </c>
      <c r="AN102" s="827">
        <v>68</v>
      </c>
      <c r="AO102" s="827">
        <v>266</v>
      </c>
      <c r="AP102" s="840">
        <v>263</v>
      </c>
      <c r="AQ102" s="826">
        <v>242</v>
      </c>
      <c r="AR102" s="827">
        <v>948</v>
      </c>
      <c r="AS102" s="827">
        <v>198</v>
      </c>
      <c r="AT102" s="827">
        <v>285</v>
      </c>
      <c r="AU102" s="840">
        <v>266</v>
      </c>
      <c r="AV102" s="115">
        <v>682</v>
      </c>
      <c r="AW102" s="116">
        <v>4565</v>
      </c>
      <c r="AX102" s="116">
        <v>27</v>
      </c>
      <c r="AY102" s="117">
        <v>235</v>
      </c>
      <c r="AZ102" s="747">
        <v>0</v>
      </c>
      <c r="BA102" s="658">
        <v>0</v>
      </c>
      <c r="BB102" s="116">
        <v>92</v>
      </c>
      <c r="BC102" s="117">
        <v>526</v>
      </c>
      <c r="BD102" s="115">
        <v>98</v>
      </c>
      <c r="BE102" s="116">
        <v>1540</v>
      </c>
      <c r="BF102" s="658">
        <v>0</v>
      </c>
      <c r="BG102" s="746">
        <v>0</v>
      </c>
      <c r="BH102" s="747">
        <v>0</v>
      </c>
      <c r="BI102" s="658">
        <v>0</v>
      </c>
      <c r="BJ102" s="116">
        <v>16</v>
      </c>
      <c r="BK102" s="117">
        <v>152</v>
      </c>
      <c r="BL102" s="115">
        <v>184</v>
      </c>
      <c r="BM102" s="116">
        <v>817</v>
      </c>
      <c r="BN102" s="116">
        <v>5</v>
      </c>
      <c r="BO102" s="117">
        <v>31</v>
      </c>
      <c r="BP102" s="115">
        <v>4</v>
      </c>
      <c r="BQ102" s="116">
        <v>13</v>
      </c>
      <c r="BR102" s="116">
        <v>9</v>
      </c>
      <c r="BS102" s="117">
        <v>26</v>
      </c>
      <c r="BT102" s="115">
        <v>57</v>
      </c>
      <c r="BU102" s="116">
        <v>243</v>
      </c>
      <c r="BV102" s="116">
        <v>102</v>
      </c>
      <c r="BW102" s="117">
        <v>241</v>
      </c>
      <c r="BX102" s="115">
        <v>4</v>
      </c>
      <c r="BY102" s="116">
        <v>34</v>
      </c>
      <c r="BZ102" s="116">
        <v>25</v>
      </c>
      <c r="CA102" s="117">
        <v>399</v>
      </c>
      <c r="CB102" s="115">
        <v>19</v>
      </c>
      <c r="CC102" s="116">
        <v>172</v>
      </c>
      <c r="CD102" s="116">
        <v>40</v>
      </c>
      <c r="CE102" s="751">
        <v>136</v>
      </c>
      <c r="CF102" s="115">
        <v>3845</v>
      </c>
      <c r="CG102" s="116">
        <v>68</v>
      </c>
      <c r="CH102" s="116"/>
      <c r="CI102" s="117">
        <v>3913</v>
      </c>
      <c r="CJ102" s="115">
        <v>0</v>
      </c>
      <c r="CK102" s="116">
        <v>5891</v>
      </c>
      <c r="CL102" s="117">
        <v>2538</v>
      </c>
      <c r="CM102" s="115">
        <v>8429</v>
      </c>
      <c r="CN102" s="116">
        <v>670</v>
      </c>
      <c r="CO102" s="117">
        <v>2277</v>
      </c>
      <c r="CP102" s="751">
        <v>1210</v>
      </c>
      <c r="CQ102" s="115">
        <v>10488</v>
      </c>
      <c r="CR102" s="116">
        <v>1780</v>
      </c>
      <c r="CS102" s="117">
        <v>5089</v>
      </c>
      <c r="CT102" s="115">
        <v>7150</v>
      </c>
      <c r="CU102" s="116">
        <v>895</v>
      </c>
      <c r="CV102" s="117">
        <v>29559</v>
      </c>
      <c r="CW102" s="115">
        <v>41901</v>
      </c>
      <c r="CX102" s="116">
        <v>1033</v>
      </c>
      <c r="CY102" s="117">
        <v>40868</v>
      </c>
      <c r="CZ102" s="476">
        <v>18200</v>
      </c>
      <c r="DA102" s="477">
        <v>599</v>
      </c>
      <c r="DB102" s="477">
        <v>12919</v>
      </c>
      <c r="DC102" s="477">
        <v>7656</v>
      </c>
      <c r="DD102" s="478">
        <v>31718</v>
      </c>
      <c r="DE102" s="115">
        <v>1754</v>
      </c>
      <c r="DF102" s="116">
        <v>1686</v>
      </c>
      <c r="DG102" s="117">
        <v>68</v>
      </c>
      <c r="DH102" s="115">
        <v>1682</v>
      </c>
      <c r="DI102" s="116">
        <v>304</v>
      </c>
      <c r="DJ102" s="116">
        <v>426</v>
      </c>
      <c r="DK102" s="117">
        <v>952</v>
      </c>
      <c r="DL102" s="115">
        <v>1682</v>
      </c>
      <c r="DM102" s="605">
        <v>1</v>
      </c>
      <c r="DN102" s="116">
        <v>8</v>
      </c>
      <c r="DO102" s="116">
        <v>187</v>
      </c>
      <c r="DP102" s="117">
        <v>462</v>
      </c>
      <c r="DQ102" s="115">
        <v>355</v>
      </c>
      <c r="DR102" s="116">
        <v>228</v>
      </c>
      <c r="DS102" s="116">
        <v>229</v>
      </c>
      <c r="DT102" s="116">
        <v>117</v>
      </c>
      <c r="DU102" s="117">
        <v>76</v>
      </c>
      <c r="DV102" s="115">
        <v>19</v>
      </c>
      <c r="DW102" s="116" t="s">
        <v>109</v>
      </c>
      <c r="DX102" s="116" t="s">
        <v>109</v>
      </c>
      <c r="DY102" s="116" t="s">
        <v>109</v>
      </c>
      <c r="DZ102" s="117" t="s">
        <v>109</v>
      </c>
      <c r="EA102" s="115">
        <v>4449</v>
      </c>
      <c r="EB102" s="116">
        <v>2567</v>
      </c>
      <c r="EC102" s="117">
        <v>1882</v>
      </c>
      <c r="ED102" s="115">
        <v>2375</v>
      </c>
      <c r="EE102" s="116">
        <v>1254</v>
      </c>
      <c r="EF102" s="117">
        <v>1121</v>
      </c>
      <c r="EG102" s="115">
        <v>1212</v>
      </c>
      <c r="EH102" s="116">
        <v>868</v>
      </c>
      <c r="EI102" s="117">
        <v>344</v>
      </c>
      <c r="EJ102" s="115">
        <v>297209</v>
      </c>
      <c r="EK102" s="116">
        <v>273855</v>
      </c>
      <c r="EL102" s="116">
        <v>22395</v>
      </c>
      <c r="EM102" s="117">
        <v>959</v>
      </c>
      <c r="EN102" s="776" t="s">
        <v>188</v>
      </c>
      <c r="EO102" s="777" t="s">
        <v>188</v>
      </c>
      <c r="EP102" s="777" t="s">
        <v>188</v>
      </c>
      <c r="EQ102" s="778" t="s">
        <v>188</v>
      </c>
      <c r="ER102" s="115">
        <v>766</v>
      </c>
      <c r="ES102" s="116">
        <v>1042</v>
      </c>
      <c r="ET102" s="117">
        <v>653</v>
      </c>
      <c r="EU102" s="162">
        <v>13500</v>
      </c>
      <c r="EV102" s="162" t="s">
        <v>556</v>
      </c>
      <c r="EW102" s="162">
        <v>216</v>
      </c>
      <c r="EX102" s="162" t="s">
        <v>188</v>
      </c>
      <c r="EY102" s="162" t="s">
        <v>556</v>
      </c>
      <c r="EZ102" s="162" t="s">
        <v>556</v>
      </c>
      <c r="FA102" s="162" t="s">
        <v>556</v>
      </c>
      <c r="FB102" s="162" t="s">
        <v>556</v>
      </c>
      <c r="FC102" s="162" t="s">
        <v>556</v>
      </c>
      <c r="FD102" s="162" t="s">
        <v>556</v>
      </c>
      <c r="FE102" s="162" t="s">
        <v>556</v>
      </c>
      <c r="FF102" s="162" t="s">
        <v>556</v>
      </c>
      <c r="FG102" s="162" t="s">
        <v>556</v>
      </c>
    </row>
    <row r="103" spans="1:163" s="26" customFormat="1" ht="15.75" customHeight="1">
      <c r="A103" s="901" t="s">
        <v>56</v>
      </c>
      <c r="B103" s="902"/>
      <c r="C103" s="43">
        <v>203.57</v>
      </c>
      <c r="D103" s="57"/>
      <c r="E103" s="115"/>
      <c r="F103" s="116">
        <v>4.337711</v>
      </c>
      <c r="G103" s="116">
        <v>1.697045</v>
      </c>
      <c r="H103" s="116">
        <v>0.68987</v>
      </c>
      <c r="I103" s="116">
        <v>1E-06</v>
      </c>
      <c r="J103" s="116">
        <v>0.045047</v>
      </c>
      <c r="K103" s="117">
        <v>22.126885</v>
      </c>
      <c r="L103" s="115"/>
      <c r="M103" s="116">
        <v>3.715406</v>
      </c>
      <c r="N103" s="117">
        <v>0.08639</v>
      </c>
      <c r="O103" s="162">
        <v>875</v>
      </c>
      <c r="P103" s="537"/>
      <c r="Q103" s="665">
        <v>2872</v>
      </c>
      <c r="R103" s="174">
        <v>3180</v>
      </c>
      <c r="S103" s="619">
        <v>14.108169180134597</v>
      </c>
      <c r="T103" s="255">
        <v>15</v>
      </c>
      <c r="U103" s="256">
        <v>57</v>
      </c>
      <c r="V103" s="256"/>
      <c r="W103" s="263">
        <v>-42</v>
      </c>
      <c r="X103" s="256"/>
      <c r="Y103" s="256">
        <v>8</v>
      </c>
      <c r="Z103" s="258">
        <v>2</v>
      </c>
      <c r="AA103" s="826">
        <v>1445</v>
      </c>
      <c r="AB103" s="827">
        <v>205</v>
      </c>
      <c r="AC103" s="827">
        <v>32</v>
      </c>
      <c r="AD103" s="827">
        <v>1</v>
      </c>
      <c r="AE103" s="841">
        <v>12</v>
      </c>
      <c r="AF103" s="827">
        <v>213</v>
      </c>
      <c r="AG103" s="827">
        <v>309</v>
      </c>
      <c r="AH103" s="840">
        <v>2</v>
      </c>
      <c r="AI103" s="826">
        <v>4</v>
      </c>
      <c r="AJ103" s="827">
        <v>49</v>
      </c>
      <c r="AK103" s="827">
        <v>162</v>
      </c>
      <c r="AL103" s="827">
        <v>10</v>
      </c>
      <c r="AM103" s="841">
        <v>2</v>
      </c>
      <c r="AN103" s="841">
        <v>10</v>
      </c>
      <c r="AO103" s="827">
        <v>103</v>
      </c>
      <c r="AP103" s="840">
        <v>35</v>
      </c>
      <c r="AQ103" s="826">
        <v>23</v>
      </c>
      <c r="AR103" s="827">
        <v>142</v>
      </c>
      <c r="AS103" s="827">
        <v>27</v>
      </c>
      <c r="AT103" s="827">
        <v>48</v>
      </c>
      <c r="AU103" s="840">
        <v>54</v>
      </c>
      <c r="AV103" s="115">
        <v>121</v>
      </c>
      <c r="AW103" s="116">
        <v>593</v>
      </c>
      <c r="AX103" s="116">
        <v>4</v>
      </c>
      <c r="AY103" s="117">
        <v>21</v>
      </c>
      <c r="AZ103" s="115">
        <v>2</v>
      </c>
      <c r="BA103" s="116">
        <v>25</v>
      </c>
      <c r="BB103" s="116">
        <v>25</v>
      </c>
      <c r="BC103" s="117">
        <v>182</v>
      </c>
      <c r="BD103" s="115">
        <v>12</v>
      </c>
      <c r="BE103" s="116">
        <v>53</v>
      </c>
      <c r="BF103" s="658">
        <v>0</v>
      </c>
      <c r="BG103" s="746">
        <v>0</v>
      </c>
      <c r="BH103" s="747">
        <v>0</v>
      </c>
      <c r="BI103" s="658">
        <v>0</v>
      </c>
      <c r="BJ103" s="116">
        <v>2</v>
      </c>
      <c r="BK103" s="117">
        <v>19</v>
      </c>
      <c r="BL103" s="115">
        <v>25</v>
      </c>
      <c r="BM103" s="116">
        <v>73</v>
      </c>
      <c r="BN103" s="658">
        <v>0</v>
      </c>
      <c r="BO103" s="746">
        <v>0</v>
      </c>
      <c r="BP103" s="115">
        <v>1</v>
      </c>
      <c r="BQ103" s="116">
        <v>2</v>
      </c>
      <c r="BR103" s="116">
        <v>1</v>
      </c>
      <c r="BS103" s="117">
        <v>5</v>
      </c>
      <c r="BT103" s="115">
        <v>11</v>
      </c>
      <c r="BU103" s="116">
        <v>80</v>
      </c>
      <c r="BV103" s="116">
        <v>17</v>
      </c>
      <c r="BW103" s="117">
        <v>25</v>
      </c>
      <c r="BX103" s="115">
        <v>1</v>
      </c>
      <c r="BY103" s="116">
        <v>3</v>
      </c>
      <c r="BZ103" s="116">
        <v>7</v>
      </c>
      <c r="CA103" s="117">
        <v>58</v>
      </c>
      <c r="CB103" s="115">
        <v>4</v>
      </c>
      <c r="CC103" s="116">
        <v>14</v>
      </c>
      <c r="CD103" s="116">
        <v>9</v>
      </c>
      <c r="CE103" s="751">
        <v>33</v>
      </c>
      <c r="CF103" s="115">
        <v>262</v>
      </c>
      <c r="CG103" s="116">
        <v>29</v>
      </c>
      <c r="CH103" s="116">
        <v>2</v>
      </c>
      <c r="CI103" s="117">
        <v>293</v>
      </c>
      <c r="CJ103" s="115">
        <v>65</v>
      </c>
      <c r="CK103" s="116">
        <v>159</v>
      </c>
      <c r="CL103" s="117">
        <v>3636</v>
      </c>
      <c r="CM103" s="115">
        <v>3860</v>
      </c>
      <c r="CN103" s="116">
        <v>102</v>
      </c>
      <c r="CO103" s="117">
        <v>201</v>
      </c>
      <c r="CP103" s="751">
        <v>147</v>
      </c>
      <c r="CQ103" s="115">
        <v>1598</v>
      </c>
      <c r="CR103" s="116">
        <v>309</v>
      </c>
      <c r="CS103" s="117">
        <v>1088</v>
      </c>
      <c r="CT103" s="115">
        <v>1675</v>
      </c>
      <c r="CU103" s="116">
        <v>168</v>
      </c>
      <c r="CV103" s="117">
        <v>5288</v>
      </c>
      <c r="CW103" s="115">
        <v>9441</v>
      </c>
      <c r="CX103" s="116">
        <v>233</v>
      </c>
      <c r="CY103" s="117">
        <v>9208</v>
      </c>
      <c r="CZ103" s="476">
        <v>3043</v>
      </c>
      <c r="DA103" s="477">
        <v>39</v>
      </c>
      <c r="DB103" s="477">
        <v>1307</v>
      </c>
      <c r="DC103" s="477">
        <v>1092</v>
      </c>
      <c r="DD103" s="478">
        <v>4389</v>
      </c>
      <c r="DE103" s="115">
        <v>348</v>
      </c>
      <c r="DF103" s="116">
        <v>339</v>
      </c>
      <c r="DG103" s="117">
        <v>9</v>
      </c>
      <c r="DH103" s="115">
        <v>338</v>
      </c>
      <c r="DI103" s="116">
        <v>44</v>
      </c>
      <c r="DJ103" s="116">
        <v>104</v>
      </c>
      <c r="DK103" s="117">
        <v>190</v>
      </c>
      <c r="DL103" s="115">
        <v>338</v>
      </c>
      <c r="DM103" s="605" t="s">
        <v>536</v>
      </c>
      <c r="DN103" s="116" t="s">
        <v>109</v>
      </c>
      <c r="DO103" s="116">
        <v>67</v>
      </c>
      <c r="DP103" s="117">
        <v>155</v>
      </c>
      <c r="DQ103" s="115">
        <v>73</v>
      </c>
      <c r="DR103" s="116">
        <v>19</v>
      </c>
      <c r="DS103" s="116">
        <v>14</v>
      </c>
      <c r="DT103" s="116">
        <v>9</v>
      </c>
      <c r="DU103" s="117">
        <v>1</v>
      </c>
      <c r="DV103" s="115" t="s">
        <v>109</v>
      </c>
      <c r="DW103" s="116" t="s">
        <v>109</v>
      </c>
      <c r="DX103" s="116" t="s">
        <v>109</v>
      </c>
      <c r="DY103" s="116" t="s">
        <v>109</v>
      </c>
      <c r="DZ103" s="117" t="s">
        <v>109</v>
      </c>
      <c r="EA103" s="115">
        <v>970</v>
      </c>
      <c r="EB103" s="116">
        <v>513</v>
      </c>
      <c r="EC103" s="117">
        <v>457</v>
      </c>
      <c r="ED103" s="115">
        <v>369</v>
      </c>
      <c r="EE103" s="116">
        <v>186</v>
      </c>
      <c r="EF103" s="117">
        <v>183</v>
      </c>
      <c r="EG103" s="115">
        <v>212</v>
      </c>
      <c r="EH103" s="116">
        <v>119</v>
      </c>
      <c r="EI103" s="117">
        <v>93</v>
      </c>
      <c r="EJ103" s="115">
        <v>33044</v>
      </c>
      <c r="EK103" s="116">
        <v>28548</v>
      </c>
      <c r="EL103" s="116">
        <v>4283</v>
      </c>
      <c r="EM103" s="117">
        <v>213</v>
      </c>
      <c r="EN103" s="803" t="s">
        <v>188</v>
      </c>
      <c r="EO103" s="804" t="s">
        <v>188</v>
      </c>
      <c r="EP103" s="804" t="s">
        <v>188</v>
      </c>
      <c r="EQ103" s="805" t="s">
        <v>188</v>
      </c>
      <c r="ER103" s="115">
        <v>187</v>
      </c>
      <c r="ES103" s="116">
        <v>294</v>
      </c>
      <c r="ET103" s="117">
        <v>111</v>
      </c>
      <c r="EU103" s="162">
        <v>1160</v>
      </c>
      <c r="EV103" s="162" t="s">
        <v>556</v>
      </c>
      <c r="EW103" s="162">
        <v>10</v>
      </c>
      <c r="EX103" s="162" t="s">
        <v>188</v>
      </c>
      <c r="EY103" s="162" t="s">
        <v>556</v>
      </c>
      <c r="EZ103" s="162" t="s">
        <v>556</v>
      </c>
      <c r="FA103" s="162" t="s">
        <v>556</v>
      </c>
      <c r="FB103" s="162" t="s">
        <v>556</v>
      </c>
      <c r="FC103" s="162" t="s">
        <v>556</v>
      </c>
      <c r="FD103" s="162" t="s">
        <v>556</v>
      </c>
      <c r="FE103" s="162" t="s">
        <v>556</v>
      </c>
      <c r="FF103" s="162" t="s">
        <v>556</v>
      </c>
      <c r="FG103" s="162" t="s">
        <v>556</v>
      </c>
    </row>
    <row r="104" spans="2:163" s="60" customFormat="1" ht="12" customHeight="1">
      <c r="B104" s="61"/>
      <c r="C104" s="62" t="s">
        <v>552</v>
      </c>
      <c r="D104" s="63"/>
      <c r="F104" s="64"/>
      <c r="G104" s="64"/>
      <c r="H104" s="64"/>
      <c r="I104" s="65"/>
      <c r="J104" s="65"/>
      <c r="K104" s="121"/>
      <c r="L104" s="65"/>
      <c r="M104" s="65"/>
      <c r="N104" s="65"/>
      <c r="O104" s="178" t="s">
        <v>553</v>
      </c>
      <c r="P104" s="178"/>
      <c r="T104" s="264" t="s">
        <v>155</v>
      </c>
      <c r="U104" s="65"/>
      <c r="V104" s="65"/>
      <c r="W104" s="65"/>
      <c r="X104" s="65"/>
      <c r="Y104" s="65"/>
      <c r="Z104" s="65"/>
      <c r="AA104" s="178" t="s">
        <v>586</v>
      </c>
      <c r="AQ104" s="60" t="s">
        <v>573</v>
      </c>
      <c r="AV104" s="452" t="s">
        <v>482</v>
      </c>
      <c r="AW104" s="66"/>
      <c r="AX104" s="66"/>
      <c r="AY104" s="66"/>
      <c r="AZ104" s="66"/>
      <c r="BA104" s="66"/>
      <c r="BB104" s="66"/>
      <c r="BC104" s="66"/>
      <c r="BD104" s="66"/>
      <c r="BE104" s="66"/>
      <c r="BF104" s="66"/>
      <c r="BG104" s="66"/>
      <c r="BH104" s="66"/>
      <c r="BI104" s="66"/>
      <c r="BJ104" s="66"/>
      <c r="BK104" s="66"/>
      <c r="BL104" s="450"/>
      <c r="BM104" s="450"/>
      <c r="BN104" s="450"/>
      <c r="BO104" s="450"/>
      <c r="BP104" s="450"/>
      <c r="BQ104" s="450"/>
      <c r="BR104" s="450"/>
      <c r="BS104" s="450"/>
      <c r="BT104" s="450"/>
      <c r="BU104" s="450"/>
      <c r="BV104" s="450"/>
      <c r="BW104" s="450"/>
      <c r="BX104" s="450"/>
      <c r="BY104" s="450"/>
      <c r="BZ104" s="450"/>
      <c r="CA104" s="450"/>
      <c r="CB104" s="450"/>
      <c r="CC104" s="450"/>
      <c r="CD104" s="66"/>
      <c r="CE104" s="66"/>
      <c r="CF104" s="60" t="s">
        <v>549</v>
      </c>
      <c r="CZ104" s="60" t="s">
        <v>546</v>
      </c>
      <c r="DE104" s="60" t="s">
        <v>578</v>
      </c>
      <c r="DF104" s="60" t="s">
        <v>592</v>
      </c>
      <c r="DI104" s="290"/>
      <c r="DJ104" s="290"/>
      <c r="DK104" s="290"/>
      <c r="DL104" s="290" t="s">
        <v>593</v>
      </c>
      <c r="DM104" s="290"/>
      <c r="DN104" s="291"/>
      <c r="DR104" s="290"/>
      <c r="EA104" s="290" t="s">
        <v>594</v>
      </c>
      <c r="EB104" s="292"/>
      <c r="ED104" s="60" t="s">
        <v>597</v>
      </c>
      <c r="EH104" s="292"/>
      <c r="EJ104" s="290" t="s">
        <v>596</v>
      </c>
      <c r="EN104" s="301" t="s">
        <v>496</v>
      </c>
      <c r="EO104" s="301"/>
      <c r="EP104" s="301"/>
      <c r="EQ104" s="301"/>
      <c r="ER104" s="290" t="s">
        <v>595</v>
      </c>
      <c r="ES104" s="178"/>
      <c r="ET104" s="178"/>
      <c r="EU104" s="60" t="s">
        <v>550</v>
      </c>
      <c r="EW104" s="66"/>
      <c r="EY104" s="66"/>
      <c r="EZ104" s="66"/>
      <c r="FA104" s="66"/>
      <c r="FB104" s="66"/>
      <c r="FC104" s="66"/>
      <c r="FD104" s="66"/>
      <c r="FE104" s="66"/>
      <c r="FF104" s="66"/>
      <c r="FG104" s="66"/>
    </row>
    <row r="105" spans="2:163" s="60" customFormat="1" ht="12" customHeight="1">
      <c r="B105" s="61"/>
      <c r="C105" s="67" t="s">
        <v>538</v>
      </c>
      <c r="D105" s="63"/>
      <c r="F105" s="64"/>
      <c r="G105" s="64"/>
      <c r="H105" s="64"/>
      <c r="I105" s="65"/>
      <c r="J105" s="65"/>
      <c r="K105" s="121"/>
      <c r="L105" s="65"/>
      <c r="M105" s="65"/>
      <c r="N105" s="65"/>
      <c r="T105" s="68"/>
      <c r="U105" s="65"/>
      <c r="V105" s="65"/>
      <c r="W105" s="65"/>
      <c r="X105" s="65"/>
      <c r="Y105" s="65"/>
      <c r="Z105" s="65"/>
      <c r="AA105" s="179" t="s">
        <v>463</v>
      </c>
      <c r="AV105" s="66"/>
      <c r="AW105" s="66"/>
      <c r="AX105" s="66"/>
      <c r="AY105" s="66"/>
      <c r="AZ105" s="66"/>
      <c r="BA105" s="66"/>
      <c r="BB105" s="66"/>
      <c r="BC105" s="66"/>
      <c r="BD105" s="66"/>
      <c r="BE105" s="66"/>
      <c r="BF105" s="66"/>
      <c r="BG105" s="66"/>
      <c r="BH105" s="66"/>
      <c r="BI105" s="66"/>
      <c r="BJ105" s="66"/>
      <c r="BK105" s="66"/>
      <c r="BL105" s="450"/>
      <c r="BM105" s="450"/>
      <c r="BN105" s="450"/>
      <c r="BO105" s="450"/>
      <c r="BP105" s="450"/>
      <c r="BQ105" s="450"/>
      <c r="BR105" s="450"/>
      <c r="BS105" s="450"/>
      <c r="BT105" s="450"/>
      <c r="BU105" s="450"/>
      <c r="BV105" s="450"/>
      <c r="BW105" s="450"/>
      <c r="BX105" s="450"/>
      <c r="BY105" s="450"/>
      <c r="BZ105" s="450"/>
      <c r="CA105" s="450"/>
      <c r="CB105" s="450"/>
      <c r="CC105" s="450"/>
      <c r="CD105" s="66"/>
      <c r="CE105" s="66"/>
      <c r="CZ105" s="290"/>
      <c r="DA105" s="290"/>
      <c r="DB105" s="290"/>
      <c r="DE105" s="60" t="s">
        <v>588</v>
      </c>
      <c r="DF105" s="290" t="s">
        <v>491</v>
      </c>
      <c r="DI105" s="290"/>
      <c r="DJ105" s="290"/>
      <c r="DR105" s="290"/>
      <c r="EB105" s="293"/>
      <c r="EC105" s="293"/>
      <c r="EH105" s="292"/>
      <c r="EJ105" s="290"/>
      <c r="EN105" s="302" t="s">
        <v>189</v>
      </c>
      <c r="EO105" s="301"/>
      <c r="EP105" s="301"/>
      <c r="EQ105" s="301"/>
      <c r="ER105" s="290"/>
      <c r="ES105" s="179"/>
      <c r="ET105" s="179"/>
      <c r="EU105" s="60" t="s">
        <v>551</v>
      </c>
      <c r="EW105" s="66"/>
      <c r="EY105" s="66"/>
      <c r="EZ105" s="66"/>
      <c r="FA105" s="66"/>
      <c r="FB105" s="66"/>
      <c r="FC105" s="66"/>
      <c r="FD105" s="66"/>
      <c r="FE105" s="66"/>
      <c r="FF105" s="66"/>
      <c r="FG105" s="66"/>
    </row>
    <row r="106" spans="2:163" s="60" customFormat="1" ht="12" customHeight="1">
      <c r="B106" s="61"/>
      <c r="C106" s="62" t="s">
        <v>464</v>
      </c>
      <c r="D106" s="63"/>
      <c r="F106" s="64"/>
      <c r="G106" s="64"/>
      <c r="H106" s="64"/>
      <c r="I106" s="65"/>
      <c r="J106" s="65"/>
      <c r="K106" s="65"/>
      <c r="L106" s="65"/>
      <c r="M106" s="65"/>
      <c r="N106" s="65"/>
      <c r="T106" s="65"/>
      <c r="U106" s="65"/>
      <c r="V106" s="65"/>
      <c r="W106" s="65"/>
      <c r="X106" s="65"/>
      <c r="Y106" s="65"/>
      <c r="Z106" s="65"/>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Z106" s="290"/>
      <c r="DA106" s="290"/>
      <c r="DB106" s="290"/>
      <c r="DE106" s="60" t="s">
        <v>587</v>
      </c>
      <c r="DF106" s="290" t="s">
        <v>580</v>
      </c>
      <c r="DI106" s="290"/>
      <c r="DJ106" s="290"/>
      <c r="DR106" s="290"/>
      <c r="EB106" s="293"/>
      <c r="EC106" s="293"/>
      <c r="EH106" s="292"/>
      <c r="EJ106" s="290"/>
      <c r="EN106" s="302" t="s">
        <v>190</v>
      </c>
      <c r="EO106" s="301"/>
      <c r="EP106" s="301"/>
      <c r="EQ106" s="301"/>
      <c r="ER106" s="290"/>
      <c r="ES106" s="179"/>
      <c r="ET106" s="179"/>
      <c r="EW106" s="66"/>
      <c r="EY106" s="66"/>
      <c r="EZ106" s="66"/>
      <c r="FA106" s="66"/>
      <c r="FB106" s="66"/>
      <c r="FC106" s="66"/>
      <c r="FD106" s="66"/>
      <c r="FE106" s="66"/>
      <c r="FF106" s="66"/>
      <c r="FG106" s="66"/>
    </row>
    <row r="107" spans="2:163" s="60" customFormat="1" ht="12" customHeight="1">
      <c r="B107" s="61"/>
      <c r="C107" s="62" t="s">
        <v>539</v>
      </c>
      <c r="D107" s="63"/>
      <c r="F107" s="65"/>
      <c r="G107" s="65"/>
      <c r="H107" s="65"/>
      <c r="I107" s="65"/>
      <c r="J107" s="65"/>
      <c r="K107" s="65"/>
      <c r="L107" s="65"/>
      <c r="M107" s="65"/>
      <c r="N107" s="65"/>
      <c r="T107" s="65"/>
      <c r="U107" s="65"/>
      <c r="V107" s="65"/>
      <c r="W107" s="65"/>
      <c r="X107" s="65"/>
      <c r="Y107" s="65"/>
      <c r="Z107" s="65"/>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Z107" s="290"/>
      <c r="DA107" s="290"/>
      <c r="DB107" s="290"/>
      <c r="DE107" s="60" t="s">
        <v>579</v>
      </c>
      <c r="DF107" s="290" t="s">
        <v>581</v>
      </c>
      <c r="DI107" s="290"/>
      <c r="DJ107" s="290"/>
      <c r="EB107" s="293"/>
      <c r="EC107" s="293"/>
      <c r="EH107" s="292"/>
      <c r="EN107" s="60" t="s">
        <v>497</v>
      </c>
      <c r="EO107" s="301"/>
      <c r="EP107" s="301"/>
      <c r="EQ107" s="301"/>
      <c r="ES107" s="179"/>
      <c r="ET107" s="179"/>
      <c r="EW107" s="66"/>
      <c r="EY107" s="66"/>
      <c r="EZ107" s="66"/>
      <c r="FA107" s="66"/>
      <c r="FB107" s="66"/>
      <c r="FC107" s="66"/>
      <c r="FD107" s="66"/>
      <c r="FE107" s="66"/>
      <c r="FF107" s="66"/>
      <c r="FG107" s="66"/>
    </row>
    <row r="108" spans="2:163" s="60" customFormat="1" ht="12" customHeight="1">
      <c r="B108" s="61"/>
      <c r="C108" s="60" t="s">
        <v>110</v>
      </c>
      <c r="D108" s="69"/>
      <c r="E108" s="65"/>
      <c r="F108" s="65"/>
      <c r="G108" s="65"/>
      <c r="H108" s="65"/>
      <c r="I108" s="65"/>
      <c r="J108" s="65"/>
      <c r="K108" s="65"/>
      <c r="L108" s="65"/>
      <c r="M108" s="65"/>
      <c r="N108" s="65"/>
      <c r="T108" s="65"/>
      <c r="U108" s="65"/>
      <c r="V108" s="65"/>
      <c r="W108" s="65"/>
      <c r="X108" s="65"/>
      <c r="Y108" s="65"/>
      <c r="Z108" s="65"/>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Z108" s="290"/>
      <c r="DA108" s="290"/>
      <c r="DB108" s="290"/>
      <c r="DF108" s="485" t="s">
        <v>589</v>
      </c>
      <c r="DI108" s="290"/>
      <c r="DJ108" s="290"/>
      <c r="EB108" s="294"/>
      <c r="EO108" s="301"/>
      <c r="EP108" s="301"/>
      <c r="EQ108" s="301"/>
      <c r="ES108" s="179"/>
      <c r="EW108" s="66"/>
      <c r="EY108" s="66"/>
      <c r="EZ108" s="66"/>
      <c r="FA108" s="66"/>
      <c r="FB108" s="66"/>
      <c r="FC108" s="66"/>
      <c r="FD108" s="66"/>
      <c r="FE108" s="66"/>
      <c r="FF108" s="66"/>
      <c r="FG108" s="66"/>
    </row>
    <row r="109" spans="2:163" s="60" customFormat="1" ht="12" customHeight="1">
      <c r="B109" s="61"/>
      <c r="C109" s="60" t="s">
        <v>111</v>
      </c>
      <c r="D109" s="70"/>
      <c r="E109" s="65"/>
      <c r="F109" s="65"/>
      <c r="G109" s="65"/>
      <c r="H109" s="65"/>
      <c r="I109" s="65"/>
      <c r="J109" s="65"/>
      <c r="K109" s="65"/>
      <c r="L109" s="65"/>
      <c r="M109" s="65"/>
      <c r="N109" s="65"/>
      <c r="T109" s="65"/>
      <c r="U109" s="65"/>
      <c r="V109" s="65"/>
      <c r="W109" s="65"/>
      <c r="X109" s="65"/>
      <c r="Y109" s="65"/>
      <c r="Z109" s="65"/>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Z109" s="485"/>
      <c r="DA109" s="290"/>
      <c r="DB109" s="290"/>
      <c r="DF109" s="290" t="s">
        <v>492</v>
      </c>
      <c r="DI109" s="290"/>
      <c r="DJ109" s="290"/>
      <c r="EN109" s="302"/>
      <c r="EO109" s="301"/>
      <c r="EP109" s="301"/>
      <c r="EQ109" s="301"/>
      <c r="EW109" s="66"/>
      <c r="EY109" s="66"/>
      <c r="EZ109" s="66"/>
      <c r="FA109" s="66"/>
      <c r="FB109" s="66"/>
      <c r="FC109" s="66"/>
      <c r="FD109" s="66"/>
      <c r="FE109" s="66"/>
      <c r="FF109" s="66"/>
      <c r="FG109" s="66"/>
    </row>
    <row r="110" spans="2:163" s="60" customFormat="1" ht="12" customHeight="1">
      <c r="B110" s="61"/>
      <c r="C110" s="60" t="s">
        <v>112</v>
      </c>
      <c r="D110" s="70"/>
      <c r="E110" s="65"/>
      <c r="F110" s="65"/>
      <c r="G110" s="65"/>
      <c r="H110" s="65"/>
      <c r="I110" s="65"/>
      <c r="J110" s="65"/>
      <c r="K110" s="65"/>
      <c r="L110" s="65"/>
      <c r="M110" s="65"/>
      <c r="N110" s="65"/>
      <c r="T110" s="65"/>
      <c r="U110" s="65"/>
      <c r="V110" s="65"/>
      <c r="W110" s="65"/>
      <c r="X110" s="65"/>
      <c r="Y110" s="65"/>
      <c r="Z110" s="65"/>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Z110" s="290"/>
      <c r="DA110" s="290"/>
      <c r="DB110" s="290"/>
      <c r="DF110" s="485" t="s">
        <v>582</v>
      </c>
      <c r="DI110" s="290"/>
      <c r="DJ110" s="290"/>
      <c r="EN110" s="303"/>
      <c r="EO110" s="303"/>
      <c r="EP110" s="303"/>
      <c r="EQ110" s="303"/>
      <c r="EY110" s="66"/>
      <c r="EZ110" s="66"/>
      <c r="FA110" s="66"/>
      <c r="FB110" s="66"/>
      <c r="FC110" s="66"/>
      <c r="FD110" s="66"/>
      <c r="FE110" s="66"/>
      <c r="FF110" s="66"/>
      <c r="FG110" s="66"/>
    </row>
    <row r="111" spans="2:163" s="60" customFormat="1" ht="12" customHeight="1">
      <c r="B111" s="61"/>
      <c r="C111" s="65"/>
      <c r="D111" s="71"/>
      <c r="E111" s="65"/>
      <c r="F111" s="65"/>
      <c r="G111" s="65"/>
      <c r="H111" s="65"/>
      <c r="I111" s="65"/>
      <c r="J111" s="65"/>
      <c r="K111" s="65"/>
      <c r="L111" s="65"/>
      <c r="M111" s="65"/>
      <c r="N111" s="65"/>
      <c r="T111" s="65"/>
      <c r="U111" s="65"/>
      <c r="V111" s="65"/>
      <c r="W111" s="65"/>
      <c r="X111" s="65"/>
      <c r="Y111" s="65"/>
      <c r="Z111" s="65"/>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Z111" s="485"/>
      <c r="DA111" s="290"/>
      <c r="DB111" s="290"/>
      <c r="DF111" s="60" t="s">
        <v>583</v>
      </c>
      <c r="DI111" s="290"/>
      <c r="DJ111" s="290"/>
      <c r="EN111" s="303"/>
      <c r="EO111" s="303"/>
      <c r="EP111" s="303"/>
      <c r="EQ111" s="303"/>
      <c r="EY111" s="66"/>
      <c r="EZ111" s="66"/>
      <c r="FA111" s="66"/>
      <c r="FB111" s="66"/>
      <c r="FC111" s="66"/>
      <c r="FD111" s="66"/>
      <c r="FE111" s="66"/>
      <c r="FF111" s="66"/>
      <c r="FG111" s="66"/>
    </row>
    <row r="112" spans="2:163" s="60" customFormat="1" ht="12" customHeight="1">
      <c r="B112" s="61"/>
      <c r="C112" s="61"/>
      <c r="D112" s="71"/>
      <c r="E112" s="65"/>
      <c r="F112" s="65"/>
      <c r="G112" s="65"/>
      <c r="H112" s="65"/>
      <c r="I112" s="65"/>
      <c r="J112" s="65"/>
      <c r="K112" s="65"/>
      <c r="L112" s="65"/>
      <c r="M112" s="65"/>
      <c r="N112" s="65"/>
      <c r="T112" s="65"/>
      <c r="U112" s="65"/>
      <c r="V112" s="65"/>
      <c r="W112" s="65"/>
      <c r="X112" s="65"/>
      <c r="Y112" s="65"/>
      <c r="Z112" s="65"/>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DA112" s="290"/>
      <c r="DB112" s="290"/>
      <c r="DF112" s="290" t="s">
        <v>584</v>
      </c>
      <c r="DI112" s="290"/>
      <c r="DJ112" s="290"/>
      <c r="EN112" s="303"/>
      <c r="EO112" s="303"/>
      <c r="EP112" s="303"/>
      <c r="EQ112" s="303"/>
      <c r="EY112" s="66"/>
      <c r="EZ112" s="66"/>
      <c r="FA112" s="66"/>
      <c r="FB112" s="66"/>
      <c r="FC112" s="66"/>
      <c r="FD112" s="66"/>
      <c r="FE112" s="66"/>
      <c r="FF112" s="66"/>
      <c r="FG112" s="66"/>
    </row>
    <row r="113" spans="2:163" s="60" customFormat="1" ht="12" customHeight="1">
      <c r="B113" s="61"/>
      <c r="C113" s="61"/>
      <c r="D113" s="71"/>
      <c r="E113" s="65"/>
      <c r="F113" s="65"/>
      <c r="G113" s="65"/>
      <c r="H113" s="65"/>
      <c r="I113" s="65"/>
      <c r="J113" s="65"/>
      <c r="K113" s="65"/>
      <c r="L113" s="65"/>
      <c r="M113" s="65"/>
      <c r="N113" s="65"/>
      <c r="T113" s="65"/>
      <c r="U113" s="65"/>
      <c r="V113" s="65"/>
      <c r="W113" s="65"/>
      <c r="X113" s="65"/>
      <c r="Y113" s="65"/>
      <c r="Z113" s="65"/>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Z113" s="290"/>
      <c r="DA113" s="290"/>
      <c r="DB113" s="290"/>
      <c r="DF113" s="60" t="s">
        <v>585</v>
      </c>
      <c r="EN113" s="303"/>
      <c r="EO113" s="303"/>
      <c r="EP113" s="303"/>
      <c r="EQ113" s="303"/>
      <c r="EY113" s="66"/>
      <c r="EZ113" s="66"/>
      <c r="FA113" s="66"/>
      <c r="FB113" s="66"/>
      <c r="FC113" s="66"/>
      <c r="FD113" s="66"/>
      <c r="FE113" s="66"/>
      <c r="FF113" s="66"/>
      <c r="FG113" s="66"/>
    </row>
    <row r="114" spans="2:163" s="60" customFormat="1" ht="12" customHeight="1">
      <c r="B114" s="61"/>
      <c r="C114" s="61"/>
      <c r="D114" s="71"/>
      <c r="E114" s="65"/>
      <c r="F114" s="65"/>
      <c r="G114" s="65"/>
      <c r="H114" s="65"/>
      <c r="I114" s="65"/>
      <c r="J114" s="65"/>
      <c r="K114" s="65"/>
      <c r="L114" s="65"/>
      <c r="M114" s="65"/>
      <c r="N114" s="65"/>
      <c r="T114" s="65"/>
      <c r="U114" s="65"/>
      <c r="V114" s="65"/>
      <c r="W114" s="65"/>
      <c r="X114" s="65"/>
      <c r="Y114" s="65"/>
      <c r="Z114" s="65"/>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DF114" s="290" t="s">
        <v>493</v>
      </c>
      <c r="DM114" s="72"/>
      <c r="DN114" s="72"/>
      <c r="EN114" s="303"/>
      <c r="EO114" s="303"/>
      <c r="EP114" s="303"/>
      <c r="EQ114" s="303"/>
      <c r="EY114" s="66"/>
      <c r="EZ114" s="66"/>
      <c r="FA114" s="66"/>
      <c r="FB114" s="66"/>
      <c r="FC114" s="66"/>
      <c r="FD114" s="66"/>
      <c r="FE114" s="66"/>
      <c r="FF114" s="66"/>
      <c r="FG114" s="66"/>
    </row>
    <row r="115" spans="2:163" s="60" customFormat="1" ht="12" customHeight="1">
      <c r="B115" s="61"/>
      <c r="C115" s="72"/>
      <c r="D115" s="71"/>
      <c r="E115" s="65"/>
      <c r="F115" s="65"/>
      <c r="G115" s="65"/>
      <c r="H115" s="65"/>
      <c r="I115" s="65"/>
      <c r="J115" s="65"/>
      <c r="K115" s="65"/>
      <c r="L115" s="65"/>
      <c r="M115" s="65"/>
      <c r="N115" s="65"/>
      <c r="T115" s="65"/>
      <c r="U115" s="65"/>
      <c r="V115" s="65"/>
      <c r="W115" s="65"/>
      <c r="X115" s="65"/>
      <c r="Y115" s="65"/>
      <c r="Z115" s="65"/>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Z115" s="290"/>
      <c r="DE115" s="72"/>
      <c r="DF115" s="60" t="s">
        <v>494</v>
      </c>
      <c r="DI115" s="72"/>
      <c r="DJ115" s="72"/>
      <c r="DK115" s="72"/>
      <c r="DL115" s="72"/>
      <c r="DM115" s="72"/>
      <c r="DN115" s="72"/>
      <c r="DO115" s="72"/>
      <c r="DP115" s="72"/>
      <c r="DQ115" s="72"/>
      <c r="DR115" s="72"/>
      <c r="DS115" s="72"/>
      <c r="DT115" s="72"/>
      <c r="DU115" s="72"/>
      <c r="DV115" s="72"/>
      <c r="DW115" s="72"/>
      <c r="DX115" s="72"/>
      <c r="DY115" s="72"/>
      <c r="DZ115" s="72"/>
      <c r="EA115" s="72"/>
      <c r="EB115" s="72"/>
      <c r="EC115" s="72"/>
      <c r="ED115" s="72"/>
      <c r="EE115" s="72"/>
      <c r="EF115" s="72"/>
      <c r="EG115" s="72"/>
      <c r="EH115" s="72"/>
      <c r="EI115" s="72"/>
      <c r="EJ115" s="72"/>
      <c r="EK115" s="72"/>
      <c r="EL115" s="72"/>
      <c r="EM115" s="72"/>
      <c r="EN115" s="303"/>
      <c r="EO115" s="303"/>
      <c r="EP115" s="303"/>
      <c r="EQ115" s="303"/>
      <c r="ER115" s="72"/>
      <c r="ES115" s="72"/>
      <c r="ET115" s="72"/>
      <c r="EU115" s="72"/>
      <c r="EV115" s="72"/>
      <c r="EW115" s="72"/>
      <c r="EX115" s="72"/>
      <c r="EY115" s="66"/>
      <c r="EZ115" s="66"/>
      <c r="FA115" s="66"/>
      <c r="FB115" s="66"/>
      <c r="FC115" s="66"/>
      <c r="FD115" s="66"/>
      <c r="FE115" s="66"/>
      <c r="FF115" s="66"/>
      <c r="FG115" s="66"/>
    </row>
    <row r="116" spans="2:163" s="66" customFormat="1" ht="12" customHeight="1">
      <c r="B116" s="72"/>
      <c r="C116" s="72"/>
      <c r="D116" s="73"/>
      <c r="E116" s="122"/>
      <c r="F116" s="122"/>
      <c r="G116" s="122"/>
      <c r="H116" s="122"/>
      <c r="I116" s="122"/>
      <c r="J116" s="122"/>
      <c r="K116" s="122"/>
      <c r="L116" s="122"/>
      <c r="M116" s="122"/>
      <c r="N116" s="122"/>
      <c r="O116" s="72"/>
      <c r="P116" s="72"/>
      <c r="Q116" s="72"/>
      <c r="R116" s="72"/>
      <c r="S116" s="72"/>
      <c r="T116" s="122"/>
      <c r="U116" s="122"/>
      <c r="V116" s="122"/>
      <c r="W116" s="122"/>
      <c r="X116" s="122"/>
      <c r="Y116" s="122"/>
      <c r="Z116" s="122"/>
      <c r="AA116" s="72"/>
      <c r="AB116" s="72"/>
      <c r="AC116" s="72"/>
      <c r="AD116" s="72"/>
      <c r="AE116" s="72"/>
      <c r="AF116" s="72"/>
      <c r="AG116" s="72"/>
      <c r="AH116" s="72"/>
      <c r="AI116" s="72"/>
      <c r="AJ116" s="72"/>
      <c r="AK116" s="72"/>
      <c r="AL116" s="72"/>
      <c r="AM116" s="72"/>
      <c r="AN116" s="72"/>
      <c r="AO116" s="72"/>
      <c r="AP116" s="72"/>
      <c r="AQ116" s="72"/>
      <c r="AR116" s="72"/>
      <c r="AS116" s="72"/>
      <c r="AT116" s="72"/>
      <c r="AU116" s="72"/>
      <c r="CF116" s="72"/>
      <c r="CG116" s="72"/>
      <c r="CH116" s="72"/>
      <c r="CI116" s="72"/>
      <c r="CJ116" s="72"/>
      <c r="CK116" s="72"/>
      <c r="CL116" s="72"/>
      <c r="CM116" s="72"/>
      <c r="CN116" s="72"/>
      <c r="CO116" s="72"/>
      <c r="CP116" s="72"/>
      <c r="CQ116" s="72"/>
      <c r="CR116" s="72"/>
      <c r="CS116" s="72"/>
      <c r="CT116" s="72"/>
      <c r="CU116" s="72"/>
      <c r="CV116" s="72"/>
      <c r="CW116" s="72"/>
      <c r="CX116" s="72"/>
      <c r="CY116" s="72"/>
      <c r="CZ116" s="60"/>
      <c r="DA116" s="72"/>
      <c r="DB116" s="72"/>
      <c r="DC116" s="72"/>
      <c r="DD116" s="72"/>
      <c r="DE116" s="72"/>
      <c r="DF116" s="72"/>
      <c r="DG116" s="72"/>
      <c r="DH116" s="72"/>
      <c r="DI116" s="72"/>
      <c r="DJ116" s="72"/>
      <c r="DK116" s="72"/>
      <c r="DL116" s="72"/>
      <c r="DM116" s="72"/>
      <c r="DN116" s="72"/>
      <c r="DO116" s="72"/>
      <c r="DP116" s="72"/>
      <c r="DQ116" s="72"/>
      <c r="DR116" s="72"/>
      <c r="DS116" s="72"/>
      <c r="DT116" s="72"/>
      <c r="DU116" s="72"/>
      <c r="DV116" s="72"/>
      <c r="DW116" s="72"/>
      <c r="DX116" s="72"/>
      <c r="DY116" s="72"/>
      <c r="DZ116" s="72"/>
      <c r="EA116" s="72"/>
      <c r="EB116" s="72"/>
      <c r="EC116" s="72"/>
      <c r="ED116" s="72"/>
      <c r="EE116" s="72"/>
      <c r="EF116" s="72"/>
      <c r="EG116" s="72"/>
      <c r="EH116" s="72"/>
      <c r="EI116" s="72"/>
      <c r="EJ116" s="72"/>
      <c r="EK116" s="72"/>
      <c r="EL116" s="72"/>
      <c r="EM116" s="72"/>
      <c r="EN116" s="303"/>
      <c r="EO116" s="303"/>
      <c r="EP116" s="303"/>
      <c r="EQ116" s="303"/>
      <c r="ER116" s="72"/>
      <c r="ES116" s="72"/>
      <c r="ET116" s="72"/>
      <c r="EU116" s="72"/>
      <c r="EV116" s="72"/>
      <c r="EW116" s="72"/>
      <c r="EX116" s="72"/>
      <c r="EY116" s="309"/>
      <c r="EZ116" s="309"/>
      <c r="FA116" s="309"/>
      <c r="FB116" s="309"/>
      <c r="FC116" s="309"/>
      <c r="FD116" s="309"/>
      <c r="FE116" s="309"/>
      <c r="FF116" s="309"/>
      <c r="FG116" s="309"/>
    </row>
    <row r="117" spans="2:163" s="66" customFormat="1" ht="12" customHeight="1">
      <c r="B117" s="72"/>
      <c r="C117" s="72"/>
      <c r="D117" s="73"/>
      <c r="E117" s="122"/>
      <c r="F117" s="122"/>
      <c r="G117" s="122"/>
      <c r="H117" s="122"/>
      <c r="I117" s="122"/>
      <c r="J117" s="122"/>
      <c r="K117" s="122"/>
      <c r="L117" s="122"/>
      <c r="M117" s="122"/>
      <c r="N117" s="122"/>
      <c r="O117" s="72"/>
      <c r="P117" s="72"/>
      <c r="Q117" s="72"/>
      <c r="R117" s="72"/>
      <c r="S117" s="72"/>
      <c r="T117" s="122"/>
      <c r="U117" s="122"/>
      <c r="V117" s="122"/>
      <c r="W117" s="122"/>
      <c r="X117" s="122"/>
      <c r="Y117" s="122"/>
      <c r="Z117" s="122"/>
      <c r="AA117" s="72"/>
      <c r="AB117" s="72"/>
      <c r="AC117" s="72"/>
      <c r="AD117" s="72"/>
      <c r="AE117" s="72"/>
      <c r="AF117" s="72"/>
      <c r="AG117" s="72"/>
      <c r="AH117" s="72"/>
      <c r="AI117" s="72"/>
      <c r="AJ117" s="72"/>
      <c r="AK117" s="72"/>
      <c r="AL117" s="72"/>
      <c r="AM117" s="72"/>
      <c r="AN117" s="72"/>
      <c r="AO117" s="72"/>
      <c r="AP117" s="72"/>
      <c r="AQ117" s="72"/>
      <c r="AR117" s="72"/>
      <c r="AS117" s="72"/>
      <c r="AT117" s="72"/>
      <c r="AU117" s="72"/>
      <c r="CF117" s="72"/>
      <c r="CG117" s="72"/>
      <c r="CH117" s="72"/>
      <c r="CI117" s="72"/>
      <c r="CJ117" s="72"/>
      <c r="CK117" s="72"/>
      <c r="CL117" s="72"/>
      <c r="CM117" s="72"/>
      <c r="CN117" s="72"/>
      <c r="CO117" s="72"/>
      <c r="CP117" s="72"/>
      <c r="CQ117" s="72"/>
      <c r="CR117" s="72"/>
      <c r="CS117" s="72"/>
      <c r="CT117" s="72"/>
      <c r="CU117" s="72"/>
      <c r="CV117" s="72"/>
      <c r="CW117" s="72"/>
      <c r="CX117" s="72"/>
      <c r="CY117" s="72"/>
      <c r="CZ117" s="72"/>
      <c r="DA117" s="72"/>
      <c r="DB117" s="72"/>
      <c r="DC117" s="72"/>
      <c r="DD117" s="72"/>
      <c r="DE117" s="72"/>
      <c r="DF117" s="72"/>
      <c r="DG117" s="72"/>
      <c r="DH117" s="72"/>
      <c r="DI117" s="72"/>
      <c r="DJ117" s="72"/>
      <c r="DK117" s="72"/>
      <c r="DL117" s="72"/>
      <c r="DM117" s="72"/>
      <c r="DN117" s="72"/>
      <c r="DO117" s="72"/>
      <c r="DP117" s="72"/>
      <c r="DQ117" s="72"/>
      <c r="DR117" s="72"/>
      <c r="DS117" s="72"/>
      <c r="DT117" s="72"/>
      <c r="DU117" s="72"/>
      <c r="DV117" s="72"/>
      <c r="DW117" s="72"/>
      <c r="DX117" s="72"/>
      <c r="DY117" s="72"/>
      <c r="DZ117" s="72"/>
      <c r="EA117" s="72"/>
      <c r="EB117" s="72"/>
      <c r="EC117" s="72"/>
      <c r="ED117" s="72"/>
      <c r="EE117" s="72"/>
      <c r="EF117" s="72"/>
      <c r="EG117" s="72"/>
      <c r="EH117" s="72"/>
      <c r="EI117" s="72"/>
      <c r="EJ117" s="72"/>
      <c r="EK117" s="72"/>
      <c r="EL117" s="72"/>
      <c r="EM117" s="72"/>
      <c r="EN117" s="303"/>
      <c r="EO117" s="303"/>
      <c r="EP117" s="303"/>
      <c r="EQ117" s="303"/>
      <c r="ER117" s="72"/>
      <c r="ES117" s="72"/>
      <c r="ET117" s="72"/>
      <c r="EU117" s="72"/>
      <c r="EV117" s="72"/>
      <c r="EW117" s="72"/>
      <c r="EX117" s="72"/>
      <c r="EY117" s="309"/>
      <c r="EZ117" s="309"/>
      <c r="FA117" s="309"/>
      <c r="FB117" s="309"/>
      <c r="FC117" s="309"/>
      <c r="FD117" s="309"/>
      <c r="FE117" s="309"/>
      <c r="FF117" s="309"/>
      <c r="FG117" s="309"/>
    </row>
    <row r="118" spans="2:163" s="66" customFormat="1" ht="12" customHeight="1">
      <c r="B118" s="72"/>
      <c r="C118" s="26"/>
      <c r="D118" s="73"/>
      <c r="E118" s="122"/>
      <c r="F118" s="122"/>
      <c r="G118" s="122"/>
      <c r="H118" s="122"/>
      <c r="I118" s="122"/>
      <c r="J118" s="122"/>
      <c r="K118" s="122"/>
      <c r="L118" s="122"/>
      <c r="M118" s="122"/>
      <c r="N118" s="122"/>
      <c r="O118" s="72"/>
      <c r="P118" s="72"/>
      <c r="Q118" s="72"/>
      <c r="R118" s="72"/>
      <c r="S118" s="72"/>
      <c r="T118" s="122"/>
      <c r="U118" s="122"/>
      <c r="V118" s="122"/>
      <c r="W118" s="122"/>
      <c r="X118" s="122"/>
      <c r="Y118" s="122"/>
      <c r="Z118" s="122"/>
      <c r="AA118" s="72"/>
      <c r="AB118" s="72"/>
      <c r="AC118" s="72"/>
      <c r="AD118" s="72"/>
      <c r="AE118" s="72"/>
      <c r="AF118" s="72"/>
      <c r="AG118" s="72"/>
      <c r="AH118" s="72"/>
      <c r="AI118" s="72"/>
      <c r="AJ118" s="72"/>
      <c r="AK118" s="72"/>
      <c r="AL118" s="72"/>
      <c r="AM118" s="72"/>
      <c r="AN118" s="72"/>
      <c r="AO118" s="72"/>
      <c r="AP118" s="72"/>
      <c r="AQ118" s="72"/>
      <c r="AR118" s="72"/>
      <c r="AS118" s="72"/>
      <c r="AT118" s="72"/>
      <c r="AU118" s="72"/>
      <c r="CF118" s="72"/>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72"/>
      <c r="DK118" s="72"/>
      <c r="DL118" s="72"/>
      <c r="DM118" s="72"/>
      <c r="DN118" s="72"/>
      <c r="DO118" s="72"/>
      <c r="DP118" s="72"/>
      <c r="DQ118" s="72"/>
      <c r="DR118" s="72"/>
      <c r="DS118" s="72"/>
      <c r="DT118" s="72"/>
      <c r="DU118" s="72"/>
      <c r="DV118" s="72"/>
      <c r="DW118" s="72"/>
      <c r="DX118" s="72"/>
      <c r="DY118" s="72"/>
      <c r="DZ118" s="72"/>
      <c r="EA118" s="72"/>
      <c r="EB118" s="72"/>
      <c r="EC118" s="72"/>
      <c r="ED118" s="72"/>
      <c r="EE118" s="72"/>
      <c r="EF118" s="72"/>
      <c r="EG118" s="72"/>
      <c r="EH118" s="72"/>
      <c r="EI118" s="72"/>
      <c r="EJ118" s="72"/>
      <c r="EK118" s="72"/>
      <c r="EL118" s="72"/>
      <c r="EM118" s="72"/>
      <c r="EN118" s="303"/>
      <c r="EO118" s="303"/>
      <c r="EP118" s="303"/>
      <c r="EQ118" s="303"/>
      <c r="ER118" s="72"/>
      <c r="ES118" s="72"/>
      <c r="ET118" s="72"/>
      <c r="EU118" s="72"/>
      <c r="EV118" s="72"/>
      <c r="EW118" s="72"/>
      <c r="EX118" s="72"/>
      <c r="EY118" s="309"/>
      <c r="EZ118" s="309"/>
      <c r="FA118" s="309"/>
      <c r="FB118" s="309"/>
      <c r="FC118" s="309"/>
      <c r="FD118" s="309"/>
      <c r="FE118" s="309"/>
      <c r="FF118" s="309"/>
      <c r="FG118" s="309"/>
    </row>
  </sheetData>
  <sheetProtection selectLockedCells="1" selectUnlockedCells="1"/>
  <mergeCells count="140">
    <mergeCell ref="EA3:EC3"/>
    <mergeCell ref="CZ3:DD3"/>
    <mergeCell ref="AZ4:BA4"/>
    <mergeCell ref="BJ4:BK4"/>
    <mergeCell ref="BP4:BQ4"/>
    <mergeCell ref="BR4:BS4"/>
    <mergeCell ref="BT4:BU4"/>
    <mergeCell ref="BV4:BW4"/>
    <mergeCell ref="CF3:CI3"/>
    <mergeCell ref="CJ3:CP3"/>
    <mergeCell ref="CQ3:CV3"/>
    <mergeCell ref="BX4:BY4"/>
    <mergeCell ref="BZ4:CA4"/>
    <mergeCell ref="CB4:CC4"/>
    <mergeCell ref="EU4:EU5"/>
    <mergeCell ref="EX4:EX5"/>
    <mergeCell ref="CF4:CF5"/>
    <mergeCell ref="CH4:CH5"/>
    <mergeCell ref="CK4:CK5"/>
    <mergeCell ref="CL4:CL5"/>
    <mergeCell ref="EJ4:EJ5"/>
    <mergeCell ref="FG4:FG5"/>
    <mergeCell ref="FD4:FD5"/>
    <mergeCell ref="FE4:FE5"/>
    <mergeCell ref="FF4:FF5"/>
    <mergeCell ref="EZ4:EZ5"/>
    <mergeCell ref="FA4:FA5"/>
    <mergeCell ref="FB4:FB5"/>
    <mergeCell ref="FC4:FC5"/>
    <mergeCell ref="ES4:ES5"/>
    <mergeCell ref="EN4:EN5"/>
    <mergeCell ref="EO4:EO5"/>
    <mergeCell ref="EP4:EP5"/>
    <mergeCell ref="EQ4:EQ5"/>
    <mergeCell ref="ER4:ER5"/>
    <mergeCell ref="EY4:EY5"/>
    <mergeCell ref="ET4:ET5"/>
    <mergeCell ref="AU4:AU5"/>
    <mergeCell ref="T4:T5"/>
    <mergeCell ref="U4:U5"/>
    <mergeCell ref="W4:W5"/>
    <mergeCell ref="X4:X5"/>
    <mergeCell ref="Y4:Y5"/>
    <mergeCell ref="AG4:AG5"/>
    <mergeCell ref="AM4:AM5"/>
    <mergeCell ref="AC4:AC5"/>
    <mergeCell ref="AD4:AD5"/>
    <mergeCell ref="AE4:AE5"/>
    <mergeCell ref="AF4:AF5"/>
    <mergeCell ref="AH4:AH5"/>
    <mergeCell ref="AN4:AN5"/>
    <mergeCell ref="R4:R5"/>
    <mergeCell ref="AA4:AA5"/>
    <mergeCell ref="AB4:AB5"/>
    <mergeCell ref="S3:S4"/>
    <mergeCell ref="J4:J5"/>
    <mergeCell ref="K4:K5"/>
    <mergeCell ref="L4:L5"/>
    <mergeCell ref="M4:M5"/>
    <mergeCell ref="Q3:Q5"/>
    <mergeCell ref="Z4:Z5"/>
    <mergeCell ref="F4:F5"/>
    <mergeCell ref="G4:G5"/>
    <mergeCell ref="H4:H5"/>
    <mergeCell ref="I4:I5"/>
    <mergeCell ref="A6:B6"/>
    <mergeCell ref="A7:B7"/>
    <mergeCell ref="A8:B8"/>
    <mergeCell ref="E4:E5"/>
    <mergeCell ref="A9:B9"/>
    <mergeCell ref="A10:B10"/>
    <mergeCell ref="A11:B11"/>
    <mergeCell ref="A12:B12"/>
    <mergeCell ref="A13:B13"/>
    <mergeCell ref="A14:B14"/>
    <mergeCell ref="A15:B15"/>
    <mergeCell ref="A16:B16"/>
    <mergeCell ref="A17:B17"/>
    <mergeCell ref="A18:B18"/>
    <mergeCell ref="A19:B19"/>
    <mergeCell ref="A20:B20"/>
    <mergeCell ref="A24:B24"/>
    <mergeCell ref="A27:B27"/>
    <mergeCell ref="A36:B36"/>
    <mergeCell ref="A40:B40"/>
    <mergeCell ref="A43:B43"/>
    <mergeCell ref="A48:B48"/>
    <mergeCell ref="A49:B49"/>
    <mergeCell ref="A58:B58"/>
    <mergeCell ref="A62:B62"/>
    <mergeCell ref="A71:B71"/>
    <mergeCell ref="A76:B76"/>
    <mergeCell ref="A80:B80"/>
    <mergeCell ref="A84:B84"/>
    <mergeCell ref="A85:B85"/>
    <mergeCell ref="A86:B86"/>
    <mergeCell ref="A87:B87"/>
    <mergeCell ref="A91:B91"/>
    <mergeCell ref="A98:B98"/>
    <mergeCell ref="A102:B102"/>
    <mergeCell ref="A103:B103"/>
    <mergeCell ref="A94:B94"/>
    <mergeCell ref="A95:B95"/>
    <mergeCell ref="A96:B96"/>
    <mergeCell ref="A97:B97"/>
    <mergeCell ref="CJ4:CJ5"/>
    <mergeCell ref="DB4:DB5"/>
    <mergeCell ref="CP4:CP5"/>
    <mergeCell ref="CQ4:CQ5"/>
    <mergeCell ref="CS4:CS5"/>
    <mergeCell ref="CW4:CW5"/>
    <mergeCell ref="CZ4:CZ5"/>
    <mergeCell ref="DA4:DA5"/>
    <mergeCell ref="EG4:EG5"/>
    <mergeCell ref="DD4:DD5"/>
    <mergeCell ref="DE4:DE5"/>
    <mergeCell ref="DH4:DH5"/>
    <mergeCell ref="DL4:DL5"/>
    <mergeCell ref="EA4:EA5"/>
    <mergeCell ref="ED4:ED5"/>
    <mergeCell ref="EZ3:FG3"/>
    <mergeCell ref="EU3:EY3"/>
    <mergeCell ref="AA3:AH3"/>
    <mergeCell ref="AI3:AP3"/>
    <mergeCell ref="CW3:CY3"/>
    <mergeCell ref="DL3:DU3"/>
    <mergeCell ref="DV3:DZ3"/>
    <mergeCell ref="ER3:ET3"/>
    <mergeCell ref="BL3:BS3"/>
    <mergeCell ref="BT3:CA3"/>
    <mergeCell ref="CG4:CG5"/>
    <mergeCell ref="CB3:CE3"/>
    <mergeCell ref="AO4:AO5"/>
    <mergeCell ref="AQ4:AQ5"/>
    <mergeCell ref="AQ3:AU3"/>
    <mergeCell ref="AV3:BC3"/>
    <mergeCell ref="BD3:BK3"/>
    <mergeCell ref="AP4:AP5"/>
    <mergeCell ref="AS4:AS5"/>
    <mergeCell ref="AT4:AT5"/>
  </mergeCells>
  <printOptions/>
  <pageMargins left="0.7874015748031497" right="0.7874015748031497" top="0.3937007874015748" bottom="0.5905511811023623" header="0.5118110236220472" footer="0.3937007874015748"/>
  <pageSetup firstPageNumber="2" useFirstPageNumber="1" horizontalDpi="600" verticalDpi="600" orientation="portrait" paperSize="9" scale="81" r:id="rId3"/>
  <headerFooter scaleWithDoc="0" alignWithMargins="0">
    <oddFooter>&amp;C&amp;P</oddFooter>
  </headerFooter>
  <rowBreaks count="1" manualBreakCount="1">
    <brk id="57" max="255" man="1"/>
  </rowBreaks>
  <colBreaks count="8" manualBreakCount="8">
    <brk id="19" max="65535" man="1"/>
    <brk id="26" max="65535" man="1"/>
    <brk id="47" max="65535" man="1"/>
    <brk id="100" max="114" man="1"/>
    <brk id="108" max="65535" man="1"/>
    <brk id="115" max="65535" man="1"/>
    <brk id="133" max="65535" man="1"/>
    <brk id="139" max="65535" man="1"/>
  </colBreaks>
  <legacyDrawing r:id="rId2"/>
</worksheet>
</file>

<file path=xl/worksheets/sheet3.xml><?xml version="1.0" encoding="utf-8"?>
<worksheet xmlns="http://schemas.openxmlformats.org/spreadsheetml/2006/main" xmlns:r="http://schemas.openxmlformats.org/officeDocument/2006/relationships">
  <dimension ref="A1:DA118"/>
  <sheetViews>
    <sheetView view="pageBreakPreview" zoomScaleSheetLayoutView="100" zoomScalePageLayoutView="0" workbookViewId="0" topLeftCell="A58">
      <selection activeCell="B5" sqref="A3:U6"/>
    </sheetView>
  </sheetViews>
  <sheetFormatPr defaultColWidth="7.125" defaultRowHeight="15.75" customHeight="1"/>
  <cols>
    <col min="1" max="1" width="4.50390625" style="74" customWidth="1"/>
    <col min="2" max="2" width="13.25390625" style="75" customWidth="1"/>
    <col min="3" max="7" width="8.625" style="26" customWidth="1"/>
    <col min="8" max="8" width="7.625" style="26" customWidth="1"/>
    <col min="9" max="9" width="8.625" style="26" customWidth="1"/>
    <col min="10" max="10" width="7.625" style="26" customWidth="1"/>
    <col min="11" max="12" width="8.625" style="26" customWidth="1"/>
    <col min="13" max="13" width="9.625" style="26" customWidth="1"/>
    <col min="14" max="14" width="7.625" style="26" customWidth="1"/>
    <col min="15" max="20" width="10.625" style="26" customWidth="1"/>
    <col min="21" max="26" width="13.625" style="26" customWidth="1"/>
    <col min="27" max="29" width="16.625" style="26" customWidth="1"/>
    <col min="30" max="35" width="13.625" style="26" customWidth="1"/>
    <col min="36" max="41" width="14.625" style="26" customWidth="1"/>
    <col min="42" max="43" width="5.125" style="123" customWidth="1"/>
    <col min="44" max="48" width="9.625" style="123" customWidth="1"/>
    <col min="49" max="49" width="5.125" style="385" customWidth="1"/>
    <col min="50" max="50" width="5.125" style="123" customWidth="1"/>
    <col min="51" max="52" width="10.625" style="123" customWidth="1"/>
    <col min="53" max="54" width="14.625" style="123" customWidth="1"/>
    <col min="55" max="55" width="7.625" style="385" customWidth="1"/>
    <col min="56" max="56" width="7.625" style="123" customWidth="1"/>
    <col min="57" max="58" width="14.625" style="123" customWidth="1"/>
    <col min="59" max="59" width="9.125" style="123" customWidth="1"/>
    <col min="60" max="68" width="8.625" style="123" customWidth="1"/>
    <col min="69" max="72" width="14.625" style="123" customWidth="1"/>
    <col min="73" max="85" width="12.625" style="123" customWidth="1"/>
    <col min="86" max="87" width="6.625" style="26" customWidth="1"/>
    <col min="88" max="89" width="10.875" style="26" customWidth="1"/>
    <col min="90" max="90" width="8.625" style="26" customWidth="1"/>
    <col min="91" max="92" width="6.625" style="26" customWidth="1"/>
    <col min="93" max="94" width="10.875" style="26" customWidth="1"/>
    <col min="95" max="95" width="8.625" style="26" customWidth="1"/>
    <col min="96" max="96" width="14.625" style="123" customWidth="1"/>
    <col min="97" max="100" width="12.625" style="447" customWidth="1"/>
    <col min="101" max="103" width="10.625" style="26" customWidth="1"/>
    <col min="104" max="104" width="10.625" style="123" customWidth="1"/>
    <col min="105" max="105" width="10.625" style="77" customWidth="1"/>
    <col min="106" max="16384" width="7.125" style="77" customWidth="1"/>
  </cols>
  <sheetData>
    <row r="1" spans="1:105" s="5" customFormat="1" ht="15.75" customHeight="1">
      <c r="A1" s="542"/>
      <c r="B1" s="543"/>
      <c r="C1" s="886" t="s">
        <v>383</v>
      </c>
      <c r="D1" s="887"/>
      <c r="E1" s="887"/>
      <c r="F1" s="887"/>
      <c r="G1" s="887"/>
      <c r="H1" s="887"/>
      <c r="I1" s="887"/>
      <c r="J1" s="887"/>
      <c r="K1" s="887"/>
      <c r="L1" s="888"/>
      <c r="M1" s="125" t="s">
        <v>384</v>
      </c>
      <c r="N1" s="128"/>
      <c r="O1" s="129"/>
      <c r="P1" s="128"/>
      <c r="Q1" s="129"/>
      <c r="R1" s="129"/>
      <c r="S1" s="129"/>
      <c r="T1" s="310"/>
      <c r="U1" s="125" t="s">
        <v>385</v>
      </c>
      <c r="V1" s="128"/>
      <c r="W1" s="129"/>
      <c r="X1" s="129"/>
      <c r="Y1" s="129"/>
      <c r="Z1" s="310"/>
      <c r="AA1" s="125" t="s">
        <v>386</v>
      </c>
      <c r="AB1" s="129"/>
      <c r="AC1" s="310"/>
      <c r="AD1" s="125" t="s">
        <v>387</v>
      </c>
      <c r="AE1" s="129"/>
      <c r="AF1" s="129"/>
      <c r="AG1" s="129"/>
      <c r="AH1" s="129"/>
      <c r="AI1" s="310"/>
      <c r="AJ1" s="125" t="s">
        <v>388</v>
      </c>
      <c r="AK1" s="127"/>
      <c r="AL1" s="127"/>
      <c r="AM1" s="126"/>
      <c r="AN1" s="886" t="s">
        <v>389</v>
      </c>
      <c r="AO1" s="888"/>
      <c r="AP1" s="79" t="s">
        <v>507</v>
      </c>
      <c r="AQ1" s="324"/>
      <c r="AR1" s="324"/>
      <c r="AS1" s="324"/>
      <c r="AT1" s="324"/>
      <c r="AU1" s="324"/>
      <c r="AV1" s="324"/>
      <c r="AW1" s="324"/>
      <c r="AX1" s="324"/>
      <c r="AY1" s="324"/>
      <c r="AZ1" s="325"/>
      <c r="BA1" s="79" t="s">
        <v>508</v>
      </c>
      <c r="BB1" s="324"/>
      <c r="BC1" s="324"/>
      <c r="BD1" s="324"/>
      <c r="BE1" s="324"/>
      <c r="BF1" s="325"/>
      <c r="BG1" s="79" t="s">
        <v>231</v>
      </c>
      <c r="BH1" s="80"/>
      <c r="BI1" s="80"/>
      <c r="BJ1" s="80"/>
      <c r="BK1" s="80"/>
      <c r="BL1" s="80"/>
      <c r="BM1" s="80"/>
      <c r="BN1" s="80"/>
      <c r="BO1" s="80"/>
      <c r="BP1" s="81"/>
      <c r="BQ1" s="79" t="s">
        <v>402</v>
      </c>
      <c r="BR1" s="80"/>
      <c r="BS1" s="80"/>
      <c r="BT1" s="81"/>
      <c r="BU1" s="79" t="s">
        <v>466</v>
      </c>
      <c r="BV1" s="80"/>
      <c r="BW1" s="80"/>
      <c r="BX1" s="80"/>
      <c r="BY1" s="80"/>
      <c r="BZ1" s="628"/>
      <c r="CA1" s="770"/>
      <c r="CB1" s="79" t="s">
        <v>403</v>
      </c>
      <c r="CC1" s="627"/>
      <c r="CD1" s="627"/>
      <c r="CE1" s="627"/>
      <c r="CF1" s="627"/>
      <c r="CG1" s="328"/>
      <c r="CH1" s="125" t="s">
        <v>404</v>
      </c>
      <c r="CI1" s="127"/>
      <c r="CJ1" s="127"/>
      <c r="CK1" s="127"/>
      <c r="CL1" s="127"/>
      <c r="CM1" s="127"/>
      <c r="CN1" s="127"/>
      <c r="CO1" s="127"/>
      <c r="CP1" s="127"/>
      <c r="CQ1" s="126"/>
      <c r="CR1" s="82" t="s">
        <v>405</v>
      </c>
      <c r="CS1" s="413" t="s">
        <v>406</v>
      </c>
      <c r="CT1" s="414"/>
      <c r="CU1" s="414"/>
      <c r="CV1" s="330"/>
      <c r="CW1" s="125" t="s">
        <v>272</v>
      </c>
      <c r="CX1" s="127"/>
      <c r="CY1" s="126"/>
      <c r="CZ1" s="79" t="s">
        <v>268</v>
      </c>
      <c r="DA1" s="81"/>
    </row>
    <row r="2" spans="1:105" s="5" customFormat="1" ht="15.75" customHeight="1">
      <c r="A2" s="544"/>
      <c r="B2" s="545"/>
      <c r="C2" s="125" t="s">
        <v>276</v>
      </c>
      <c r="D2" s="127"/>
      <c r="E2" s="127"/>
      <c r="F2" s="127"/>
      <c r="G2" s="127"/>
      <c r="H2" s="127"/>
      <c r="I2" s="127"/>
      <c r="J2" s="127"/>
      <c r="K2" s="127"/>
      <c r="L2" s="126"/>
      <c r="M2" s="883" t="s">
        <v>277</v>
      </c>
      <c r="N2" s="885"/>
      <c r="O2" s="886" t="s">
        <v>278</v>
      </c>
      <c r="P2" s="887"/>
      <c r="Q2" s="887"/>
      <c r="R2" s="887"/>
      <c r="S2" s="887"/>
      <c r="T2" s="888"/>
      <c r="U2" s="265" t="s">
        <v>279</v>
      </c>
      <c r="V2" s="127"/>
      <c r="W2" s="127"/>
      <c r="X2" s="127"/>
      <c r="Y2" s="127"/>
      <c r="Z2" s="126"/>
      <c r="AA2" s="125" t="s">
        <v>280</v>
      </c>
      <c r="AB2" s="127"/>
      <c r="AC2" s="126"/>
      <c r="AD2" s="311"/>
      <c r="AE2" s="311"/>
      <c r="AF2" s="311"/>
      <c r="AG2" s="312"/>
      <c r="AH2" s="313"/>
      <c r="AI2" s="867" t="s">
        <v>197</v>
      </c>
      <c r="AJ2" s="311"/>
      <c r="AK2" s="311"/>
      <c r="AL2" s="311"/>
      <c r="AM2" s="311"/>
      <c r="AN2" s="313"/>
      <c r="AO2" s="311"/>
      <c r="AP2" s="966" t="s">
        <v>529</v>
      </c>
      <c r="AQ2" s="967"/>
      <c r="AR2" s="967"/>
      <c r="AS2" s="967"/>
      <c r="AT2" s="967"/>
      <c r="AU2" s="967"/>
      <c r="AV2" s="967"/>
      <c r="AW2" s="967"/>
      <c r="AX2" s="967"/>
      <c r="AY2" s="967"/>
      <c r="AZ2" s="968"/>
      <c r="BA2" s="769" t="s">
        <v>223</v>
      </c>
      <c r="BB2" s="326"/>
      <c r="BC2" s="947" t="s">
        <v>224</v>
      </c>
      <c r="BD2" s="969"/>
      <c r="BE2" s="969"/>
      <c r="BF2" s="948"/>
      <c r="BG2" s="947" t="s">
        <v>232</v>
      </c>
      <c r="BH2" s="948"/>
      <c r="BI2" s="947" t="s">
        <v>233</v>
      </c>
      <c r="BJ2" s="948"/>
      <c r="BK2" s="947" t="s">
        <v>234</v>
      </c>
      <c r="BL2" s="948"/>
      <c r="BM2" s="974" t="s">
        <v>235</v>
      </c>
      <c r="BN2" s="948"/>
      <c r="BO2" s="947" t="s">
        <v>236</v>
      </c>
      <c r="BP2" s="948"/>
      <c r="BQ2" s="448"/>
      <c r="BR2" s="448"/>
      <c r="BS2" s="448"/>
      <c r="BT2" s="448"/>
      <c r="BU2" s="947" t="s">
        <v>468</v>
      </c>
      <c r="BV2" s="969"/>
      <c r="BW2" s="969"/>
      <c r="BX2" s="969"/>
      <c r="BY2" s="948"/>
      <c r="BZ2" s="947" t="s">
        <v>467</v>
      </c>
      <c r="CA2" s="948"/>
      <c r="CB2" s="947" t="s">
        <v>469</v>
      </c>
      <c r="CC2" s="969"/>
      <c r="CD2" s="969"/>
      <c r="CE2" s="969"/>
      <c r="CF2" s="969"/>
      <c r="CG2" s="948"/>
      <c r="CH2" s="893" t="s">
        <v>145</v>
      </c>
      <c r="CI2" s="975"/>
      <c r="CJ2" s="975"/>
      <c r="CK2" s="975"/>
      <c r="CL2" s="976"/>
      <c r="CM2" s="893" t="s">
        <v>134</v>
      </c>
      <c r="CN2" s="975"/>
      <c r="CO2" s="975"/>
      <c r="CP2" s="975"/>
      <c r="CQ2" s="976"/>
      <c r="CR2" s="311"/>
      <c r="CS2" s="979" t="s">
        <v>262</v>
      </c>
      <c r="CT2" s="980"/>
      <c r="CU2" s="979" t="s">
        <v>263</v>
      </c>
      <c r="CV2" s="980"/>
      <c r="CW2" s="448"/>
      <c r="CX2" s="448"/>
      <c r="CY2" s="448"/>
      <c r="CZ2" s="448"/>
      <c r="DA2" s="448"/>
    </row>
    <row r="3" spans="1:105" s="5" customFormat="1" ht="15.75" customHeight="1">
      <c r="A3" s="10" t="s">
        <v>57</v>
      </c>
      <c r="B3" s="11"/>
      <c r="C3" s="8"/>
      <c r="D3" s="546"/>
      <c r="E3" s="125" t="s">
        <v>281</v>
      </c>
      <c r="F3" s="127"/>
      <c r="G3" s="127"/>
      <c r="H3" s="127"/>
      <c r="I3" s="127"/>
      <c r="J3" s="127"/>
      <c r="K3" s="127"/>
      <c r="L3" s="126"/>
      <c r="M3" s="8"/>
      <c r="N3" s="546"/>
      <c r="O3" s="124"/>
      <c r="P3" s="893" t="s">
        <v>282</v>
      </c>
      <c r="Q3" s="952"/>
      <c r="R3" s="953"/>
      <c r="S3" s="124"/>
      <c r="T3" s="867" t="s">
        <v>283</v>
      </c>
      <c r="U3" s="8"/>
      <c r="V3" s="546"/>
      <c r="W3" s="8"/>
      <c r="X3" s="546"/>
      <c r="Y3" s="8"/>
      <c r="Z3" s="546"/>
      <c r="AA3" s="124"/>
      <c r="AB3" s="124"/>
      <c r="AC3" s="124"/>
      <c r="AD3" s="929" t="s">
        <v>198</v>
      </c>
      <c r="AE3" s="929" t="s">
        <v>199</v>
      </c>
      <c r="AF3" s="314" t="s">
        <v>200</v>
      </c>
      <c r="AG3" s="12" t="s">
        <v>201</v>
      </c>
      <c r="AH3" s="13"/>
      <c r="AI3" s="929"/>
      <c r="AJ3" s="929" t="s">
        <v>202</v>
      </c>
      <c r="AK3" s="929" t="s">
        <v>199</v>
      </c>
      <c r="AL3" s="130" t="s">
        <v>203</v>
      </c>
      <c r="AM3" s="929" t="s">
        <v>204</v>
      </c>
      <c r="AN3" s="929" t="s">
        <v>116</v>
      </c>
      <c r="AO3" s="130" t="s">
        <v>215</v>
      </c>
      <c r="AP3" s="966" t="s">
        <v>394</v>
      </c>
      <c r="AQ3" s="967"/>
      <c r="AR3" s="968"/>
      <c r="AS3" s="966" t="s">
        <v>220</v>
      </c>
      <c r="AT3" s="968"/>
      <c r="AU3" s="966" t="s">
        <v>221</v>
      </c>
      <c r="AV3" s="968"/>
      <c r="AW3" s="971" t="s">
        <v>222</v>
      </c>
      <c r="AX3" s="972"/>
      <c r="AY3" s="972"/>
      <c r="AZ3" s="973"/>
      <c r="BA3" s="79" t="s">
        <v>225</v>
      </c>
      <c r="BB3" s="325"/>
      <c r="BC3" s="949"/>
      <c r="BD3" s="970"/>
      <c r="BE3" s="970"/>
      <c r="BF3" s="950"/>
      <c r="BG3" s="949"/>
      <c r="BH3" s="950"/>
      <c r="BI3" s="949"/>
      <c r="BJ3" s="950"/>
      <c r="BK3" s="949"/>
      <c r="BL3" s="950"/>
      <c r="BM3" s="949"/>
      <c r="BN3" s="950"/>
      <c r="BO3" s="949"/>
      <c r="BP3" s="950"/>
      <c r="BQ3" s="946" t="s">
        <v>140</v>
      </c>
      <c r="BR3" s="946" t="s">
        <v>175</v>
      </c>
      <c r="BS3" s="946" t="s">
        <v>176</v>
      </c>
      <c r="BT3" s="401" t="s">
        <v>241</v>
      </c>
      <c r="BU3" s="949"/>
      <c r="BV3" s="970"/>
      <c r="BW3" s="970"/>
      <c r="BX3" s="970"/>
      <c r="BY3" s="950"/>
      <c r="BZ3" s="949"/>
      <c r="CA3" s="950"/>
      <c r="CB3" s="949"/>
      <c r="CC3" s="970"/>
      <c r="CD3" s="970"/>
      <c r="CE3" s="970"/>
      <c r="CF3" s="970"/>
      <c r="CG3" s="950"/>
      <c r="CH3" s="922"/>
      <c r="CI3" s="977"/>
      <c r="CJ3" s="977"/>
      <c r="CK3" s="977"/>
      <c r="CL3" s="978"/>
      <c r="CM3" s="922"/>
      <c r="CN3" s="977"/>
      <c r="CO3" s="977"/>
      <c r="CP3" s="977"/>
      <c r="CQ3" s="978"/>
      <c r="CR3" s="401" t="s">
        <v>260</v>
      </c>
      <c r="CS3" s="981"/>
      <c r="CT3" s="982"/>
      <c r="CU3" s="981"/>
      <c r="CV3" s="982"/>
      <c r="CW3" s="929" t="s">
        <v>273</v>
      </c>
      <c r="CX3" s="929" t="s">
        <v>274</v>
      </c>
      <c r="CY3" s="929" t="s">
        <v>275</v>
      </c>
      <c r="CZ3" s="946" t="s">
        <v>397</v>
      </c>
      <c r="DA3" s="951" t="s">
        <v>269</v>
      </c>
    </row>
    <row r="4" spans="1:105" s="5" customFormat="1" ht="15.75" customHeight="1">
      <c r="A4" s="547"/>
      <c r="B4" s="545"/>
      <c r="C4" s="12" t="s">
        <v>284</v>
      </c>
      <c r="D4" s="13"/>
      <c r="E4" s="889" t="s">
        <v>286</v>
      </c>
      <c r="F4" s="890"/>
      <c r="G4" s="890"/>
      <c r="H4" s="890"/>
      <c r="I4" s="890"/>
      <c r="J4" s="939"/>
      <c r="K4" s="928" t="s">
        <v>287</v>
      </c>
      <c r="L4" s="928" t="s">
        <v>288</v>
      </c>
      <c r="M4" s="12" t="s">
        <v>289</v>
      </c>
      <c r="N4" s="13"/>
      <c r="O4" s="314" t="s">
        <v>290</v>
      </c>
      <c r="P4" s="894"/>
      <c r="Q4" s="954"/>
      <c r="R4" s="955"/>
      <c r="S4" s="314" t="s">
        <v>291</v>
      </c>
      <c r="T4" s="956"/>
      <c r="U4" s="12" t="s">
        <v>292</v>
      </c>
      <c r="V4" s="13"/>
      <c r="W4" s="12" t="s">
        <v>293</v>
      </c>
      <c r="X4" s="13"/>
      <c r="Y4" s="12" t="s">
        <v>294</v>
      </c>
      <c r="Z4" s="13"/>
      <c r="AA4" s="314" t="s">
        <v>292</v>
      </c>
      <c r="AB4" s="314" t="s">
        <v>293</v>
      </c>
      <c r="AC4" s="314" t="s">
        <v>294</v>
      </c>
      <c r="AD4" s="929"/>
      <c r="AE4" s="929"/>
      <c r="AF4" s="130" t="s">
        <v>205</v>
      </c>
      <c r="AG4" s="315"/>
      <c r="AH4" s="316"/>
      <c r="AI4" s="941"/>
      <c r="AJ4" s="929"/>
      <c r="AK4" s="929"/>
      <c r="AL4" s="130" t="s">
        <v>206</v>
      </c>
      <c r="AM4" s="929"/>
      <c r="AN4" s="929"/>
      <c r="AO4" s="549" t="s">
        <v>216</v>
      </c>
      <c r="AP4" s="947" t="s">
        <v>226</v>
      </c>
      <c r="AQ4" s="948"/>
      <c r="AR4" s="923" t="s">
        <v>227</v>
      </c>
      <c r="AS4" s="923" t="s">
        <v>226</v>
      </c>
      <c r="AT4" s="923" t="s">
        <v>227</v>
      </c>
      <c r="AU4" s="923" t="s">
        <v>226</v>
      </c>
      <c r="AV4" s="923" t="s">
        <v>227</v>
      </c>
      <c r="AW4" s="947" t="s">
        <v>226</v>
      </c>
      <c r="AX4" s="948"/>
      <c r="AY4" s="923" t="s">
        <v>227</v>
      </c>
      <c r="AZ4" s="923" t="s">
        <v>228</v>
      </c>
      <c r="BA4" s="923" t="s">
        <v>226</v>
      </c>
      <c r="BB4" s="923" t="s">
        <v>227</v>
      </c>
      <c r="BC4" s="947" t="s">
        <v>226</v>
      </c>
      <c r="BD4" s="948"/>
      <c r="BE4" s="923" t="s">
        <v>227</v>
      </c>
      <c r="BF4" s="923" t="s">
        <v>228</v>
      </c>
      <c r="BG4" s="923" t="s">
        <v>237</v>
      </c>
      <c r="BH4" s="923" t="s">
        <v>228</v>
      </c>
      <c r="BI4" s="923" t="s">
        <v>237</v>
      </c>
      <c r="BJ4" s="923" t="s">
        <v>390</v>
      </c>
      <c r="BK4" s="923" t="s">
        <v>237</v>
      </c>
      <c r="BL4" s="923" t="s">
        <v>390</v>
      </c>
      <c r="BM4" s="923" t="s">
        <v>237</v>
      </c>
      <c r="BN4" s="923" t="s">
        <v>390</v>
      </c>
      <c r="BO4" s="923" t="s">
        <v>237</v>
      </c>
      <c r="BP4" s="923" t="s">
        <v>390</v>
      </c>
      <c r="BQ4" s="946"/>
      <c r="BR4" s="946"/>
      <c r="BS4" s="946"/>
      <c r="BT4" s="621" t="s">
        <v>242</v>
      </c>
      <c r="BU4" s="923" t="s">
        <v>243</v>
      </c>
      <c r="BV4" s="923" t="s">
        <v>244</v>
      </c>
      <c r="BW4" s="923" t="s">
        <v>245</v>
      </c>
      <c r="BX4" s="402" t="s">
        <v>246</v>
      </c>
      <c r="BY4" s="83" t="s">
        <v>398</v>
      </c>
      <c r="BZ4" s="923" t="s">
        <v>243</v>
      </c>
      <c r="CA4" s="83" t="s">
        <v>247</v>
      </c>
      <c r="CB4" s="923" t="s">
        <v>248</v>
      </c>
      <c r="CC4" s="402" t="s">
        <v>249</v>
      </c>
      <c r="CD4" s="923" t="s">
        <v>250</v>
      </c>
      <c r="CE4" s="923" t="s">
        <v>251</v>
      </c>
      <c r="CF4" s="923" t="s">
        <v>252</v>
      </c>
      <c r="CG4" s="401" t="s">
        <v>253</v>
      </c>
      <c r="CH4" s="125" t="s">
        <v>135</v>
      </c>
      <c r="CI4" s="126"/>
      <c r="CJ4" s="928" t="s">
        <v>136</v>
      </c>
      <c r="CK4" s="928" t="s">
        <v>137</v>
      </c>
      <c r="CL4" s="181" t="s">
        <v>138</v>
      </c>
      <c r="CM4" s="125" t="s">
        <v>135</v>
      </c>
      <c r="CN4" s="126"/>
      <c r="CO4" s="928" t="s">
        <v>136</v>
      </c>
      <c r="CP4" s="928" t="s">
        <v>139</v>
      </c>
      <c r="CQ4" s="181" t="s">
        <v>138</v>
      </c>
      <c r="CR4" s="405" t="s">
        <v>261</v>
      </c>
      <c r="CS4" s="942" t="s">
        <v>264</v>
      </c>
      <c r="CT4" s="942" t="s">
        <v>265</v>
      </c>
      <c r="CU4" s="942" t="s">
        <v>399</v>
      </c>
      <c r="CV4" s="944" t="s">
        <v>265</v>
      </c>
      <c r="CW4" s="929"/>
      <c r="CX4" s="929"/>
      <c r="CY4" s="929"/>
      <c r="CZ4" s="946"/>
      <c r="DA4" s="951"/>
    </row>
    <row r="5" spans="1:105" s="5" customFormat="1" ht="15.75" customHeight="1">
      <c r="A5" s="550"/>
      <c r="B5" s="551"/>
      <c r="C5" s="16"/>
      <c r="D5" s="548"/>
      <c r="E5" s="883" t="s">
        <v>285</v>
      </c>
      <c r="F5" s="885"/>
      <c r="G5" s="886" t="s">
        <v>295</v>
      </c>
      <c r="H5" s="885"/>
      <c r="I5" s="886" t="s">
        <v>296</v>
      </c>
      <c r="J5" s="885"/>
      <c r="K5" s="892"/>
      <c r="L5" s="892"/>
      <c r="M5" s="16"/>
      <c r="N5" s="548"/>
      <c r="O5" s="133"/>
      <c r="P5" s="136" t="s">
        <v>297</v>
      </c>
      <c r="Q5" s="136" t="s">
        <v>295</v>
      </c>
      <c r="R5" s="136" t="s">
        <v>296</v>
      </c>
      <c r="S5" s="133"/>
      <c r="T5" s="869"/>
      <c r="U5" s="16"/>
      <c r="V5" s="548"/>
      <c r="W5" s="16"/>
      <c r="X5" s="548"/>
      <c r="Y5" s="16"/>
      <c r="Z5" s="548"/>
      <c r="AA5" s="133"/>
      <c r="AB5" s="133"/>
      <c r="AC5" s="133"/>
      <c r="AD5" s="133"/>
      <c r="AE5" s="133"/>
      <c r="AF5" s="317"/>
      <c r="AG5" s="180" t="s">
        <v>199</v>
      </c>
      <c r="AH5" s="136" t="s">
        <v>207</v>
      </c>
      <c r="AI5" s="317"/>
      <c r="AJ5" s="133"/>
      <c r="AK5" s="133"/>
      <c r="AL5" s="135"/>
      <c r="AM5" s="133"/>
      <c r="AN5" s="548"/>
      <c r="AO5" s="135"/>
      <c r="AP5" s="949"/>
      <c r="AQ5" s="950"/>
      <c r="AR5" s="924"/>
      <c r="AS5" s="924"/>
      <c r="AT5" s="924"/>
      <c r="AU5" s="924"/>
      <c r="AV5" s="924"/>
      <c r="AW5" s="949"/>
      <c r="AX5" s="950"/>
      <c r="AY5" s="924"/>
      <c r="AZ5" s="924"/>
      <c r="BA5" s="924"/>
      <c r="BB5" s="924"/>
      <c r="BC5" s="949"/>
      <c r="BD5" s="950"/>
      <c r="BE5" s="924"/>
      <c r="BF5" s="924"/>
      <c r="BG5" s="924"/>
      <c r="BH5" s="924"/>
      <c r="BI5" s="924"/>
      <c r="BJ5" s="924"/>
      <c r="BK5" s="924"/>
      <c r="BL5" s="924"/>
      <c r="BM5" s="924"/>
      <c r="BN5" s="924"/>
      <c r="BO5" s="924"/>
      <c r="BP5" s="924"/>
      <c r="BQ5" s="84"/>
      <c r="BR5" s="84"/>
      <c r="BS5" s="84"/>
      <c r="BT5" s="403"/>
      <c r="BU5" s="924"/>
      <c r="BV5" s="924"/>
      <c r="BW5" s="924"/>
      <c r="BX5" s="327" t="s">
        <v>254</v>
      </c>
      <c r="BY5" s="84" t="s">
        <v>407</v>
      </c>
      <c r="BZ5" s="924"/>
      <c r="CA5" s="84" t="s">
        <v>255</v>
      </c>
      <c r="CB5" s="924"/>
      <c r="CC5" s="327" t="s">
        <v>256</v>
      </c>
      <c r="CD5" s="924"/>
      <c r="CE5" s="924"/>
      <c r="CF5" s="924"/>
      <c r="CG5" s="84" t="s">
        <v>257</v>
      </c>
      <c r="CH5" s="136" t="s">
        <v>140</v>
      </c>
      <c r="CI5" s="136" t="s">
        <v>141</v>
      </c>
      <c r="CJ5" s="941"/>
      <c r="CK5" s="941"/>
      <c r="CL5" s="182" t="s">
        <v>142</v>
      </c>
      <c r="CM5" s="136" t="s">
        <v>140</v>
      </c>
      <c r="CN5" s="136" t="s">
        <v>141</v>
      </c>
      <c r="CO5" s="941"/>
      <c r="CP5" s="941"/>
      <c r="CQ5" s="182" t="s">
        <v>143</v>
      </c>
      <c r="CR5" s="552"/>
      <c r="CS5" s="943"/>
      <c r="CT5" s="943"/>
      <c r="CU5" s="943"/>
      <c r="CV5" s="945"/>
      <c r="CW5" s="135"/>
      <c r="CX5" s="135"/>
      <c r="CY5" s="135"/>
      <c r="CZ5" s="449"/>
      <c r="DA5" s="449"/>
    </row>
    <row r="6" spans="1:105" s="5" customFormat="1" ht="15.75" customHeight="1">
      <c r="A6" s="908" t="s">
        <v>0</v>
      </c>
      <c r="B6" s="965"/>
      <c r="C6" s="125" t="s">
        <v>501</v>
      </c>
      <c r="D6" s="126"/>
      <c r="E6" s="125" t="s">
        <v>501</v>
      </c>
      <c r="F6" s="126"/>
      <c r="G6" s="125" t="s">
        <v>501</v>
      </c>
      <c r="H6" s="126"/>
      <c r="I6" s="125" t="s">
        <v>501</v>
      </c>
      <c r="J6" s="126"/>
      <c r="K6" s="125" t="s">
        <v>501</v>
      </c>
      <c r="L6" s="126"/>
      <c r="M6" s="125" t="s">
        <v>501</v>
      </c>
      <c r="N6" s="126"/>
      <c r="O6" s="136" t="s">
        <v>499</v>
      </c>
      <c r="P6" s="136" t="s">
        <v>499</v>
      </c>
      <c r="Q6" s="136" t="s">
        <v>499</v>
      </c>
      <c r="R6" s="136" t="s">
        <v>499</v>
      </c>
      <c r="S6" s="136" t="s">
        <v>499</v>
      </c>
      <c r="T6" s="135" t="s">
        <v>499</v>
      </c>
      <c r="U6" s="125" t="s">
        <v>408</v>
      </c>
      <c r="V6" s="126"/>
      <c r="W6" s="125" t="s">
        <v>298</v>
      </c>
      <c r="X6" s="126"/>
      <c r="Y6" s="125" t="s">
        <v>298</v>
      </c>
      <c r="Z6" s="126"/>
      <c r="AA6" s="136" t="s">
        <v>499</v>
      </c>
      <c r="AB6" s="136" t="s">
        <v>499</v>
      </c>
      <c r="AC6" s="135" t="s">
        <v>499</v>
      </c>
      <c r="AD6" s="135" t="s">
        <v>504</v>
      </c>
      <c r="AE6" s="135" t="s">
        <v>504</v>
      </c>
      <c r="AF6" s="135" t="s">
        <v>504</v>
      </c>
      <c r="AG6" s="135" t="s">
        <v>504</v>
      </c>
      <c r="AH6" s="135" t="s">
        <v>504</v>
      </c>
      <c r="AI6" s="135" t="s">
        <v>504</v>
      </c>
      <c r="AJ6" s="136" t="s">
        <v>409</v>
      </c>
      <c r="AK6" s="136" t="s">
        <v>409</v>
      </c>
      <c r="AL6" s="136" t="s">
        <v>409</v>
      </c>
      <c r="AM6" s="131" t="s">
        <v>409</v>
      </c>
      <c r="AN6" s="180" t="s">
        <v>543</v>
      </c>
      <c r="AO6" s="729" t="s">
        <v>543</v>
      </c>
      <c r="AP6" s="79" t="s">
        <v>506</v>
      </c>
      <c r="AQ6" s="328"/>
      <c r="AR6" s="79" t="s">
        <v>506</v>
      </c>
      <c r="AS6" s="79" t="s">
        <v>506</v>
      </c>
      <c r="AT6" s="79" t="s">
        <v>506</v>
      </c>
      <c r="AU6" s="79" t="s">
        <v>506</v>
      </c>
      <c r="AV6" s="79" t="s">
        <v>506</v>
      </c>
      <c r="AW6" s="79" t="s">
        <v>505</v>
      </c>
      <c r="AX6" s="79"/>
      <c r="AY6" s="79" t="s">
        <v>506</v>
      </c>
      <c r="AZ6" s="330" t="s">
        <v>506</v>
      </c>
      <c r="BA6" s="79" t="s">
        <v>506</v>
      </c>
      <c r="BB6" s="79" t="s">
        <v>506</v>
      </c>
      <c r="BC6" s="79" t="s">
        <v>506</v>
      </c>
      <c r="BD6" s="79"/>
      <c r="BE6" s="79" t="s">
        <v>506</v>
      </c>
      <c r="BF6" s="330" t="s">
        <v>506</v>
      </c>
      <c r="BG6" s="327" t="s">
        <v>509</v>
      </c>
      <c r="BH6" s="327" t="s">
        <v>509</v>
      </c>
      <c r="BI6" s="327" t="s">
        <v>509</v>
      </c>
      <c r="BJ6" s="327" t="s">
        <v>509</v>
      </c>
      <c r="BK6" s="327" t="s">
        <v>509</v>
      </c>
      <c r="BL6" s="327" t="s">
        <v>509</v>
      </c>
      <c r="BM6" s="327" t="s">
        <v>509</v>
      </c>
      <c r="BN6" s="327" t="s">
        <v>509</v>
      </c>
      <c r="BO6" s="327" t="s">
        <v>509</v>
      </c>
      <c r="BP6" s="84" t="s">
        <v>509</v>
      </c>
      <c r="BQ6" s="327" t="s">
        <v>510</v>
      </c>
      <c r="BR6" s="327" t="s">
        <v>510</v>
      </c>
      <c r="BS6" s="327" t="s">
        <v>510</v>
      </c>
      <c r="BT6" s="84" t="s">
        <v>511</v>
      </c>
      <c r="BU6" s="327" t="s">
        <v>513</v>
      </c>
      <c r="BV6" s="327" t="s">
        <v>513</v>
      </c>
      <c r="BW6" s="327" t="s">
        <v>513</v>
      </c>
      <c r="BX6" s="327" t="s">
        <v>513</v>
      </c>
      <c r="BY6" s="327" t="s">
        <v>513</v>
      </c>
      <c r="BZ6" s="327" t="s">
        <v>513</v>
      </c>
      <c r="CA6" s="84" t="s">
        <v>513</v>
      </c>
      <c r="CB6" s="327" t="s">
        <v>513</v>
      </c>
      <c r="CC6" s="327" t="s">
        <v>513</v>
      </c>
      <c r="CD6" s="327" t="s">
        <v>513</v>
      </c>
      <c r="CE6" s="327" t="s">
        <v>513</v>
      </c>
      <c r="CF6" s="327" t="s">
        <v>513</v>
      </c>
      <c r="CG6" s="84" t="s">
        <v>513</v>
      </c>
      <c r="CH6" s="886" t="s">
        <v>514</v>
      </c>
      <c r="CI6" s="888"/>
      <c r="CJ6" s="125" t="s">
        <v>514</v>
      </c>
      <c r="CK6" s="125" t="s">
        <v>514</v>
      </c>
      <c r="CL6" s="125" t="s">
        <v>514</v>
      </c>
      <c r="CM6" s="125" t="s">
        <v>514</v>
      </c>
      <c r="CN6" s="125"/>
      <c r="CO6" s="125" t="s">
        <v>514</v>
      </c>
      <c r="CP6" s="125" t="s">
        <v>514</v>
      </c>
      <c r="CQ6" s="771" t="s">
        <v>514</v>
      </c>
      <c r="CR6" s="84" t="s">
        <v>517</v>
      </c>
      <c r="CS6" s="415" t="s">
        <v>518</v>
      </c>
      <c r="CT6" s="415" t="s">
        <v>519</v>
      </c>
      <c r="CU6" s="415" t="s">
        <v>518</v>
      </c>
      <c r="CV6" s="807" t="s">
        <v>519</v>
      </c>
      <c r="CW6" s="136" t="s">
        <v>521</v>
      </c>
      <c r="CX6" s="136" t="s">
        <v>521</v>
      </c>
      <c r="CY6" s="136" t="s">
        <v>521</v>
      </c>
      <c r="CZ6" s="327" t="s">
        <v>520</v>
      </c>
      <c r="DA6" s="82" t="s">
        <v>520</v>
      </c>
    </row>
    <row r="7" spans="1:105" s="5" customFormat="1" ht="15.75" customHeight="1">
      <c r="A7" s="908" t="s">
        <v>1</v>
      </c>
      <c r="B7" s="965"/>
      <c r="C7" s="125" t="s">
        <v>299</v>
      </c>
      <c r="D7" s="126"/>
      <c r="E7" s="125" t="s">
        <v>299</v>
      </c>
      <c r="F7" s="126"/>
      <c r="G7" s="125" t="s">
        <v>299</v>
      </c>
      <c r="H7" s="126"/>
      <c r="I7" s="125" t="s">
        <v>299</v>
      </c>
      <c r="J7" s="126"/>
      <c r="K7" s="125" t="s">
        <v>299</v>
      </c>
      <c r="L7" s="126"/>
      <c r="M7" s="125" t="s">
        <v>299</v>
      </c>
      <c r="N7" s="126"/>
      <c r="O7" s="136" t="s">
        <v>299</v>
      </c>
      <c r="P7" s="136" t="s">
        <v>299</v>
      </c>
      <c r="Q7" s="136" t="s">
        <v>299</v>
      </c>
      <c r="R7" s="136" t="s">
        <v>299</v>
      </c>
      <c r="S7" s="136" t="s">
        <v>299</v>
      </c>
      <c r="T7" s="135" t="s">
        <v>299</v>
      </c>
      <c r="U7" s="886" t="s">
        <v>503</v>
      </c>
      <c r="V7" s="888"/>
      <c r="W7" s="886" t="s">
        <v>503</v>
      </c>
      <c r="X7" s="888"/>
      <c r="Y7" s="886" t="s">
        <v>503</v>
      </c>
      <c r="Z7" s="888"/>
      <c r="AA7" s="136" t="s">
        <v>500</v>
      </c>
      <c r="AB7" s="136" t="s">
        <v>500</v>
      </c>
      <c r="AC7" s="135" t="s">
        <v>500</v>
      </c>
      <c r="AD7" s="135" t="s">
        <v>208</v>
      </c>
      <c r="AE7" s="136" t="s">
        <v>133</v>
      </c>
      <c r="AF7" s="136" t="s">
        <v>209</v>
      </c>
      <c r="AG7" s="136" t="s">
        <v>133</v>
      </c>
      <c r="AH7" s="136" t="s">
        <v>209</v>
      </c>
      <c r="AI7" s="135" t="s">
        <v>209</v>
      </c>
      <c r="AJ7" s="136" t="s">
        <v>210</v>
      </c>
      <c r="AK7" s="136" t="s">
        <v>133</v>
      </c>
      <c r="AL7" s="136" t="s">
        <v>211</v>
      </c>
      <c r="AM7" s="131" t="s">
        <v>212</v>
      </c>
      <c r="AN7" s="180" t="s">
        <v>182</v>
      </c>
      <c r="AO7" s="730" t="s">
        <v>182</v>
      </c>
      <c r="AP7" s="331" t="s">
        <v>229</v>
      </c>
      <c r="AQ7" s="329"/>
      <c r="AR7" s="327" t="s">
        <v>133</v>
      </c>
      <c r="AS7" s="327" t="s">
        <v>229</v>
      </c>
      <c r="AT7" s="327" t="s">
        <v>133</v>
      </c>
      <c r="AU7" s="327" t="s">
        <v>229</v>
      </c>
      <c r="AV7" s="327" t="s">
        <v>133</v>
      </c>
      <c r="AW7" s="79" t="s">
        <v>229</v>
      </c>
      <c r="AX7" s="328"/>
      <c r="AY7" s="327" t="s">
        <v>133</v>
      </c>
      <c r="AZ7" s="84" t="s">
        <v>230</v>
      </c>
      <c r="BA7" s="327" t="s">
        <v>229</v>
      </c>
      <c r="BB7" s="327" t="s">
        <v>133</v>
      </c>
      <c r="BC7" s="331" t="s">
        <v>229</v>
      </c>
      <c r="BD7" s="329"/>
      <c r="BE7" s="327" t="s">
        <v>133</v>
      </c>
      <c r="BF7" s="84" t="s">
        <v>230</v>
      </c>
      <c r="BG7" s="327" t="s">
        <v>238</v>
      </c>
      <c r="BH7" s="327" t="s">
        <v>230</v>
      </c>
      <c r="BI7" s="327" t="s">
        <v>238</v>
      </c>
      <c r="BJ7" s="327" t="s">
        <v>400</v>
      </c>
      <c r="BK7" s="327" t="s">
        <v>238</v>
      </c>
      <c r="BL7" s="327" t="s">
        <v>400</v>
      </c>
      <c r="BM7" s="327" t="s">
        <v>238</v>
      </c>
      <c r="BN7" s="327" t="s">
        <v>400</v>
      </c>
      <c r="BO7" s="327" t="s">
        <v>238</v>
      </c>
      <c r="BP7" s="84" t="s">
        <v>400</v>
      </c>
      <c r="BQ7" s="327" t="s">
        <v>133</v>
      </c>
      <c r="BR7" s="327" t="s">
        <v>133</v>
      </c>
      <c r="BS7" s="327" t="s">
        <v>133</v>
      </c>
      <c r="BT7" s="84" t="s">
        <v>512</v>
      </c>
      <c r="BU7" s="327" t="s">
        <v>258</v>
      </c>
      <c r="BV7" s="327" t="s">
        <v>258</v>
      </c>
      <c r="BW7" s="327" t="s">
        <v>258</v>
      </c>
      <c r="BX7" s="327" t="s">
        <v>258</v>
      </c>
      <c r="BY7" s="327" t="s">
        <v>258</v>
      </c>
      <c r="BZ7" s="327" t="s">
        <v>258</v>
      </c>
      <c r="CA7" s="84" t="s">
        <v>258</v>
      </c>
      <c r="CB7" s="327" t="s">
        <v>258</v>
      </c>
      <c r="CC7" s="327" t="s">
        <v>258</v>
      </c>
      <c r="CD7" s="327" t="s">
        <v>258</v>
      </c>
      <c r="CE7" s="327" t="s">
        <v>258</v>
      </c>
      <c r="CF7" s="327" t="s">
        <v>258</v>
      </c>
      <c r="CG7" s="84" t="s">
        <v>258</v>
      </c>
      <c r="CH7" s="136" t="s">
        <v>144</v>
      </c>
      <c r="CI7" s="136" t="s">
        <v>144</v>
      </c>
      <c r="CJ7" s="136" t="s">
        <v>133</v>
      </c>
      <c r="CK7" s="136" t="s">
        <v>512</v>
      </c>
      <c r="CL7" s="135" t="s">
        <v>512</v>
      </c>
      <c r="CM7" s="136" t="s">
        <v>144</v>
      </c>
      <c r="CN7" s="136" t="s">
        <v>515</v>
      </c>
      <c r="CO7" s="136" t="s">
        <v>133</v>
      </c>
      <c r="CP7" s="136" t="s">
        <v>512</v>
      </c>
      <c r="CQ7" s="135" t="s">
        <v>512</v>
      </c>
      <c r="CR7" s="84" t="s">
        <v>516</v>
      </c>
      <c r="CS7" s="415" t="s">
        <v>266</v>
      </c>
      <c r="CT7" s="415" t="s">
        <v>133</v>
      </c>
      <c r="CU7" s="415" t="s">
        <v>401</v>
      </c>
      <c r="CV7" s="807" t="s">
        <v>133</v>
      </c>
      <c r="CW7" s="136" t="s">
        <v>154</v>
      </c>
      <c r="CX7" s="136" t="s">
        <v>133</v>
      </c>
      <c r="CY7" s="136" t="s">
        <v>133</v>
      </c>
      <c r="CZ7" s="327" t="s">
        <v>270</v>
      </c>
      <c r="DA7" s="308" t="s">
        <v>271</v>
      </c>
    </row>
    <row r="8" spans="1:105" s="4" customFormat="1" ht="15.75" customHeight="1">
      <c r="A8" s="907" t="s">
        <v>59</v>
      </c>
      <c r="B8" s="959"/>
      <c r="C8" s="555">
        <v>387034.91000000003</v>
      </c>
      <c r="D8" s="553">
        <v>-10833.300000000001</v>
      </c>
      <c r="E8" s="555">
        <v>368222.92000000004</v>
      </c>
      <c r="F8" s="553">
        <v>-4379.970000000001</v>
      </c>
      <c r="G8" s="555">
        <v>149211.28999999998</v>
      </c>
      <c r="H8" s="553">
        <v>-4228.34</v>
      </c>
      <c r="I8" s="555">
        <v>219011.62999999998</v>
      </c>
      <c r="J8" s="553">
        <v>-151.63</v>
      </c>
      <c r="K8" s="555">
        <v>492.15000000000003</v>
      </c>
      <c r="L8" s="554">
        <v>-5180.959999999999</v>
      </c>
      <c r="M8" s="555">
        <v>18319.84</v>
      </c>
      <c r="N8" s="688">
        <v>-1272.37</v>
      </c>
      <c r="O8" s="700">
        <v>447159.88000000815</v>
      </c>
      <c r="P8" s="700">
        <v>444032.00000000815</v>
      </c>
      <c r="Q8" s="700">
        <v>257211.97000000568</v>
      </c>
      <c r="R8" s="700">
        <v>186820.03000000244</v>
      </c>
      <c r="S8" s="700">
        <v>143.01</v>
      </c>
      <c r="T8" s="701">
        <v>2984.8700000000003</v>
      </c>
      <c r="U8" s="555">
        <v>55834418</v>
      </c>
      <c r="V8" s="553">
        <v>-1092115</v>
      </c>
      <c r="W8" s="555">
        <v>30112377</v>
      </c>
      <c r="X8" s="553">
        <v>-1049689</v>
      </c>
      <c r="Y8" s="555">
        <v>25722041</v>
      </c>
      <c r="Z8" s="553">
        <v>-42426</v>
      </c>
      <c r="AA8" s="674">
        <v>105300526</v>
      </c>
      <c r="AB8" s="674">
        <v>79481229</v>
      </c>
      <c r="AC8" s="673">
        <v>25819297</v>
      </c>
      <c r="AD8" s="106">
        <v>2080</v>
      </c>
      <c r="AE8" s="107">
        <v>67965</v>
      </c>
      <c r="AF8" s="107">
        <v>131757929</v>
      </c>
      <c r="AG8" s="107">
        <v>32.67548076923077</v>
      </c>
      <c r="AH8" s="107">
        <v>63345.158173076925</v>
      </c>
      <c r="AI8" s="108">
        <v>1938.614419186346</v>
      </c>
      <c r="AJ8" s="106">
        <v>15665</v>
      </c>
      <c r="AK8" s="107">
        <v>92958</v>
      </c>
      <c r="AL8" s="107">
        <v>2470794</v>
      </c>
      <c r="AM8" s="108">
        <v>1601129</v>
      </c>
      <c r="AN8" s="556">
        <v>810484</v>
      </c>
      <c r="AO8" s="139">
        <v>575828</v>
      </c>
      <c r="AP8" s="557">
        <v>-2</v>
      </c>
      <c r="AQ8" s="333">
        <v>24</v>
      </c>
      <c r="AR8" s="86">
        <v>831703</v>
      </c>
      <c r="AS8" s="86">
        <v>202</v>
      </c>
      <c r="AT8" s="86">
        <v>144551</v>
      </c>
      <c r="AU8" s="86">
        <v>93</v>
      </c>
      <c r="AV8" s="86">
        <v>8693</v>
      </c>
      <c r="AW8" s="332">
        <v>-2</v>
      </c>
      <c r="AX8" s="333">
        <v>319</v>
      </c>
      <c r="AY8" s="86">
        <v>984947</v>
      </c>
      <c r="AZ8" s="386">
        <v>90.41395295467585</v>
      </c>
      <c r="BA8" s="85">
        <v>110</v>
      </c>
      <c r="BB8" s="86">
        <v>5043</v>
      </c>
      <c r="BC8" s="214">
        <v>-2</v>
      </c>
      <c r="BD8" s="86">
        <v>429</v>
      </c>
      <c r="BE8" s="86">
        <v>989990</v>
      </c>
      <c r="BF8" s="335">
        <v>90.87687894434883</v>
      </c>
      <c r="BG8" s="85">
        <v>876455</v>
      </c>
      <c r="BH8" s="334">
        <v>79.9</v>
      </c>
      <c r="BI8" s="86">
        <v>640099</v>
      </c>
      <c r="BJ8" s="334">
        <v>58.3</v>
      </c>
      <c r="BK8" s="86">
        <v>117903</v>
      </c>
      <c r="BL8" s="334">
        <v>10.7</v>
      </c>
      <c r="BM8" s="86">
        <v>3631</v>
      </c>
      <c r="BN8" s="334">
        <v>0.3</v>
      </c>
      <c r="BO8" s="86">
        <v>114822</v>
      </c>
      <c r="BP8" s="386">
        <v>10.5</v>
      </c>
      <c r="BQ8" s="85">
        <v>919335</v>
      </c>
      <c r="BR8" s="86">
        <v>427490</v>
      </c>
      <c r="BS8" s="86">
        <v>491845</v>
      </c>
      <c r="BT8" s="87">
        <v>504</v>
      </c>
      <c r="BU8" s="85">
        <v>550786689</v>
      </c>
      <c r="BV8" s="86">
        <v>114124656</v>
      </c>
      <c r="BW8" s="86">
        <v>189691200</v>
      </c>
      <c r="BX8" s="86">
        <v>121524818</v>
      </c>
      <c r="BY8" s="86">
        <v>125446015</v>
      </c>
      <c r="BZ8" s="86">
        <v>535398794</v>
      </c>
      <c r="CA8" s="87">
        <v>95242444</v>
      </c>
      <c r="CB8" s="85">
        <v>131818574</v>
      </c>
      <c r="CC8" s="86">
        <v>23764070</v>
      </c>
      <c r="CD8" s="86">
        <v>20413283</v>
      </c>
      <c r="CE8" s="86">
        <v>63405752</v>
      </c>
      <c r="CF8" s="86">
        <v>59705107</v>
      </c>
      <c r="CG8" s="87">
        <v>141049564</v>
      </c>
      <c r="CH8" s="183">
        <v>246</v>
      </c>
      <c r="CI8" s="184">
        <v>1</v>
      </c>
      <c r="CJ8" s="184">
        <v>3829</v>
      </c>
      <c r="CK8" s="184">
        <v>51129</v>
      </c>
      <c r="CL8" s="200">
        <v>13</v>
      </c>
      <c r="CM8" s="184">
        <v>130</v>
      </c>
      <c r="CN8" s="184">
        <v>1</v>
      </c>
      <c r="CO8" s="184">
        <v>2408</v>
      </c>
      <c r="CP8" s="184">
        <v>28739</v>
      </c>
      <c r="CQ8" s="185">
        <v>12</v>
      </c>
      <c r="CR8" s="406">
        <v>14</v>
      </c>
      <c r="CS8" s="416">
        <v>894</v>
      </c>
      <c r="CT8" s="417">
        <v>2213</v>
      </c>
      <c r="CU8" s="417">
        <v>463</v>
      </c>
      <c r="CV8" s="845">
        <v>621</v>
      </c>
      <c r="CW8" s="138">
        <v>3206</v>
      </c>
      <c r="CX8" s="512">
        <v>60</v>
      </c>
      <c r="CY8" s="139">
        <v>3984</v>
      </c>
      <c r="CZ8" s="486">
        <v>332</v>
      </c>
      <c r="DA8" s="487">
        <v>995776</v>
      </c>
    </row>
    <row r="9" spans="1:105" s="4" customFormat="1" ht="15.75" customHeight="1">
      <c r="A9" s="913" t="s">
        <v>3</v>
      </c>
      <c r="B9" s="961"/>
      <c r="C9" s="560">
        <v>308557.39</v>
      </c>
      <c r="D9" s="558">
        <v>-9381.53</v>
      </c>
      <c r="E9" s="560">
        <v>294859.52</v>
      </c>
      <c r="F9" s="558">
        <v>-3845.7800000000007</v>
      </c>
      <c r="G9" s="560">
        <v>120677.97999999998</v>
      </c>
      <c r="H9" s="558">
        <v>-3697.9500000000003</v>
      </c>
      <c r="I9" s="560">
        <v>174181.53999999998</v>
      </c>
      <c r="J9" s="558">
        <v>-147.82999999999998</v>
      </c>
      <c r="K9" s="560">
        <v>332.24</v>
      </c>
      <c r="L9" s="559">
        <v>-4406.549999999999</v>
      </c>
      <c r="M9" s="560">
        <v>13365.63</v>
      </c>
      <c r="N9" s="668">
        <v>-1129.1999999999998</v>
      </c>
      <c r="O9" s="702">
        <v>367125.3800000072</v>
      </c>
      <c r="P9" s="702">
        <v>364418.39000000723</v>
      </c>
      <c r="Q9" s="702">
        <v>207283.140000005</v>
      </c>
      <c r="R9" s="702">
        <v>157135.25000000227</v>
      </c>
      <c r="S9" s="702">
        <v>140.37</v>
      </c>
      <c r="T9" s="703">
        <v>2566.6200000000003</v>
      </c>
      <c r="U9" s="560">
        <v>43959608</v>
      </c>
      <c r="V9" s="558">
        <v>-954641</v>
      </c>
      <c r="W9" s="560">
        <v>24030628</v>
      </c>
      <c r="X9" s="558">
        <v>-916851</v>
      </c>
      <c r="Y9" s="560">
        <v>19928980</v>
      </c>
      <c r="Z9" s="558">
        <v>-37790</v>
      </c>
      <c r="AA9" s="680">
        <v>86628522</v>
      </c>
      <c r="AB9" s="680">
        <v>65018128</v>
      </c>
      <c r="AC9" s="681">
        <v>21610394</v>
      </c>
      <c r="AD9" s="109">
        <v>1826</v>
      </c>
      <c r="AE9" s="110">
        <v>60685</v>
      </c>
      <c r="AF9" s="110">
        <v>122542566</v>
      </c>
      <c r="AG9" s="110">
        <v>33.23384446878423</v>
      </c>
      <c r="AH9" s="110">
        <v>67109.83899233297</v>
      </c>
      <c r="AI9" s="111">
        <v>2019.322171871138</v>
      </c>
      <c r="AJ9" s="109">
        <v>14287</v>
      </c>
      <c r="AK9" s="110">
        <v>86804</v>
      </c>
      <c r="AL9" s="110">
        <v>2359921</v>
      </c>
      <c r="AM9" s="111">
        <v>1477421</v>
      </c>
      <c r="AN9" s="561">
        <v>724256</v>
      </c>
      <c r="AO9" s="142">
        <v>519683</v>
      </c>
      <c r="AP9" s="562">
        <v>-2</v>
      </c>
      <c r="AQ9" s="337">
        <v>18</v>
      </c>
      <c r="AR9" s="89">
        <v>788039</v>
      </c>
      <c r="AS9" s="89">
        <v>157</v>
      </c>
      <c r="AT9" s="89">
        <v>99828</v>
      </c>
      <c r="AU9" s="89">
        <v>79</v>
      </c>
      <c r="AV9" s="89">
        <v>7936</v>
      </c>
      <c r="AW9" s="336">
        <v>-2</v>
      </c>
      <c r="AX9" s="337">
        <v>254</v>
      </c>
      <c r="AY9" s="89">
        <v>895803</v>
      </c>
      <c r="AZ9" s="387">
        <v>91.226017353049</v>
      </c>
      <c r="BA9" s="88">
        <v>98</v>
      </c>
      <c r="BB9" s="89">
        <v>4433</v>
      </c>
      <c r="BC9" s="218">
        <v>-2</v>
      </c>
      <c r="BD9" s="89">
        <v>352</v>
      </c>
      <c r="BE9" s="89">
        <v>900236</v>
      </c>
      <c r="BF9" s="339">
        <v>91.67746140372317</v>
      </c>
      <c r="BG9" s="88">
        <v>788110</v>
      </c>
      <c r="BH9" s="338">
        <v>79.8</v>
      </c>
      <c r="BI9" s="89">
        <v>583687</v>
      </c>
      <c r="BJ9" s="338">
        <v>59.1</v>
      </c>
      <c r="BK9" s="89">
        <v>102409</v>
      </c>
      <c r="BL9" s="338">
        <v>10.4</v>
      </c>
      <c r="BM9" s="89">
        <v>2722</v>
      </c>
      <c r="BN9" s="338">
        <v>0.3</v>
      </c>
      <c r="BO9" s="89">
        <v>99292</v>
      </c>
      <c r="BP9" s="387">
        <v>10</v>
      </c>
      <c r="BQ9" s="88">
        <v>826556</v>
      </c>
      <c r="BR9" s="89">
        <v>384232</v>
      </c>
      <c r="BS9" s="89">
        <v>442324</v>
      </c>
      <c r="BT9" s="90">
        <v>342</v>
      </c>
      <c r="BU9" s="88">
        <v>480532746</v>
      </c>
      <c r="BV9" s="89">
        <v>105735488</v>
      </c>
      <c r="BW9" s="89">
        <v>158319412</v>
      </c>
      <c r="BX9" s="89">
        <v>107525937</v>
      </c>
      <c r="BY9" s="89">
        <v>108951909</v>
      </c>
      <c r="BZ9" s="89">
        <v>467998684</v>
      </c>
      <c r="CA9" s="90">
        <v>81643288</v>
      </c>
      <c r="CB9" s="88">
        <v>119180680</v>
      </c>
      <c r="CC9" s="89">
        <v>19342493</v>
      </c>
      <c r="CD9" s="89">
        <v>17820811</v>
      </c>
      <c r="CE9" s="89">
        <v>56658557</v>
      </c>
      <c r="CF9" s="89">
        <v>52025876</v>
      </c>
      <c r="CG9" s="90">
        <v>121326979</v>
      </c>
      <c r="CH9" s="186">
        <v>214</v>
      </c>
      <c r="CI9" s="187">
        <v>1</v>
      </c>
      <c r="CJ9" s="187">
        <v>3401</v>
      </c>
      <c r="CK9" s="187">
        <v>46466</v>
      </c>
      <c r="CL9" s="195">
        <v>14</v>
      </c>
      <c r="CM9" s="187">
        <v>111</v>
      </c>
      <c r="CN9" s="187">
        <v>1</v>
      </c>
      <c r="CO9" s="187">
        <v>2125</v>
      </c>
      <c r="CP9" s="187">
        <v>26081</v>
      </c>
      <c r="CQ9" s="188">
        <v>12</v>
      </c>
      <c r="CR9" s="407">
        <v>14.3</v>
      </c>
      <c r="CS9" s="418">
        <v>823</v>
      </c>
      <c r="CT9" s="419">
        <v>2162</v>
      </c>
      <c r="CU9" s="419">
        <v>432</v>
      </c>
      <c r="CV9" s="846">
        <v>583</v>
      </c>
      <c r="CW9" s="141">
        <v>2987</v>
      </c>
      <c r="CX9" s="145">
        <v>54</v>
      </c>
      <c r="CY9" s="142">
        <v>3699</v>
      </c>
      <c r="CZ9" s="398">
        <v>296</v>
      </c>
      <c r="DA9" s="488">
        <v>873462</v>
      </c>
    </row>
    <row r="10" spans="1:105" s="4" customFormat="1" ht="15.75" customHeight="1">
      <c r="A10" s="913" t="s">
        <v>4</v>
      </c>
      <c r="B10" s="961"/>
      <c r="C10" s="560">
        <v>78477.52000000002</v>
      </c>
      <c r="D10" s="558">
        <v>-1451.77</v>
      </c>
      <c r="E10" s="560">
        <v>73363.4</v>
      </c>
      <c r="F10" s="558">
        <v>-534.19</v>
      </c>
      <c r="G10" s="560">
        <v>28533.309999999994</v>
      </c>
      <c r="H10" s="558">
        <v>-530.39</v>
      </c>
      <c r="I10" s="560">
        <v>44830.090000000004</v>
      </c>
      <c r="J10" s="558">
        <v>-3.8</v>
      </c>
      <c r="K10" s="560">
        <v>159.91000000000003</v>
      </c>
      <c r="L10" s="559">
        <v>-774.4100000000001</v>
      </c>
      <c r="M10" s="560">
        <v>4954.21</v>
      </c>
      <c r="N10" s="668">
        <v>-143.17000000000002</v>
      </c>
      <c r="O10" s="702">
        <v>80034.50000000086</v>
      </c>
      <c r="P10" s="702">
        <v>79613.61000000086</v>
      </c>
      <c r="Q10" s="702">
        <v>49928.830000000686</v>
      </c>
      <c r="R10" s="702">
        <v>29684.78000000018</v>
      </c>
      <c r="S10" s="702">
        <v>2.6399999999999997</v>
      </c>
      <c r="T10" s="703">
        <v>418.25</v>
      </c>
      <c r="U10" s="560">
        <v>11874810</v>
      </c>
      <c r="V10" s="558">
        <v>-137474</v>
      </c>
      <c r="W10" s="560">
        <v>6081749</v>
      </c>
      <c r="X10" s="558">
        <v>-132838</v>
      </c>
      <c r="Y10" s="560">
        <v>5793061</v>
      </c>
      <c r="Z10" s="558">
        <v>-4636</v>
      </c>
      <c r="AA10" s="680">
        <v>18672004</v>
      </c>
      <c r="AB10" s="680">
        <v>14463101</v>
      </c>
      <c r="AC10" s="681">
        <v>4208903</v>
      </c>
      <c r="AD10" s="109">
        <v>254</v>
      </c>
      <c r="AE10" s="110">
        <v>7280</v>
      </c>
      <c r="AF10" s="110">
        <v>9215363</v>
      </c>
      <c r="AG10" s="110">
        <v>28.661417322834644</v>
      </c>
      <c r="AH10" s="110">
        <v>36280.95669291339</v>
      </c>
      <c r="AI10" s="111">
        <v>1265.846565934066</v>
      </c>
      <c r="AJ10" s="109">
        <v>1378</v>
      </c>
      <c r="AK10" s="110">
        <v>6154</v>
      </c>
      <c r="AL10" s="110">
        <v>110873</v>
      </c>
      <c r="AM10" s="111">
        <v>123708</v>
      </c>
      <c r="AN10" s="561">
        <v>86228</v>
      </c>
      <c r="AO10" s="142">
        <v>56145</v>
      </c>
      <c r="AP10" s="563"/>
      <c r="AQ10" s="337">
        <v>6</v>
      </c>
      <c r="AR10" s="110">
        <v>43664</v>
      </c>
      <c r="AS10" s="89">
        <v>45</v>
      </c>
      <c r="AT10" s="89">
        <v>44723</v>
      </c>
      <c r="AU10" s="89">
        <v>14</v>
      </c>
      <c r="AV10" s="89">
        <v>757</v>
      </c>
      <c r="AW10" s="340"/>
      <c r="AX10" s="337">
        <v>65</v>
      </c>
      <c r="AY10" s="89">
        <v>89144</v>
      </c>
      <c r="AZ10" s="387">
        <v>82.99027137736815</v>
      </c>
      <c r="BA10" s="88">
        <v>12</v>
      </c>
      <c r="BB10" s="89">
        <v>610</v>
      </c>
      <c r="BC10" s="341"/>
      <c r="BD10" s="89">
        <v>77</v>
      </c>
      <c r="BE10" s="89">
        <v>89754</v>
      </c>
      <c r="BF10" s="339">
        <v>83.55816226783969</v>
      </c>
      <c r="BG10" s="88">
        <v>88345</v>
      </c>
      <c r="BH10" s="338">
        <v>80.6</v>
      </c>
      <c r="BI10" s="89">
        <v>56412</v>
      </c>
      <c r="BJ10" s="338">
        <v>51.5</v>
      </c>
      <c r="BK10" s="89">
        <v>15494</v>
      </c>
      <c r="BL10" s="338">
        <v>14.1</v>
      </c>
      <c r="BM10" s="89">
        <v>909</v>
      </c>
      <c r="BN10" s="338">
        <v>0.8</v>
      </c>
      <c r="BO10" s="89">
        <v>15530</v>
      </c>
      <c r="BP10" s="387">
        <v>14.2</v>
      </c>
      <c r="BQ10" s="88">
        <v>92779</v>
      </c>
      <c r="BR10" s="89">
        <v>43258</v>
      </c>
      <c r="BS10" s="89">
        <v>49521</v>
      </c>
      <c r="BT10" s="90">
        <v>162</v>
      </c>
      <c r="BU10" s="88">
        <v>70253943</v>
      </c>
      <c r="BV10" s="89">
        <v>8389168</v>
      </c>
      <c r="BW10" s="89">
        <v>31371788</v>
      </c>
      <c r="BX10" s="89">
        <v>13998881</v>
      </c>
      <c r="BY10" s="89">
        <v>16494106</v>
      </c>
      <c r="BZ10" s="89">
        <v>67400110</v>
      </c>
      <c r="CA10" s="90">
        <v>13599156</v>
      </c>
      <c r="CB10" s="88">
        <v>12637894</v>
      </c>
      <c r="CC10" s="89">
        <v>4421577</v>
      </c>
      <c r="CD10" s="89">
        <v>2592472</v>
      </c>
      <c r="CE10" s="89">
        <v>6747195</v>
      </c>
      <c r="CF10" s="89">
        <v>7679231</v>
      </c>
      <c r="CG10" s="90">
        <v>19722585</v>
      </c>
      <c r="CH10" s="186">
        <v>32</v>
      </c>
      <c r="CI10" s="187"/>
      <c r="CJ10" s="187">
        <v>428</v>
      </c>
      <c r="CK10" s="187">
        <v>4663</v>
      </c>
      <c r="CL10" s="195">
        <v>11</v>
      </c>
      <c r="CM10" s="187">
        <v>19</v>
      </c>
      <c r="CN10" s="187"/>
      <c r="CO10" s="187">
        <v>283</v>
      </c>
      <c r="CP10" s="187">
        <v>2658</v>
      </c>
      <c r="CQ10" s="188">
        <v>9</v>
      </c>
      <c r="CR10" s="407">
        <v>11.6</v>
      </c>
      <c r="CS10" s="418">
        <v>71</v>
      </c>
      <c r="CT10" s="419">
        <v>51</v>
      </c>
      <c r="CU10" s="419">
        <v>31</v>
      </c>
      <c r="CV10" s="846">
        <v>38</v>
      </c>
      <c r="CW10" s="141">
        <v>195</v>
      </c>
      <c r="CX10" s="145">
        <v>4</v>
      </c>
      <c r="CY10" s="142">
        <v>254</v>
      </c>
      <c r="CZ10" s="398">
        <v>36</v>
      </c>
      <c r="DA10" s="488">
        <v>122314</v>
      </c>
    </row>
    <row r="11" spans="1:105" s="5" customFormat="1" ht="15.75" customHeight="1">
      <c r="A11" s="913" t="s">
        <v>60</v>
      </c>
      <c r="B11" s="961"/>
      <c r="C11" s="560"/>
      <c r="D11" s="564"/>
      <c r="E11" s="560"/>
      <c r="F11" s="564"/>
      <c r="G11" s="560"/>
      <c r="H11" s="564"/>
      <c r="I11" s="560"/>
      <c r="J11" s="564"/>
      <c r="K11" s="559"/>
      <c r="L11" s="565"/>
      <c r="M11" s="560"/>
      <c r="N11" s="667"/>
      <c r="O11" s="702">
        <v>4169.029999999986</v>
      </c>
      <c r="P11" s="702">
        <v>4149.7999999999865</v>
      </c>
      <c r="Q11" s="702">
        <v>2761.5699999999883</v>
      </c>
      <c r="R11" s="702">
        <v>1388.2299999999982</v>
      </c>
      <c r="S11" s="702">
        <v>0</v>
      </c>
      <c r="T11" s="703">
        <v>19.23</v>
      </c>
      <c r="U11" s="560"/>
      <c r="V11" s="564"/>
      <c r="W11" s="560"/>
      <c r="X11" s="564"/>
      <c r="Y11" s="560"/>
      <c r="Z11" s="564"/>
      <c r="AA11" s="680">
        <v>671291</v>
      </c>
      <c r="AB11" s="680">
        <v>361260</v>
      </c>
      <c r="AC11" s="681">
        <v>310031</v>
      </c>
      <c r="AD11" s="109">
        <v>17</v>
      </c>
      <c r="AE11" s="110">
        <v>1045</v>
      </c>
      <c r="AF11" s="110">
        <v>2770314</v>
      </c>
      <c r="AG11" s="110">
        <v>61.470588235294116</v>
      </c>
      <c r="AH11" s="110">
        <v>162959.64705882352</v>
      </c>
      <c r="AI11" s="111">
        <v>2651.018181818182</v>
      </c>
      <c r="AJ11" s="109">
        <v>80</v>
      </c>
      <c r="AK11" s="110">
        <v>280</v>
      </c>
      <c r="AL11" s="110">
        <v>4054</v>
      </c>
      <c r="AM11" s="111">
        <v>5040</v>
      </c>
      <c r="AN11" s="280">
        <v>4619</v>
      </c>
      <c r="AO11" s="168">
        <v>3133</v>
      </c>
      <c r="AP11" s="563"/>
      <c r="AQ11" s="337"/>
      <c r="AR11" s="89"/>
      <c r="AS11" s="89"/>
      <c r="AT11" s="89"/>
      <c r="AU11" s="89"/>
      <c r="AV11" s="89"/>
      <c r="AW11" s="340"/>
      <c r="AX11" s="337"/>
      <c r="AY11" s="89"/>
      <c r="AZ11" s="387"/>
      <c r="BA11" s="88"/>
      <c r="BB11" s="89"/>
      <c r="BC11" s="341"/>
      <c r="BD11" s="89"/>
      <c r="BE11" s="89"/>
      <c r="BF11" s="339"/>
      <c r="BG11" s="88">
        <v>3769</v>
      </c>
      <c r="BH11" s="338">
        <v>62</v>
      </c>
      <c r="BI11" s="89">
        <v>2845</v>
      </c>
      <c r="BJ11" s="338">
        <v>46.8</v>
      </c>
      <c r="BK11" s="89" t="s">
        <v>109</v>
      </c>
      <c r="BL11" s="89" t="s">
        <v>109</v>
      </c>
      <c r="BM11" s="89" t="s">
        <v>109</v>
      </c>
      <c r="BN11" s="89" t="s">
        <v>109</v>
      </c>
      <c r="BO11" s="89">
        <v>924</v>
      </c>
      <c r="BP11" s="387">
        <v>15.2</v>
      </c>
      <c r="BQ11" s="88">
        <v>5168</v>
      </c>
      <c r="BR11" s="89">
        <v>2386</v>
      </c>
      <c r="BS11" s="89">
        <v>2782</v>
      </c>
      <c r="BT11" s="90">
        <v>12</v>
      </c>
      <c r="BU11" s="88">
        <v>22072036</v>
      </c>
      <c r="BV11" s="89">
        <v>3744813</v>
      </c>
      <c r="BW11" s="89">
        <v>8582102</v>
      </c>
      <c r="BX11" s="89">
        <v>4554269</v>
      </c>
      <c r="BY11" s="89">
        <v>5190852</v>
      </c>
      <c r="BZ11" s="89">
        <v>21502880</v>
      </c>
      <c r="CA11" s="90">
        <v>3894038</v>
      </c>
      <c r="CB11" s="88">
        <v>5442203</v>
      </c>
      <c r="CC11" s="89">
        <v>732630</v>
      </c>
      <c r="CD11" s="89">
        <v>1245641</v>
      </c>
      <c r="CE11" s="89">
        <v>2136545</v>
      </c>
      <c r="CF11" s="89">
        <v>2397219</v>
      </c>
      <c r="CG11" s="90">
        <v>5654604</v>
      </c>
      <c r="CH11" s="186">
        <v>2</v>
      </c>
      <c r="CI11" s="187" t="s">
        <v>109</v>
      </c>
      <c r="CJ11" s="187">
        <v>25</v>
      </c>
      <c r="CK11" s="187">
        <v>277</v>
      </c>
      <c r="CL11" s="195">
        <v>11</v>
      </c>
      <c r="CM11" s="187">
        <v>1</v>
      </c>
      <c r="CN11" s="187" t="s">
        <v>109</v>
      </c>
      <c r="CO11" s="187">
        <v>15</v>
      </c>
      <c r="CP11" s="187">
        <v>134</v>
      </c>
      <c r="CQ11" s="188">
        <v>9</v>
      </c>
      <c r="CR11" s="407"/>
      <c r="CS11" s="418">
        <v>5</v>
      </c>
      <c r="CT11" s="419">
        <v>1</v>
      </c>
      <c r="CU11" s="419">
        <v>2</v>
      </c>
      <c r="CV11" s="846">
        <v>2</v>
      </c>
      <c r="CW11" s="143">
        <v>5</v>
      </c>
      <c r="CX11" s="167">
        <v>0</v>
      </c>
      <c r="CY11" s="168">
        <v>11</v>
      </c>
      <c r="CZ11" s="398">
        <v>2</v>
      </c>
      <c r="DA11" s="488">
        <v>1779</v>
      </c>
    </row>
    <row r="12" spans="1:105" s="4" customFormat="1" ht="15.75" customHeight="1">
      <c r="A12" s="913" t="s">
        <v>61</v>
      </c>
      <c r="B12" s="961"/>
      <c r="C12" s="560"/>
      <c r="D12" s="564"/>
      <c r="E12" s="560"/>
      <c r="F12" s="564"/>
      <c r="G12" s="560"/>
      <c r="H12" s="564"/>
      <c r="I12" s="560"/>
      <c r="J12" s="564"/>
      <c r="K12" s="559"/>
      <c r="L12" s="565"/>
      <c r="M12" s="560"/>
      <c r="N12" s="667"/>
      <c r="O12" s="702">
        <v>6496.180000000113</v>
      </c>
      <c r="P12" s="702">
        <v>6479.430000000113</v>
      </c>
      <c r="Q12" s="702">
        <v>4608.910000000136</v>
      </c>
      <c r="R12" s="702">
        <v>1870.5199999999763</v>
      </c>
      <c r="S12" s="702">
        <v>0</v>
      </c>
      <c r="T12" s="703">
        <v>16.75</v>
      </c>
      <c r="U12" s="560"/>
      <c r="V12" s="564"/>
      <c r="W12" s="560"/>
      <c r="X12" s="564"/>
      <c r="Y12" s="560"/>
      <c r="Z12" s="564"/>
      <c r="AA12" s="680">
        <v>1512651</v>
      </c>
      <c r="AB12" s="680">
        <v>1259913</v>
      </c>
      <c r="AC12" s="681">
        <v>252738</v>
      </c>
      <c r="AD12" s="109">
        <v>3</v>
      </c>
      <c r="AE12" s="110">
        <v>48</v>
      </c>
      <c r="AF12" s="110">
        <v>54658</v>
      </c>
      <c r="AG12" s="110">
        <v>16</v>
      </c>
      <c r="AH12" s="110">
        <v>18219.333333333332</v>
      </c>
      <c r="AI12" s="111">
        <v>1138.7083333333333</v>
      </c>
      <c r="AJ12" s="109">
        <v>38</v>
      </c>
      <c r="AK12" s="110">
        <v>120</v>
      </c>
      <c r="AL12" s="110">
        <v>1426</v>
      </c>
      <c r="AM12" s="111">
        <v>2259</v>
      </c>
      <c r="AN12" s="566">
        <v>2066</v>
      </c>
      <c r="AO12" s="168">
        <v>1413</v>
      </c>
      <c r="AP12" s="563"/>
      <c r="AQ12" s="337"/>
      <c r="AR12" s="89"/>
      <c r="AS12" s="89"/>
      <c r="AT12" s="89"/>
      <c r="AU12" s="89"/>
      <c r="AV12" s="89"/>
      <c r="AW12" s="340"/>
      <c r="AX12" s="337"/>
      <c r="AY12" s="89"/>
      <c r="AZ12" s="387"/>
      <c r="BA12" s="88"/>
      <c r="BB12" s="89"/>
      <c r="BC12" s="341"/>
      <c r="BD12" s="89"/>
      <c r="BE12" s="89"/>
      <c r="BF12" s="339"/>
      <c r="BG12" s="88">
        <v>2720</v>
      </c>
      <c r="BH12" s="338">
        <v>96.4</v>
      </c>
      <c r="BI12" s="89">
        <v>1162</v>
      </c>
      <c r="BJ12" s="338">
        <v>41.2</v>
      </c>
      <c r="BK12" s="89">
        <v>1281</v>
      </c>
      <c r="BL12" s="338">
        <v>45.4</v>
      </c>
      <c r="BM12" s="89" t="s">
        <v>109</v>
      </c>
      <c r="BN12" s="89" t="s">
        <v>109</v>
      </c>
      <c r="BO12" s="89">
        <v>277</v>
      </c>
      <c r="BP12" s="387">
        <v>9.8</v>
      </c>
      <c r="BQ12" s="88">
        <v>2477</v>
      </c>
      <c r="BR12" s="89">
        <v>1161</v>
      </c>
      <c r="BS12" s="89">
        <v>1316</v>
      </c>
      <c r="BT12" s="90">
        <v>8</v>
      </c>
      <c r="BU12" s="88">
        <v>59619451</v>
      </c>
      <c r="BV12" s="89">
        <v>11190193</v>
      </c>
      <c r="BW12" s="89">
        <v>24527129</v>
      </c>
      <c r="BX12" s="89">
        <v>12632410</v>
      </c>
      <c r="BY12" s="89">
        <v>11269719</v>
      </c>
      <c r="BZ12" s="89">
        <v>58109114</v>
      </c>
      <c r="CA12" s="90">
        <v>10960425</v>
      </c>
      <c r="CB12" s="88">
        <v>14593214</v>
      </c>
      <c r="CC12" s="89">
        <v>2556009</v>
      </c>
      <c r="CD12" s="89">
        <v>1645892</v>
      </c>
      <c r="CE12" s="89">
        <v>5502047</v>
      </c>
      <c r="CF12" s="89">
        <v>5190352</v>
      </c>
      <c r="CG12" s="90">
        <v>17661175</v>
      </c>
      <c r="CH12" s="186">
        <v>1</v>
      </c>
      <c r="CI12" s="187" t="s">
        <v>109</v>
      </c>
      <c r="CJ12" s="187">
        <v>13</v>
      </c>
      <c r="CK12" s="187">
        <v>74</v>
      </c>
      <c r="CL12" s="195">
        <v>6</v>
      </c>
      <c r="CM12" s="187">
        <v>1</v>
      </c>
      <c r="CN12" s="187" t="s">
        <v>109</v>
      </c>
      <c r="CO12" s="187">
        <v>9</v>
      </c>
      <c r="CP12" s="187">
        <v>65</v>
      </c>
      <c r="CQ12" s="188">
        <v>7</v>
      </c>
      <c r="CR12" s="407"/>
      <c r="CS12" s="418">
        <v>3</v>
      </c>
      <c r="CT12" s="419">
        <v>1</v>
      </c>
      <c r="CU12" s="419">
        <v>0</v>
      </c>
      <c r="CV12" s="846">
        <v>1</v>
      </c>
      <c r="CW12" s="143">
        <v>3</v>
      </c>
      <c r="CX12" s="167">
        <v>0</v>
      </c>
      <c r="CY12" s="168">
        <v>6</v>
      </c>
      <c r="CZ12" s="398">
        <v>3</v>
      </c>
      <c r="DA12" s="488">
        <v>1876</v>
      </c>
    </row>
    <row r="13" spans="1:105" s="4" customFormat="1" ht="15.75" customHeight="1">
      <c r="A13" s="913" t="s">
        <v>62</v>
      </c>
      <c r="B13" s="961"/>
      <c r="C13" s="560"/>
      <c r="D13" s="558"/>
      <c r="E13" s="560"/>
      <c r="F13" s="558"/>
      <c r="G13" s="560"/>
      <c r="H13" s="558"/>
      <c r="I13" s="560"/>
      <c r="J13" s="558"/>
      <c r="K13" s="560"/>
      <c r="L13" s="559"/>
      <c r="M13" s="560"/>
      <c r="N13" s="668"/>
      <c r="O13" s="702">
        <v>32706.420000000446</v>
      </c>
      <c r="P13" s="702">
        <v>32515.310000000445</v>
      </c>
      <c r="Q13" s="702">
        <v>20446.310000000296</v>
      </c>
      <c r="R13" s="702">
        <v>12069.00000000015</v>
      </c>
      <c r="S13" s="702">
        <v>2.6399999999999997</v>
      </c>
      <c r="T13" s="703">
        <v>188.47</v>
      </c>
      <c r="U13" s="560"/>
      <c r="V13" s="558"/>
      <c r="W13" s="560"/>
      <c r="X13" s="558"/>
      <c r="Y13" s="560"/>
      <c r="Z13" s="558"/>
      <c r="AA13" s="680">
        <v>7622754</v>
      </c>
      <c r="AB13" s="680">
        <v>5974094</v>
      </c>
      <c r="AC13" s="681">
        <v>1648660</v>
      </c>
      <c r="AD13" s="109">
        <v>64</v>
      </c>
      <c r="AE13" s="110">
        <v>1379</v>
      </c>
      <c r="AF13" s="110">
        <v>1106187</v>
      </c>
      <c r="AG13" s="110">
        <v>21.546875</v>
      </c>
      <c r="AH13" s="110">
        <v>17284.171875</v>
      </c>
      <c r="AI13" s="111">
        <v>802.1660623640319</v>
      </c>
      <c r="AJ13" s="109">
        <v>375</v>
      </c>
      <c r="AK13" s="110">
        <v>1520</v>
      </c>
      <c r="AL13" s="110">
        <v>20191</v>
      </c>
      <c r="AM13" s="111">
        <v>23567</v>
      </c>
      <c r="AN13" s="561">
        <v>25005</v>
      </c>
      <c r="AO13" s="142">
        <v>15697</v>
      </c>
      <c r="AP13" s="563"/>
      <c r="AQ13" s="337"/>
      <c r="AR13" s="89"/>
      <c r="AS13" s="89"/>
      <c r="AT13" s="89"/>
      <c r="AU13" s="89"/>
      <c r="AV13" s="89"/>
      <c r="AW13" s="340"/>
      <c r="AX13" s="337"/>
      <c r="AY13" s="89"/>
      <c r="AZ13" s="387"/>
      <c r="BA13" s="88"/>
      <c r="BB13" s="89"/>
      <c r="BC13" s="341"/>
      <c r="BD13" s="89"/>
      <c r="BE13" s="89"/>
      <c r="BF13" s="339"/>
      <c r="BG13" s="88">
        <v>29652</v>
      </c>
      <c r="BH13" s="338">
        <v>93.0229639854436</v>
      </c>
      <c r="BI13" s="89">
        <v>22000</v>
      </c>
      <c r="BJ13" s="338">
        <v>69.0174425900364</v>
      </c>
      <c r="BK13" s="89">
        <v>4683</v>
      </c>
      <c r="BL13" s="338">
        <v>14.691303802233655</v>
      </c>
      <c r="BM13" s="89">
        <v>909</v>
      </c>
      <c r="BN13" s="338">
        <v>2.851675241561049</v>
      </c>
      <c r="BO13" s="89">
        <v>2060</v>
      </c>
      <c r="BP13" s="387">
        <v>6.462542351612499</v>
      </c>
      <c r="BQ13" s="88">
        <v>27338</v>
      </c>
      <c r="BR13" s="89">
        <v>12689</v>
      </c>
      <c r="BS13" s="89">
        <v>14649</v>
      </c>
      <c r="BT13" s="90">
        <v>46</v>
      </c>
      <c r="BU13" s="88">
        <v>50422160</v>
      </c>
      <c r="BV13" s="89">
        <v>8458965</v>
      </c>
      <c r="BW13" s="89">
        <v>18684561</v>
      </c>
      <c r="BX13" s="89">
        <v>11373990</v>
      </c>
      <c r="BY13" s="89">
        <v>11904644</v>
      </c>
      <c r="BZ13" s="89">
        <v>49076479</v>
      </c>
      <c r="CA13" s="90">
        <v>8497712</v>
      </c>
      <c r="CB13" s="88">
        <v>11493975</v>
      </c>
      <c r="CC13" s="89">
        <v>2228436</v>
      </c>
      <c r="CD13" s="89">
        <v>1852426</v>
      </c>
      <c r="CE13" s="89">
        <v>4280687</v>
      </c>
      <c r="CF13" s="89">
        <v>8188420</v>
      </c>
      <c r="CG13" s="90">
        <v>12534823</v>
      </c>
      <c r="CH13" s="186">
        <v>10</v>
      </c>
      <c r="CI13" s="187"/>
      <c r="CJ13" s="187">
        <v>121</v>
      </c>
      <c r="CK13" s="187">
        <v>1245</v>
      </c>
      <c r="CL13" s="195">
        <v>10</v>
      </c>
      <c r="CM13" s="187">
        <v>6</v>
      </c>
      <c r="CN13" s="187"/>
      <c r="CO13" s="187">
        <v>87</v>
      </c>
      <c r="CP13" s="187">
        <v>753</v>
      </c>
      <c r="CQ13" s="188">
        <v>9</v>
      </c>
      <c r="CR13" s="407">
        <v>14.3</v>
      </c>
      <c r="CS13" s="418">
        <v>21</v>
      </c>
      <c r="CT13" s="419">
        <v>10</v>
      </c>
      <c r="CU13" s="419">
        <v>7</v>
      </c>
      <c r="CV13" s="846">
        <v>7</v>
      </c>
      <c r="CW13" s="141">
        <v>51</v>
      </c>
      <c r="CX13" s="145">
        <v>0</v>
      </c>
      <c r="CY13" s="142">
        <v>57</v>
      </c>
      <c r="CZ13" s="398">
        <v>10</v>
      </c>
      <c r="DA13" s="488">
        <v>84602</v>
      </c>
    </row>
    <row r="14" spans="1:105" s="26" customFormat="1" ht="15.75" customHeight="1">
      <c r="A14" s="913" t="s">
        <v>63</v>
      </c>
      <c r="B14" s="961"/>
      <c r="C14" s="560"/>
      <c r="D14" s="558"/>
      <c r="E14" s="560"/>
      <c r="F14" s="558"/>
      <c r="G14" s="560"/>
      <c r="H14" s="558"/>
      <c r="I14" s="560"/>
      <c r="J14" s="564"/>
      <c r="K14" s="560"/>
      <c r="L14" s="559"/>
      <c r="M14" s="560"/>
      <c r="N14" s="668"/>
      <c r="O14" s="702">
        <v>11450.4800000001</v>
      </c>
      <c r="P14" s="702">
        <v>11397.2100000001</v>
      </c>
      <c r="Q14" s="702">
        <v>9376.18000000011</v>
      </c>
      <c r="R14" s="702">
        <v>2021.0299999999895</v>
      </c>
      <c r="S14" s="702">
        <v>0</v>
      </c>
      <c r="T14" s="703">
        <v>53.269999999999996</v>
      </c>
      <c r="U14" s="560"/>
      <c r="V14" s="558"/>
      <c r="W14" s="560"/>
      <c r="X14" s="558"/>
      <c r="Y14" s="560"/>
      <c r="Z14" s="558"/>
      <c r="AA14" s="680">
        <v>3024268</v>
      </c>
      <c r="AB14" s="680">
        <v>2747254</v>
      </c>
      <c r="AC14" s="681">
        <v>277014</v>
      </c>
      <c r="AD14" s="109">
        <v>51</v>
      </c>
      <c r="AE14" s="110">
        <v>1722</v>
      </c>
      <c r="AF14" s="110">
        <v>2445679</v>
      </c>
      <c r="AG14" s="110">
        <v>33.76470588235294</v>
      </c>
      <c r="AH14" s="110">
        <v>47954.490196078434</v>
      </c>
      <c r="AI14" s="111">
        <v>1420.2549361207898</v>
      </c>
      <c r="AJ14" s="109">
        <v>376</v>
      </c>
      <c r="AK14" s="110">
        <v>2131</v>
      </c>
      <c r="AL14" s="110">
        <v>48563</v>
      </c>
      <c r="AM14" s="111">
        <v>49187</v>
      </c>
      <c r="AN14" s="561">
        <v>21367</v>
      </c>
      <c r="AO14" s="142">
        <v>13956</v>
      </c>
      <c r="AP14" s="563"/>
      <c r="AQ14" s="337"/>
      <c r="AR14" s="89"/>
      <c r="AS14" s="89"/>
      <c r="AT14" s="89"/>
      <c r="AU14" s="89"/>
      <c r="AV14" s="89"/>
      <c r="AW14" s="340"/>
      <c r="AX14" s="337"/>
      <c r="AY14" s="89"/>
      <c r="AZ14" s="387"/>
      <c r="BA14" s="88"/>
      <c r="BB14" s="89"/>
      <c r="BC14" s="341"/>
      <c r="BD14" s="89"/>
      <c r="BE14" s="89"/>
      <c r="BF14" s="339"/>
      <c r="BG14" s="88">
        <v>23796</v>
      </c>
      <c r="BH14" s="338">
        <v>89.7217404418973</v>
      </c>
      <c r="BI14" s="89">
        <v>20569</v>
      </c>
      <c r="BJ14" s="338">
        <v>77.55448307065832</v>
      </c>
      <c r="BK14" s="89">
        <v>2111</v>
      </c>
      <c r="BL14" s="338">
        <v>7.959429907246814</v>
      </c>
      <c r="BM14" s="89" t="s">
        <v>109</v>
      </c>
      <c r="BN14" s="89" t="s">
        <v>109</v>
      </c>
      <c r="BO14" s="89">
        <v>1116</v>
      </c>
      <c r="BP14" s="387">
        <v>4.207827463992158</v>
      </c>
      <c r="BQ14" s="88">
        <v>22438</v>
      </c>
      <c r="BR14" s="89">
        <v>10396</v>
      </c>
      <c r="BS14" s="89">
        <v>12042</v>
      </c>
      <c r="BT14" s="90">
        <v>52</v>
      </c>
      <c r="BU14" s="88">
        <v>47527630</v>
      </c>
      <c r="BV14" s="89">
        <v>9095665</v>
      </c>
      <c r="BW14" s="89">
        <v>19014545</v>
      </c>
      <c r="BX14" s="89">
        <v>9681142</v>
      </c>
      <c r="BY14" s="89">
        <v>9736278</v>
      </c>
      <c r="BZ14" s="89">
        <v>45589679</v>
      </c>
      <c r="CA14" s="90">
        <v>8627082</v>
      </c>
      <c r="CB14" s="88">
        <v>11775173</v>
      </c>
      <c r="CC14" s="89">
        <v>2346352</v>
      </c>
      <c r="CD14" s="89">
        <v>1377556</v>
      </c>
      <c r="CE14" s="89">
        <v>4753031</v>
      </c>
      <c r="CF14" s="89">
        <v>4519439</v>
      </c>
      <c r="CG14" s="90">
        <v>12191046</v>
      </c>
      <c r="CH14" s="186">
        <v>6</v>
      </c>
      <c r="CI14" s="187"/>
      <c r="CJ14" s="187">
        <v>96</v>
      </c>
      <c r="CK14" s="187">
        <v>1189</v>
      </c>
      <c r="CL14" s="195">
        <v>12</v>
      </c>
      <c r="CM14" s="187">
        <v>4</v>
      </c>
      <c r="CN14" s="187"/>
      <c r="CO14" s="187">
        <v>59</v>
      </c>
      <c r="CP14" s="187">
        <v>620</v>
      </c>
      <c r="CQ14" s="188">
        <v>11</v>
      </c>
      <c r="CR14" s="407">
        <v>13.5</v>
      </c>
      <c r="CS14" s="418">
        <v>20</v>
      </c>
      <c r="CT14" s="419">
        <v>17</v>
      </c>
      <c r="CU14" s="419">
        <v>11</v>
      </c>
      <c r="CV14" s="846">
        <v>15</v>
      </c>
      <c r="CW14" s="141">
        <v>50</v>
      </c>
      <c r="CX14" s="145">
        <v>2</v>
      </c>
      <c r="CY14" s="142">
        <v>70</v>
      </c>
      <c r="CZ14" s="398">
        <v>5</v>
      </c>
      <c r="DA14" s="488">
        <v>6241</v>
      </c>
    </row>
    <row r="15" spans="1:105" s="4" customFormat="1" ht="15.75" customHeight="1">
      <c r="A15" s="917" t="s">
        <v>64</v>
      </c>
      <c r="B15" s="964"/>
      <c r="C15" s="560"/>
      <c r="D15" s="558"/>
      <c r="E15" s="560"/>
      <c r="F15" s="558"/>
      <c r="G15" s="560"/>
      <c r="H15" s="558"/>
      <c r="I15" s="560"/>
      <c r="J15" s="558"/>
      <c r="K15" s="560"/>
      <c r="L15" s="559"/>
      <c r="M15" s="560"/>
      <c r="N15" s="668"/>
      <c r="O15" s="702"/>
      <c r="P15" s="702"/>
      <c r="Q15" s="702"/>
      <c r="R15" s="702"/>
      <c r="S15" s="702"/>
      <c r="T15" s="703"/>
      <c r="U15" s="560"/>
      <c r="V15" s="558"/>
      <c r="W15" s="560"/>
      <c r="X15" s="558"/>
      <c r="Y15" s="560"/>
      <c r="Z15" s="558"/>
      <c r="AA15" s="680">
        <v>0</v>
      </c>
      <c r="AB15" s="680"/>
      <c r="AC15" s="681"/>
      <c r="AD15" s="109"/>
      <c r="AE15" s="110"/>
      <c r="AF15" s="110"/>
      <c r="AG15" s="110"/>
      <c r="AH15" s="110"/>
      <c r="AI15" s="111"/>
      <c r="AJ15" s="109"/>
      <c r="AK15" s="110"/>
      <c r="AL15" s="110"/>
      <c r="AM15" s="111"/>
      <c r="AN15" s="566"/>
      <c r="AO15" s="168"/>
      <c r="AP15" s="563"/>
      <c r="AQ15" s="343"/>
      <c r="AR15" s="342"/>
      <c r="AS15" s="342"/>
      <c r="AT15" s="342"/>
      <c r="AU15" s="342"/>
      <c r="AV15" s="342"/>
      <c r="AW15" s="340"/>
      <c r="AX15" s="343"/>
      <c r="AY15" s="342"/>
      <c r="AZ15" s="387"/>
      <c r="BA15" s="388"/>
      <c r="BB15" s="342"/>
      <c r="BC15" s="341"/>
      <c r="BD15" s="342"/>
      <c r="BE15" s="89"/>
      <c r="BF15" s="339"/>
      <c r="BG15" s="388"/>
      <c r="BH15" s="338"/>
      <c r="BI15" s="342"/>
      <c r="BJ15" s="338"/>
      <c r="BK15" s="342"/>
      <c r="BL15" s="338"/>
      <c r="BM15" s="342"/>
      <c r="BN15" s="338"/>
      <c r="BO15" s="342"/>
      <c r="BP15" s="387"/>
      <c r="BQ15" s="88"/>
      <c r="BR15" s="342"/>
      <c r="BS15" s="342"/>
      <c r="BT15" s="489"/>
      <c r="BU15" s="388"/>
      <c r="BV15" s="342"/>
      <c r="BW15" s="342"/>
      <c r="BX15" s="342"/>
      <c r="BY15" s="89"/>
      <c r="BZ15" s="342"/>
      <c r="CA15" s="489"/>
      <c r="CB15" s="388"/>
      <c r="CC15" s="342"/>
      <c r="CD15" s="342"/>
      <c r="CE15" s="342"/>
      <c r="CF15" s="342"/>
      <c r="CG15" s="489"/>
      <c r="CH15" s="186" t="s">
        <v>109</v>
      </c>
      <c r="CI15" s="187" t="s">
        <v>109</v>
      </c>
      <c r="CJ15" s="187"/>
      <c r="CK15" s="187"/>
      <c r="CL15" s="187"/>
      <c r="CM15" s="187"/>
      <c r="CN15" s="187"/>
      <c r="CO15" s="187"/>
      <c r="CP15" s="187"/>
      <c r="CQ15" s="188"/>
      <c r="CR15" s="407"/>
      <c r="CS15" s="420"/>
      <c r="CT15" s="421"/>
      <c r="CU15" s="421"/>
      <c r="CV15" s="847"/>
      <c r="CW15" s="143"/>
      <c r="CX15" s="167"/>
      <c r="CY15" s="168"/>
      <c r="CZ15" s="388"/>
      <c r="DA15" s="489"/>
    </row>
    <row r="16" spans="1:105" s="4" customFormat="1" ht="15.75" customHeight="1">
      <c r="A16" s="913" t="s">
        <v>65</v>
      </c>
      <c r="B16" s="961"/>
      <c r="C16" s="560"/>
      <c r="D16" s="558"/>
      <c r="E16" s="560"/>
      <c r="F16" s="558"/>
      <c r="G16" s="560"/>
      <c r="H16" s="558"/>
      <c r="I16" s="560"/>
      <c r="J16" s="558"/>
      <c r="K16" s="560"/>
      <c r="L16" s="559"/>
      <c r="M16" s="560"/>
      <c r="N16" s="668"/>
      <c r="O16" s="702"/>
      <c r="P16" s="702"/>
      <c r="Q16" s="702"/>
      <c r="R16" s="702"/>
      <c r="S16" s="702"/>
      <c r="T16" s="703"/>
      <c r="U16" s="560"/>
      <c r="V16" s="558"/>
      <c r="W16" s="560"/>
      <c r="X16" s="558"/>
      <c r="Y16" s="560"/>
      <c r="Z16" s="558"/>
      <c r="AA16" s="680">
        <v>0</v>
      </c>
      <c r="AB16" s="680"/>
      <c r="AC16" s="681"/>
      <c r="AD16" s="109"/>
      <c r="AE16" s="110"/>
      <c r="AF16" s="110"/>
      <c r="AG16" s="110"/>
      <c r="AH16" s="110"/>
      <c r="AI16" s="111"/>
      <c r="AJ16" s="109"/>
      <c r="AK16" s="110"/>
      <c r="AL16" s="110"/>
      <c r="AM16" s="111"/>
      <c r="AN16" s="561">
        <v>12</v>
      </c>
      <c r="AO16" s="142">
        <v>4</v>
      </c>
      <c r="AP16" s="563"/>
      <c r="AQ16" s="337"/>
      <c r="AR16" s="89"/>
      <c r="AS16" s="89"/>
      <c r="AT16" s="89"/>
      <c r="AU16" s="89"/>
      <c r="AV16" s="89"/>
      <c r="AW16" s="340"/>
      <c r="AX16" s="337"/>
      <c r="AY16" s="89"/>
      <c r="AZ16" s="387"/>
      <c r="BA16" s="88"/>
      <c r="BB16" s="89"/>
      <c r="BC16" s="341"/>
      <c r="BD16" s="89"/>
      <c r="BE16" s="89"/>
      <c r="BF16" s="339"/>
      <c r="BG16" s="88"/>
      <c r="BH16" s="338"/>
      <c r="BI16" s="89"/>
      <c r="BJ16" s="338"/>
      <c r="BK16" s="89"/>
      <c r="BL16" s="338"/>
      <c r="BM16" s="89"/>
      <c r="BN16" s="338"/>
      <c r="BO16" s="89"/>
      <c r="BP16" s="387"/>
      <c r="BQ16" s="88"/>
      <c r="BR16" s="89"/>
      <c r="BS16" s="89"/>
      <c r="BT16" s="90"/>
      <c r="BU16" s="88"/>
      <c r="BV16" s="89"/>
      <c r="BW16" s="89"/>
      <c r="BX16" s="89"/>
      <c r="BY16" s="89"/>
      <c r="BZ16" s="89"/>
      <c r="CA16" s="90"/>
      <c r="CB16" s="88"/>
      <c r="CC16" s="89"/>
      <c r="CD16" s="89"/>
      <c r="CE16" s="89"/>
      <c r="CF16" s="89"/>
      <c r="CG16" s="90"/>
      <c r="CH16" s="186" t="s">
        <v>109</v>
      </c>
      <c r="CI16" s="187" t="s">
        <v>109</v>
      </c>
      <c r="CJ16" s="187"/>
      <c r="CK16" s="187"/>
      <c r="CL16" s="187"/>
      <c r="CM16" s="187"/>
      <c r="CN16" s="187"/>
      <c r="CO16" s="187"/>
      <c r="CP16" s="187"/>
      <c r="CQ16" s="188"/>
      <c r="CR16" s="407"/>
      <c r="CS16" s="422"/>
      <c r="CT16" s="423"/>
      <c r="CU16" s="423"/>
      <c r="CV16" s="848"/>
      <c r="CW16" s="141"/>
      <c r="CX16" s="145"/>
      <c r="CY16" s="142"/>
      <c r="CZ16" s="398"/>
      <c r="DA16" s="488"/>
    </row>
    <row r="17" spans="1:105" s="4" customFormat="1" ht="15.75" customHeight="1">
      <c r="A17" s="913" t="s">
        <v>66</v>
      </c>
      <c r="B17" s="961"/>
      <c r="C17" s="560"/>
      <c r="D17" s="564"/>
      <c r="E17" s="560"/>
      <c r="F17" s="564"/>
      <c r="G17" s="560"/>
      <c r="H17" s="564"/>
      <c r="I17" s="560"/>
      <c r="J17" s="564"/>
      <c r="K17" s="559"/>
      <c r="L17" s="565"/>
      <c r="M17" s="560"/>
      <c r="N17" s="667"/>
      <c r="O17" s="702">
        <v>3059.0099999999807</v>
      </c>
      <c r="P17" s="702">
        <v>3050.8199999999806</v>
      </c>
      <c r="Q17" s="702">
        <v>2053.4299999999803</v>
      </c>
      <c r="R17" s="702">
        <v>997.3900000000001</v>
      </c>
      <c r="S17" s="702">
        <v>0</v>
      </c>
      <c r="T17" s="703">
        <v>8.19</v>
      </c>
      <c r="U17" s="560"/>
      <c r="V17" s="564"/>
      <c r="W17" s="560"/>
      <c r="X17" s="564"/>
      <c r="Y17" s="560"/>
      <c r="Z17" s="564"/>
      <c r="AA17" s="680">
        <v>874453</v>
      </c>
      <c r="AB17" s="680">
        <v>735998</v>
      </c>
      <c r="AC17" s="681">
        <v>138455</v>
      </c>
      <c r="AD17" s="109">
        <v>52</v>
      </c>
      <c r="AE17" s="110">
        <v>1596</v>
      </c>
      <c r="AF17" s="110">
        <v>1355714</v>
      </c>
      <c r="AG17" s="110">
        <v>30.692307692307693</v>
      </c>
      <c r="AH17" s="110">
        <v>26071.423076923078</v>
      </c>
      <c r="AI17" s="111">
        <v>849.4448621553885</v>
      </c>
      <c r="AJ17" s="109">
        <v>292</v>
      </c>
      <c r="AK17" s="110">
        <v>1276</v>
      </c>
      <c r="AL17" s="110">
        <v>25162</v>
      </c>
      <c r="AM17" s="111">
        <v>27240</v>
      </c>
      <c r="AN17" s="566">
        <v>17713</v>
      </c>
      <c r="AO17" s="168">
        <v>11920</v>
      </c>
      <c r="AP17" s="563"/>
      <c r="AQ17" s="337"/>
      <c r="AR17" s="89"/>
      <c r="AS17" s="89"/>
      <c r="AT17" s="89"/>
      <c r="AU17" s="89"/>
      <c r="AV17" s="89"/>
      <c r="AW17" s="340"/>
      <c r="AX17" s="337"/>
      <c r="AY17" s="89"/>
      <c r="AZ17" s="757"/>
      <c r="BA17" s="88"/>
      <c r="BB17" s="89"/>
      <c r="BC17" s="341"/>
      <c r="BD17" s="89"/>
      <c r="BE17" s="89"/>
      <c r="BF17" s="339"/>
      <c r="BG17" s="88">
        <v>15954</v>
      </c>
      <c r="BH17" s="338">
        <v>72.2</v>
      </c>
      <c r="BI17" s="89">
        <v>4443</v>
      </c>
      <c r="BJ17" s="338">
        <v>20.1</v>
      </c>
      <c r="BK17" s="89">
        <v>4572</v>
      </c>
      <c r="BL17" s="338">
        <v>20.7</v>
      </c>
      <c r="BM17" s="89" t="s">
        <v>109</v>
      </c>
      <c r="BN17" s="89" t="s">
        <v>109</v>
      </c>
      <c r="BO17" s="89">
        <v>6939</v>
      </c>
      <c r="BP17" s="387">
        <v>31.4</v>
      </c>
      <c r="BQ17" s="88">
        <v>18389</v>
      </c>
      <c r="BR17" s="89">
        <v>8527</v>
      </c>
      <c r="BS17" s="89">
        <v>9862</v>
      </c>
      <c r="BT17" s="90">
        <v>18</v>
      </c>
      <c r="BU17" s="88">
        <v>82159079</v>
      </c>
      <c r="BV17" s="89">
        <v>12168903</v>
      </c>
      <c r="BW17" s="89">
        <v>34406837</v>
      </c>
      <c r="BX17" s="89">
        <v>17226316</v>
      </c>
      <c r="BY17" s="89">
        <v>18357023</v>
      </c>
      <c r="BZ17" s="89">
        <v>80234547</v>
      </c>
      <c r="CA17" s="90">
        <v>12022915</v>
      </c>
      <c r="CB17" s="88">
        <v>18435140</v>
      </c>
      <c r="CC17" s="89">
        <v>5079172</v>
      </c>
      <c r="CD17" s="89">
        <v>2556546</v>
      </c>
      <c r="CE17" s="89">
        <v>9403798</v>
      </c>
      <c r="CF17" s="89">
        <v>10394538</v>
      </c>
      <c r="CG17" s="90">
        <v>22342438</v>
      </c>
      <c r="CH17" s="186">
        <v>6</v>
      </c>
      <c r="CI17" s="187" t="s">
        <v>109</v>
      </c>
      <c r="CJ17" s="187">
        <v>86</v>
      </c>
      <c r="CK17" s="187">
        <v>1006</v>
      </c>
      <c r="CL17" s="195">
        <v>12</v>
      </c>
      <c r="CM17" s="187">
        <v>3</v>
      </c>
      <c r="CN17" s="187" t="s">
        <v>109</v>
      </c>
      <c r="CO17" s="187">
        <v>49</v>
      </c>
      <c r="CP17" s="187">
        <v>543</v>
      </c>
      <c r="CQ17" s="188">
        <v>11</v>
      </c>
      <c r="CR17" s="407"/>
      <c r="CS17" s="418">
        <v>12</v>
      </c>
      <c r="CT17" s="419">
        <v>8</v>
      </c>
      <c r="CU17" s="419">
        <v>6</v>
      </c>
      <c r="CV17" s="846">
        <v>8</v>
      </c>
      <c r="CW17" s="143">
        <v>59</v>
      </c>
      <c r="CX17" s="167">
        <v>1</v>
      </c>
      <c r="CY17" s="168">
        <v>80</v>
      </c>
      <c r="CZ17" s="398">
        <v>11</v>
      </c>
      <c r="DA17" s="488">
        <v>21362</v>
      </c>
    </row>
    <row r="18" spans="1:105" s="4" customFormat="1" ht="15.75" customHeight="1">
      <c r="A18" s="913" t="s">
        <v>67</v>
      </c>
      <c r="B18" s="961"/>
      <c r="C18" s="560"/>
      <c r="D18" s="558"/>
      <c r="E18" s="560"/>
      <c r="F18" s="558"/>
      <c r="G18" s="560"/>
      <c r="H18" s="558"/>
      <c r="I18" s="560"/>
      <c r="J18" s="558"/>
      <c r="K18" s="576"/>
      <c r="L18" s="559"/>
      <c r="M18" s="560"/>
      <c r="N18" s="668"/>
      <c r="O18" s="702"/>
      <c r="P18" s="702"/>
      <c r="Q18" s="702"/>
      <c r="R18" s="702"/>
      <c r="S18" s="704"/>
      <c r="T18" s="703"/>
      <c r="U18" s="560"/>
      <c r="V18" s="558"/>
      <c r="W18" s="560"/>
      <c r="X18" s="558"/>
      <c r="Y18" s="560"/>
      <c r="Z18" s="558"/>
      <c r="AA18" s="680">
        <v>0</v>
      </c>
      <c r="AB18" s="680"/>
      <c r="AC18" s="681"/>
      <c r="AD18" s="109"/>
      <c r="AE18" s="110"/>
      <c r="AF18" s="110"/>
      <c r="AG18" s="110"/>
      <c r="AH18" s="110"/>
      <c r="AI18" s="111"/>
      <c r="AJ18" s="109"/>
      <c r="AK18" s="110"/>
      <c r="AL18" s="110"/>
      <c r="AM18" s="111"/>
      <c r="AN18" s="561"/>
      <c r="AO18" s="142"/>
      <c r="AP18" s="563"/>
      <c r="AQ18" s="337"/>
      <c r="AR18" s="89"/>
      <c r="AS18" s="89"/>
      <c r="AT18" s="89"/>
      <c r="AU18" s="89"/>
      <c r="AV18" s="89"/>
      <c r="AW18" s="340"/>
      <c r="AX18" s="337"/>
      <c r="AY18" s="89"/>
      <c r="AZ18" s="757"/>
      <c r="BA18" s="88"/>
      <c r="BB18" s="89"/>
      <c r="BC18" s="341"/>
      <c r="BD18" s="89"/>
      <c r="BE18" s="89"/>
      <c r="BF18" s="339"/>
      <c r="BG18" s="88"/>
      <c r="BH18" s="338"/>
      <c r="BI18" s="89"/>
      <c r="BJ18" s="338"/>
      <c r="BK18" s="89"/>
      <c r="BL18" s="338"/>
      <c r="BM18" s="89"/>
      <c r="BN18" s="338"/>
      <c r="BO18" s="89"/>
      <c r="BP18" s="387"/>
      <c r="BQ18" s="88"/>
      <c r="BR18" s="89"/>
      <c r="BS18" s="89"/>
      <c r="BT18" s="90"/>
      <c r="BU18" s="88"/>
      <c r="BV18" s="89"/>
      <c r="BW18" s="89"/>
      <c r="BX18" s="89"/>
      <c r="BY18" s="89"/>
      <c r="BZ18" s="89"/>
      <c r="CA18" s="90"/>
      <c r="CB18" s="88"/>
      <c r="CC18" s="89"/>
      <c r="CD18" s="89"/>
      <c r="CE18" s="89"/>
      <c r="CF18" s="89"/>
      <c r="CG18" s="90"/>
      <c r="CH18" s="186" t="s">
        <v>109</v>
      </c>
      <c r="CI18" s="187" t="s">
        <v>109</v>
      </c>
      <c r="CJ18" s="187"/>
      <c r="CK18" s="187"/>
      <c r="CL18" s="187"/>
      <c r="CM18" s="187"/>
      <c r="CN18" s="187"/>
      <c r="CO18" s="187"/>
      <c r="CP18" s="187"/>
      <c r="CQ18" s="188"/>
      <c r="CR18" s="407"/>
      <c r="CS18" s="422"/>
      <c r="CT18" s="423"/>
      <c r="CU18" s="423"/>
      <c r="CV18" s="848"/>
      <c r="CW18" s="141"/>
      <c r="CX18" s="145"/>
      <c r="CY18" s="142"/>
      <c r="CZ18" s="398"/>
      <c r="DA18" s="488"/>
    </row>
    <row r="19" spans="1:105" s="4" customFormat="1" ht="15.75" customHeight="1" thickBot="1">
      <c r="A19" s="909" t="s">
        <v>68</v>
      </c>
      <c r="B19" s="962"/>
      <c r="C19" s="569"/>
      <c r="D19" s="689"/>
      <c r="E19" s="569"/>
      <c r="F19" s="689"/>
      <c r="G19" s="569"/>
      <c r="H19" s="689"/>
      <c r="I19" s="569"/>
      <c r="J19" s="567"/>
      <c r="K19" s="568"/>
      <c r="L19" s="568"/>
      <c r="M19" s="569"/>
      <c r="N19" s="690"/>
      <c r="O19" s="705">
        <v>22155</v>
      </c>
      <c r="P19" s="705">
        <v>22021.040000000245</v>
      </c>
      <c r="Q19" s="705">
        <v>10682.430000000175</v>
      </c>
      <c r="R19" s="705">
        <v>11338.61000000007</v>
      </c>
      <c r="S19" s="705">
        <v>0</v>
      </c>
      <c r="T19" s="706">
        <v>134</v>
      </c>
      <c r="U19" s="569"/>
      <c r="V19" s="689"/>
      <c r="W19" s="569"/>
      <c r="X19" s="689"/>
      <c r="Y19" s="569"/>
      <c r="Z19" s="689"/>
      <c r="AA19" s="682">
        <v>4966587</v>
      </c>
      <c r="AB19" s="682">
        <v>3384582</v>
      </c>
      <c r="AC19" s="683">
        <v>1582005</v>
      </c>
      <c r="AD19" s="281">
        <v>67</v>
      </c>
      <c r="AE19" s="282">
        <v>1490</v>
      </c>
      <c r="AF19" s="282">
        <v>1482811</v>
      </c>
      <c r="AG19" s="282">
        <v>22.238805970149254</v>
      </c>
      <c r="AH19" s="282">
        <v>22131.507462686568</v>
      </c>
      <c r="AI19" s="283">
        <v>995.1751677852349</v>
      </c>
      <c r="AJ19" s="281">
        <v>217</v>
      </c>
      <c r="AK19" s="282">
        <v>827</v>
      </c>
      <c r="AL19" s="282">
        <v>11478</v>
      </c>
      <c r="AM19" s="283">
        <v>16415</v>
      </c>
      <c r="AN19" s="570">
        <v>15446</v>
      </c>
      <c r="AO19" s="148">
        <v>10022</v>
      </c>
      <c r="AP19" s="571"/>
      <c r="AQ19" s="346"/>
      <c r="AR19" s="92"/>
      <c r="AS19" s="92"/>
      <c r="AT19" s="92"/>
      <c r="AU19" s="92"/>
      <c r="AV19" s="92"/>
      <c r="AW19" s="345"/>
      <c r="AX19" s="346"/>
      <c r="AY19" s="92"/>
      <c r="AZ19" s="758"/>
      <c r="BA19" s="91"/>
      <c r="BB19" s="92"/>
      <c r="BC19" s="347"/>
      <c r="BD19" s="92"/>
      <c r="BE19" s="92"/>
      <c r="BF19" s="348"/>
      <c r="BG19" s="91">
        <v>12454</v>
      </c>
      <c r="BH19" s="389">
        <v>61.71456888007929</v>
      </c>
      <c r="BI19" s="92">
        <v>5393</v>
      </c>
      <c r="BJ19" s="389">
        <v>26.724479682854312</v>
      </c>
      <c r="BK19" s="92">
        <v>2847</v>
      </c>
      <c r="BL19" s="389">
        <v>14.10802775024777</v>
      </c>
      <c r="BM19" s="92" t="s">
        <v>109</v>
      </c>
      <c r="BN19" s="92" t="s">
        <v>109</v>
      </c>
      <c r="BO19" s="92">
        <v>4214</v>
      </c>
      <c r="BP19" s="390">
        <v>20.882061446977204</v>
      </c>
      <c r="BQ19" s="91">
        <v>16969</v>
      </c>
      <c r="BR19" s="92">
        <v>8099</v>
      </c>
      <c r="BS19" s="92">
        <v>8870</v>
      </c>
      <c r="BT19" s="93">
        <v>26</v>
      </c>
      <c r="BU19" s="91">
        <v>40034576</v>
      </c>
      <c r="BV19" s="92">
        <v>5583348</v>
      </c>
      <c r="BW19" s="92">
        <v>16351141</v>
      </c>
      <c r="BX19" s="92">
        <v>9160712</v>
      </c>
      <c r="BY19" s="92">
        <v>8939375</v>
      </c>
      <c r="BZ19" s="92">
        <v>38949918</v>
      </c>
      <c r="CA19" s="93">
        <v>7620284</v>
      </c>
      <c r="CB19" s="91">
        <v>9279807</v>
      </c>
      <c r="CC19" s="92">
        <v>1684896</v>
      </c>
      <c r="CD19" s="92">
        <v>1631344</v>
      </c>
      <c r="CE19" s="92">
        <v>3533716</v>
      </c>
      <c r="CF19" s="92">
        <v>4648335</v>
      </c>
      <c r="CG19" s="93">
        <v>10551536</v>
      </c>
      <c r="CH19" s="189">
        <v>7</v>
      </c>
      <c r="CI19" s="190"/>
      <c r="CJ19" s="190">
        <v>87</v>
      </c>
      <c r="CK19" s="190">
        <v>872</v>
      </c>
      <c r="CL19" s="191">
        <v>10</v>
      </c>
      <c r="CM19" s="190">
        <v>4</v>
      </c>
      <c r="CN19" s="190"/>
      <c r="CO19" s="190">
        <v>64</v>
      </c>
      <c r="CP19" s="190">
        <v>543</v>
      </c>
      <c r="CQ19" s="192">
        <v>8</v>
      </c>
      <c r="CR19" s="408"/>
      <c r="CS19" s="424">
        <v>10</v>
      </c>
      <c r="CT19" s="425">
        <v>14</v>
      </c>
      <c r="CU19" s="425">
        <v>5</v>
      </c>
      <c r="CV19" s="849">
        <v>5</v>
      </c>
      <c r="CW19" s="147">
        <v>27</v>
      </c>
      <c r="CX19" s="516">
        <v>1</v>
      </c>
      <c r="CY19" s="148">
        <v>30</v>
      </c>
      <c r="CZ19" s="490">
        <v>5</v>
      </c>
      <c r="DA19" s="491">
        <v>6454</v>
      </c>
    </row>
    <row r="20" spans="1:105" s="5" customFormat="1" ht="15.75" customHeight="1" thickTop="1">
      <c r="A20" s="911" t="s">
        <v>69</v>
      </c>
      <c r="B20" s="963"/>
      <c r="C20" s="573">
        <v>25041.21</v>
      </c>
      <c r="D20" s="691">
        <v>-736.2099999999999</v>
      </c>
      <c r="E20" s="573">
        <v>24367.79</v>
      </c>
      <c r="F20" s="691">
        <v>-271.01</v>
      </c>
      <c r="G20" s="573">
        <v>7217.33</v>
      </c>
      <c r="H20" s="691">
        <v>-261.81</v>
      </c>
      <c r="I20" s="573">
        <v>17150.46</v>
      </c>
      <c r="J20" s="691">
        <v>-9.2</v>
      </c>
      <c r="K20" s="573">
        <v>15.44</v>
      </c>
      <c r="L20" s="572">
        <v>-422.09</v>
      </c>
      <c r="M20" s="573">
        <v>657.98</v>
      </c>
      <c r="N20" s="692">
        <v>-43.11</v>
      </c>
      <c r="O20" s="707">
        <v>37008.890000000545</v>
      </c>
      <c r="P20" s="707">
        <v>36617.19000000054</v>
      </c>
      <c r="Q20" s="707">
        <v>21530.430000000346</v>
      </c>
      <c r="R20" s="707">
        <v>15086.760000000191</v>
      </c>
      <c r="S20" s="707">
        <v>2.51</v>
      </c>
      <c r="T20" s="708">
        <v>389.1900000000001</v>
      </c>
      <c r="U20" s="573">
        <v>4012803</v>
      </c>
      <c r="V20" s="691">
        <v>-91766</v>
      </c>
      <c r="W20" s="573">
        <v>1854649</v>
      </c>
      <c r="X20" s="691">
        <v>-89722</v>
      </c>
      <c r="Y20" s="573">
        <v>2158154</v>
      </c>
      <c r="Z20" s="691">
        <v>-2044</v>
      </c>
      <c r="AA20" s="684">
        <v>8296362</v>
      </c>
      <c r="AB20" s="517">
        <v>6265678</v>
      </c>
      <c r="AC20" s="518">
        <v>2030684</v>
      </c>
      <c r="AD20" s="284">
        <v>300</v>
      </c>
      <c r="AE20" s="285">
        <v>11515</v>
      </c>
      <c r="AF20" s="285">
        <v>29900124</v>
      </c>
      <c r="AG20" s="285">
        <v>38.38333333333333</v>
      </c>
      <c r="AH20" s="285">
        <v>99667.08</v>
      </c>
      <c r="AI20" s="286">
        <v>2596.623881893183</v>
      </c>
      <c r="AJ20" s="284">
        <v>4352</v>
      </c>
      <c r="AK20" s="285">
        <v>32759</v>
      </c>
      <c r="AL20" s="285">
        <v>1255197</v>
      </c>
      <c r="AM20" s="286">
        <v>465984</v>
      </c>
      <c r="AN20" s="574">
        <v>220945</v>
      </c>
      <c r="AO20" s="286">
        <v>173060</v>
      </c>
      <c r="AP20" s="575">
        <v>-1</v>
      </c>
      <c r="AQ20" s="350">
        <v>2</v>
      </c>
      <c r="AR20" s="95">
        <v>321120</v>
      </c>
      <c r="AS20" s="95">
        <v>0</v>
      </c>
      <c r="AT20" s="95">
        <v>0</v>
      </c>
      <c r="AU20" s="95">
        <v>14</v>
      </c>
      <c r="AV20" s="95">
        <v>1349</v>
      </c>
      <c r="AW20" s="349">
        <v>-1</v>
      </c>
      <c r="AX20" s="350">
        <v>16</v>
      </c>
      <c r="AY20" s="95">
        <v>322469</v>
      </c>
      <c r="AZ20" s="759">
        <v>99.52869788515908</v>
      </c>
      <c r="BA20" s="94">
        <v>2</v>
      </c>
      <c r="BB20" s="95">
        <v>65</v>
      </c>
      <c r="BC20" s="351">
        <v>-1</v>
      </c>
      <c r="BD20" s="95">
        <v>18</v>
      </c>
      <c r="BE20" s="95">
        <v>322534</v>
      </c>
      <c r="BF20" s="352">
        <v>99.54875986123285</v>
      </c>
      <c r="BG20" s="94">
        <v>307745</v>
      </c>
      <c r="BH20" s="391">
        <v>95.5</v>
      </c>
      <c r="BI20" s="95">
        <v>288280</v>
      </c>
      <c r="BJ20" s="391">
        <v>89.5</v>
      </c>
      <c r="BK20" s="95">
        <v>10967</v>
      </c>
      <c r="BL20" s="391">
        <v>3.4</v>
      </c>
      <c r="BM20" s="95" t="s">
        <v>109</v>
      </c>
      <c r="BN20" s="95" t="s">
        <v>109</v>
      </c>
      <c r="BO20" s="95">
        <v>8498</v>
      </c>
      <c r="BP20" s="392">
        <v>2.6</v>
      </c>
      <c r="BQ20" s="94">
        <v>267428</v>
      </c>
      <c r="BR20" s="95">
        <v>124071</v>
      </c>
      <c r="BS20" s="95">
        <v>143357</v>
      </c>
      <c r="BT20" s="96">
        <v>42</v>
      </c>
      <c r="BU20" s="94">
        <v>122925624</v>
      </c>
      <c r="BV20" s="95">
        <v>44263892</v>
      </c>
      <c r="BW20" s="95">
        <v>22554968</v>
      </c>
      <c r="BX20" s="95">
        <v>26982056</v>
      </c>
      <c r="BY20" s="95">
        <v>29124708</v>
      </c>
      <c r="BZ20" s="95">
        <v>120226690</v>
      </c>
      <c r="CA20" s="96">
        <v>20751835</v>
      </c>
      <c r="CB20" s="94">
        <v>34031011</v>
      </c>
      <c r="CC20" s="95">
        <v>1741049</v>
      </c>
      <c r="CD20" s="95">
        <v>6217985</v>
      </c>
      <c r="CE20" s="95">
        <v>18597382</v>
      </c>
      <c r="CF20" s="95">
        <v>10700640</v>
      </c>
      <c r="CG20" s="96">
        <v>28186788</v>
      </c>
      <c r="CH20" s="193">
        <v>47</v>
      </c>
      <c r="CI20" s="194">
        <v>1</v>
      </c>
      <c r="CJ20" s="194">
        <v>937</v>
      </c>
      <c r="CK20" s="194">
        <v>16244</v>
      </c>
      <c r="CL20" s="195">
        <v>17</v>
      </c>
      <c r="CM20" s="194">
        <v>26</v>
      </c>
      <c r="CN20" s="194">
        <v>1</v>
      </c>
      <c r="CO20" s="194">
        <v>592</v>
      </c>
      <c r="CP20" s="194">
        <v>8934</v>
      </c>
      <c r="CQ20" s="196">
        <v>15</v>
      </c>
      <c r="CR20" s="409">
        <v>16.3</v>
      </c>
      <c r="CS20" s="426">
        <v>297</v>
      </c>
      <c r="CT20" s="427">
        <v>1100</v>
      </c>
      <c r="CU20" s="428">
        <v>169</v>
      </c>
      <c r="CV20" s="850">
        <v>227</v>
      </c>
      <c r="CW20" s="150">
        <v>1251</v>
      </c>
      <c r="CX20" s="519">
        <v>9</v>
      </c>
      <c r="CY20" s="151">
        <v>1505</v>
      </c>
      <c r="CZ20" s="492">
        <v>83</v>
      </c>
      <c r="DA20" s="493">
        <v>165864</v>
      </c>
    </row>
    <row r="21" spans="1:105" s="5" customFormat="1" ht="15.75" customHeight="1">
      <c r="A21" s="31" t="s">
        <v>70</v>
      </c>
      <c r="B21" s="32" t="s">
        <v>410</v>
      </c>
      <c r="C21" s="560"/>
      <c r="D21" s="558"/>
      <c r="E21" s="560"/>
      <c r="F21" s="558"/>
      <c r="G21" s="560"/>
      <c r="H21" s="558"/>
      <c r="I21" s="560"/>
      <c r="J21" s="564"/>
      <c r="K21" s="560"/>
      <c r="L21" s="559"/>
      <c r="M21" s="560"/>
      <c r="N21" s="668"/>
      <c r="O21" s="702"/>
      <c r="P21" s="702"/>
      <c r="Q21" s="702"/>
      <c r="R21" s="702"/>
      <c r="S21" s="704"/>
      <c r="T21" s="703"/>
      <c r="U21" s="560"/>
      <c r="V21" s="558"/>
      <c r="W21" s="560"/>
      <c r="X21" s="558"/>
      <c r="Y21" s="560"/>
      <c r="Z21" s="558"/>
      <c r="AA21" s="680"/>
      <c r="AB21" s="513"/>
      <c r="AC21" s="514"/>
      <c r="AD21" s="109"/>
      <c r="AE21" s="110"/>
      <c r="AF21" s="110"/>
      <c r="AG21" s="110"/>
      <c r="AH21" s="110"/>
      <c r="AI21" s="111"/>
      <c r="AJ21" s="109"/>
      <c r="AK21" s="110"/>
      <c r="AL21" s="110"/>
      <c r="AM21" s="111"/>
      <c r="AN21" s="280"/>
      <c r="AO21" s="111"/>
      <c r="AP21" s="563"/>
      <c r="AQ21" s="337"/>
      <c r="AR21" s="89"/>
      <c r="AS21" s="89"/>
      <c r="AT21" s="89"/>
      <c r="AU21" s="89"/>
      <c r="AV21" s="89"/>
      <c r="AW21" s="336"/>
      <c r="AX21" s="337"/>
      <c r="AY21" s="89"/>
      <c r="AZ21" s="760"/>
      <c r="BA21" s="88"/>
      <c r="BB21" s="89"/>
      <c r="BC21" s="218"/>
      <c r="BD21" s="89"/>
      <c r="BE21" s="89"/>
      <c r="BF21" s="339"/>
      <c r="BG21" s="88"/>
      <c r="BH21" s="338"/>
      <c r="BI21" s="89"/>
      <c r="BJ21" s="338"/>
      <c r="BK21" s="89"/>
      <c r="BL21" s="338"/>
      <c r="BM21" s="89"/>
      <c r="BN21" s="338"/>
      <c r="BO21" s="89"/>
      <c r="BP21" s="387"/>
      <c r="BQ21" s="88"/>
      <c r="BR21" s="89"/>
      <c r="BS21" s="89"/>
      <c r="BT21" s="90"/>
      <c r="BU21" s="88"/>
      <c r="BV21" s="89"/>
      <c r="BW21" s="89"/>
      <c r="BX21" s="89"/>
      <c r="BY21" s="89"/>
      <c r="BZ21" s="89"/>
      <c r="CA21" s="90"/>
      <c r="CB21" s="88"/>
      <c r="CC21" s="89"/>
      <c r="CD21" s="89"/>
      <c r="CE21" s="89"/>
      <c r="CF21" s="89"/>
      <c r="CG21" s="90"/>
      <c r="CH21" s="186"/>
      <c r="CI21" s="187"/>
      <c r="CJ21" s="187"/>
      <c r="CK21" s="187"/>
      <c r="CL21" s="187"/>
      <c r="CM21" s="187"/>
      <c r="CN21" s="187"/>
      <c r="CO21" s="187"/>
      <c r="CP21" s="187"/>
      <c r="CQ21" s="188"/>
      <c r="CR21" s="407"/>
      <c r="CS21" s="422"/>
      <c r="CT21" s="423"/>
      <c r="CU21" s="423"/>
      <c r="CV21" s="848"/>
      <c r="CW21" s="141"/>
      <c r="CX21" s="145"/>
      <c r="CY21" s="142"/>
      <c r="CZ21" s="398"/>
      <c r="DA21" s="488"/>
    </row>
    <row r="22" spans="1:105" s="5" customFormat="1" ht="15.75" customHeight="1">
      <c r="A22" s="31" t="s">
        <v>70</v>
      </c>
      <c r="B22" s="32" t="s">
        <v>411</v>
      </c>
      <c r="C22" s="576"/>
      <c r="D22" s="558"/>
      <c r="E22" s="576"/>
      <c r="F22" s="558"/>
      <c r="G22" s="576"/>
      <c r="H22" s="558"/>
      <c r="I22" s="576"/>
      <c r="J22" s="564"/>
      <c r="K22" s="576"/>
      <c r="L22" s="565"/>
      <c r="M22" s="576"/>
      <c r="N22" s="668"/>
      <c r="O22" s="702"/>
      <c r="P22" s="702"/>
      <c r="Q22" s="702"/>
      <c r="R22" s="702"/>
      <c r="S22" s="704"/>
      <c r="T22" s="703"/>
      <c r="U22" s="576"/>
      <c r="V22" s="558"/>
      <c r="W22" s="576"/>
      <c r="X22" s="558"/>
      <c r="Y22" s="576"/>
      <c r="Z22" s="564"/>
      <c r="AA22" s="680"/>
      <c r="AB22" s="513"/>
      <c r="AC22" s="514"/>
      <c r="AD22" s="109"/>
      <c r="AE22" s="110"/>
      <c r="AF22" s="110"/>
      <c r="AG22" s="110"/>
      <c r="AH22" s="110"/>
      <c r="AI22" s="111"/>
      <c r="AJ22" s="109"/>
      <c r="AK22" s="110"/>
      <c r="AL22" s="110"/>
      <c r="AM22" s="111"/>
      <c r="AN22" s="280"/>
      <c r="AO22" s="111"/>
      <c r="AP22" s="563"/>
      <c r="AQ22" s="337"/>
      <c r="AR22" s="89"/>
      <c r="AS22" s="89"/>
      <c r="AT22" s="89"/>
      <c r="AU22" s="89"/>
      <c r="AV22" s="89"/>
      <c r="AW22" s="336"/>
      <c r="AX22" s="337"/>
      <c r="AY22" s="89"/>
      <c r="AZ22" s="760"/>
      <c r="BA22" s="88"/>
      <c r="BB22" s="89"/>
      <c r="BC22" s="218"/>
      <c r="BD22" s="89"/>
      <c r="BE22" s="89"/>
      <c r="BF22" s="339"/>
      <c r="BG22" s="88"/>
      <c r="BH22" s="338"/>
      <c r="BI22" s="89"/>
      <c r="BJ22" s="338"/>
      <c r="BK22" s="89"/>
      <c r="BL22" s="338"/>
      <c r="BM22" s="89"/>
      <c r="BN22" s="338"/>
      <c r="BO22" s="89"/>
      <c r="BP22" s="387"/>
      <c r="BQ22" s="88"/>
      <c r="BR22" s="89"/>
      <c r="BS22" s="89"/>
      <c r="BT22" s="90"/>
      <c r="BU22" s="88"/>
      <c r="BV22" s="89"/>
      <c r="BW22" s="89"/>
      <c r="BX22" s="89"/>
      <c r="BY22" s="89"/>
      <c r="BZ22" s="89"/>
      <c r="CA22" s="90"/>
      <c r="CB22" s="88"/>
      <c r="CC22" s="89"/>
      <c r="CD22" s="89"/>
      <c r="CE22" s="89"/>
      <c r="CF22" s="89"/>
      <c r="CG22" s="90"/>
      <c r="CH22" s="186"/>
      <c r="CI22" s="187"/>
      <c r="CJ22" s="187"/>
      <c r="CK22" s="187"/>
      <c r="CL22" s="187"/>
      <c r="CM22" s="187"/>
      <c r="CN22" s="187"/>
      <c r="CO22" s="187"/>
      <c r="CP22" s="187"/>
      <c r="CQ22" s="188"/>
      <c r="CR22" s="407"/>
      <c r="CS22" s="422"/>
      <c r="CT22" s="423"/>
      <c r="CU22" s="423"/>
      <c r="CV22" s="848"/>
      <c r="CW22" s="141"/>
      <c r="CX22" s="145"/>
      <c r="CY22" s="142"/>
      <c r="CZ22" s="398"/>
      <c r="DA22" s="488"/>
    </row>
    <row r="23" spans="1:105" s="5" customFormat="1" ht="15.75" customHeight="1">
      <c r="A23" s="38" t="s">
        <v>70</v>
      </c>
      <c r="B23" s="42" t="s">
        <v>412</v>
      </c>
      <c r="C23" s="580"/>
      <c r="D23" s="577"/>
      <c r="E23" s="580"/>
      <c r="F23" s="577"/>
      <c r="G23" s="580"/>
      <c r="H23" s="577"/>
      <c r="I23" s="580"/>
      <c r="J23" s="578"/>
      <c r="K23" s="580"/>
      <c r="L23" s="579"/>
      <c r="M23" s="580"/>
      <c r="N23" s="669"/>
      <c r="O23" s="709"/>
      <c r="P23" s="709"/>
      <c r="Q23" s="709"/>
      <c r="R23" s="709"/>
      <c r="S23" s="710"/>
      <c r="T23" s="711"/>
      <c r="U23" s="580"/>
      <c r="V23" s="577"/>
      <c r="W23" s="580"/>
      <c r="X23" s="577"/>
      <c r="Y23" s="580"/>
      <c r="Z23" s="578"/>
      <c r="AA23" s="685"/>
      <c r="AB23" s="520"/>
      <c r="AC23" s="522"/>
      <c r="AD23" s="112"/>
      <c r="AE23" s="113"/>
      <c r="AF23" s="113"/>
      <c r="AG23" s="113"/>
      <c r="AH23" s="113"/>
      <c r="AI23" s="114"/>
      <c r="AJ23" s="112"/>
      <c r="AK23" s="113"/>
      <c r="AL23" s="113"/>
      <c r="AM23" s="114"/>
      <c r="AN23" s="581"/>
      <c r="AO23" s="114"/>
      <c r="AP23" s="582"/>
      <c r="AQ23" s="354"/>
      <c r="AR23" s="101"/>
      <c r="AS23" s="101"/>
      <c r="AT23" s="101"/>
      <c r="AU23" s="101"/>
      <c r="AV23" s="101"/>
      <c r="AW23" s="353"/>
      <c r="AX23" s="354"/>
      <c r="AY23" s="101"/>
      <c r="AZ23" s="761"/>
      <c r="BA23" s="100"/>
      <c r="BB23" s="101"/>
      <c r="BC23" s="234"/>
      <c r="BD23" s="101"/>
      <c r="BE23" s="101"/>
      <c r="BF23" s="355"/>
      <c r="BG23" s="100"/>
      <c r="BH23" s="393"/>
      <c r="BI23" s="101"/>
      <c r="BJ23" s="393"/>
      <c r="BK23" s="101"/>
      <c r="BL23" s="393"/>
      <c r="BM23" s="101"/>
      <c r="BN23" s="393"/>
      <c r="BO23" s="101"/>
      <c r="BP23" s="394"/>
      <c r="BQ23" s="100"/>
      <c r="BR23" s="101"/>
      <c r="BS23" s="101"/>
      <c r="BT23" s="102"/>
      <c r="BU23" s="100"/>
      <c r="BV23" s="101"/>
      <c r="BW23" s="101"/>
      <c r="BX23" s="101"/>
      <c r="BY23" s="101"/>
      <c r="BZ23" s="101"/>
      <c r="CA23" s="102"/>
      <c r="CB23" s="100"/>
      <c r="CC23" s="101"/>
      <c r="CD23" s="101"/>
      <c r="CE23" s="101"/>
      <c r="CF23" s="101"/>
      <c r="CG23" s="102"/>
      <c r="CH23" s="197"/>
      <c r="CI23" s="198"/>
      <c r="CJ23" s="198"/>
      <c r="CK23" s="198"/>
      <c r="CL23" s="198"/>
      <c r="CM23" s="198"/>
      <c r="CN23" s="198"/>
      <c r="CO23" s="198"/>
      <c r="CP23" s="198"/>
      <c r="CQ23" s="199"/>
      <c r="CR23" s="410"/>
      <c r="CS23" s="429"/>
      <c r="CT23" s="430"/>
      <c r="CU23" s="430"/>
      <c r="CV23" s="851"/>
      <c r="CW23" s="159"/>
      <c r="CX23" s="523"/>
      <c r="CY23" s="161"/>
      <c r="CZ23" s="399"/>
      <c r="DA23" s="494"/>
    </row>
    <row r="24" spans="1:105" s="5" customFormat="1" ht="15.75" customHeight="1">
      <c r="A24" s="907" t="s">
        <v>5</v>
      </c>
      <c r="B24" s="959"/>
      <c r="C24" s="555">
        <v>8812.28</v>
      </c>
      <c r="D24" s="553">
        <v>-550.34</v>
      </c>
      <c r="E24" s="555">
        <v>8430.17</v>
      </c>
      <c r="F24" s="553">
        <v>-242.82</v>
      </c>
      <c r="G24" s="555">
        <v>7119.66</v>
      </c>
      <c r="H24" s="553">
        <v>-242.82</v>
      </c>
      <c r="I24" s="555">
        <v>1310.51</v>
      </c>
      <c r="J24" s="583" t="s">
        <v>502</v>
      </c>
      <c r="K24" s="555">
        <v>55.93</v>
      </c>
      <c r="L24" s="554">
        <v>-290.68</v>
      </c>
      <c r="M24" s="555">
        <v>326.18</v>
      </c>
      <c r="N24" s="688">
        <v>-16.84</v>
      </c>
      <c r="O24" s="700">
        <v>16173.63000000093</v>
      </c>
      <c r="P24" s="700">
        <v>16100.76000000093</v>
      </c>
      <c r="Q24" s="700">
        <v>11712.420000000895</v>
      </c>
      <c r="R24" s="700">
        <v>4388.340000000035</v>
      </c>
      <c r="S24" s="712">
        <v>0</v>
      </c>
      <c r="T24" s="701">
        <v>72.87</v>
      </c>
      <c r="U24" s="555">
        <v>1956302</v>
      </c>
      <c r="V24" s="553">
        <v>-76218</v>
      </c>
      <c r="W24" s="555">
        <v>1732425</v>
      </c>
      <c r="X24" s="553">
        <v>-74713</v>
      </c>
      <c r="Y24" s="555">
        <v>223877</v>
      </c>
      <c r="Z24" s="553">
        <v>-1505</v>
      </c>
      <c r="AA24" s="674">
        <v>4121071</v>
      </c>
      <c r="AB24" s="510">
        <v>3517589</v>
      </c>
      <c r="AC24" s="511">
        <v>603482</v>
      </c>
      <c r="AD24" s="106">
        <v>147</v>
      </c>
      <c r="AE24" s="107">
        <v>3518</v>
      </c>
      <c r="AF24" s="107">
        <v>8545704</v>
      </c>
      <c r="AG24" s="107">
        <v>23.931972789115648</v>
      </c>
      <c r="AH24" s="107">
        <v>58134.04081632653</v>
      </c>
      <c r="AI24" s="108">
        <v>2429.1370096645824</v>
      </c>
      <c r="AJ24" s="106">
        <v>942</v>
      </c>
      <c r="AK24" s="107">
        <v>5672</v>
      </c>
      <c r="AL24" s="107">
        <v>122581</v>
      </c>
      <c r="AM24" s="108">
        <v>111770</v>
      </c>
      <c r="AN24" s="279">
        <v>43809</v>
      </c>
      <c r="AO24" s="108">
        <v>30370</v>
      </c>
      <c r="AP24" s="584"/>
      <c r="AQ24" s="333">
        <v>1</v>
      </c>
      <c r="AR24" s="86">
        <v>44771</v>
      </c>
      <c r="AS24" s="86">
        <v>13</v>
      </c>
      <c r="AT24" s="86">
        <v>6781</v>
      </c>
      <c r="AU24" s="86">
        <v>0</v>
      </c>
      <c r="AV24" s="86">
        <v>0</v>
      </c>
      <c r="AW24" s="332"/>
      <c r="AX24" s="333">
        <v>14</v>
      </c>
      <c r="AY24" s="86">
        <v>51552</v>
      </c>
      <c r="AZ24" s="762">
        <v>87.48154558875936</v>
      </c>
      <c r="BA24" s="85">
        <v>23</v>
      </c>
      <c r="BB24" s="86">
        <v>1176</v>
      </c>
      <c r="BC24" s="214"/>
      <c r="BD24" s="86">
        <v>37</v>
      </c>
      <c r="BE24" s="86">
        <v>52728</v>
      </c>
      <c r="BF24" s="335">
        <v>89.47716743878227</v>
      </c>
      <c r="BG24" s="85">
        <v>36543</v>
      </c>
      <c r="BH24" s="334">
        <v>60.9</v>
      </c>
      <c r="BI24" s="86">
        <v>23438</v>
      </c>
      <c r="BJ24" s="334">
        <v>39.1</v>
      </c>
      <c r="BK24" s="86">
        <v>264</v>
      </c>
      <c r="BL24" s="334">
        <v>0.4</v>
      </c>
      <c r="BM24" s="86" t="s">
        <v>109</v>
      </c>
      <c r="BN24" s="86" t="s">
        <v>109</v>
      </c>
      <c r="BO24" s="86">
        <v>12841</v>
      </c>
      <c r="BP24" s="386">
        <v>21.4</v>
      </c>
      <c r="BQ24" s="85">
        <v>50843</v>
      </c>
      <c r="BR24" s="86">
        <v>23280</v>
      </c>
      <c r="BS24" s="86">
        <v>27563</v>
      </c>
      <c r="BT24" s="87">
        <v>26</v>
      </c>
      <c r="BU24" s="85">
        <v>28463417</v>
      </c>
      <c r="BV24" s="86">
        <v>6219298</v>
      </c>
      <c r="BW24" s="86">
        <v>8385054</v>
      </c>
      <c r="BX24" s="86">
        <v>6696484</v>
      </c>
      <c r="BY24" s="86">
        <v>7162581</v>
      </c>
      <c r="BZ24" s="86">
        <v>27868780</v>
      </c>
      <c r="CA24" s="87">
        <v>4081142</v>
      </c>
      <c r="CB24" s="85">
        <v>7567056</v>
      </c>
      <c r="CC24" s="86">
        <v>534295</v>
      </c>
      <c r="CD24" s="86">
        <v>892734</v>
      </c>
      <c r="CE24" s="86">
        <v>2017226</v>
      </c>
      <c r="CF24" s="86">
        <v>6365145</v>
      </c>
      <c r="CG24" s="87">
        <v>6411182</v>
      </c>
      <c r="CH24" s="183">
        <v>12</v>
      </c>
      <c r="CI24" s="184" t="s">
        <v>109</v>
      </c>
      <c r="CJ24" s="184">
        <v>194</v>
      </c>
      <c r="CK24" s="184">
        <v>2688</v>
      </c>
      <c r="CL24" s="200">
        <v>14</v>
      </c>
      <c r="CM24" s="184">
        <v>7</v>
      </c>
      <c r="CN24" s="184" t="s">
        <v>109</v>
      </c>
      <c r="CO24" s="184">
        <v>126</v>
      </c>
      <c r="CP24" s="184">
        <v>1556</v>
      </c>
      <c r="CQ24" s="185">
        <v>12</v>
      </c>
      <c r="CR24" s="406">
        <v>20.1</v>
      </c>
      <c r="CS24" s="431">
        <v>63</v>
      </c>
      <c r="CT24" s="432">
        <v>138</v>
      </c>
      <c r="CU24" s="432">
        <v>25</v>
      </c>
      <c r="CV24" s="852">
        <v>32</v>
      </c>
      <c r="CW24" s="138">
        <v>220</v>
      </c>
      <c r="CX24" s="512">
        <v>3</v>
      </c>
      <c r="CY24" s="139">
        <v>274</v>
      </c>
      <c r="CZ24" s="486">
        <v>17</v>
      </c>
      <c r="DA24" s="487">
        <v>51136</v>
      </c>
    </row>
    <row r="25" spans="1:105" s="5" customFormat="1" ht="15.75" customHeight="1">
      <c r="A25" s="31" t="s">
        <v>70</v>
      </c>
      <c r="B25" s="32" t="s">
        <v>71</v>
      </c>
      <c r="C25" s="560"/>
      <c r="D25" s="558"/>
      <c r="E25" s="560"/>
      <c r="F25" s="558"/>
      <c r="G25" s="560"/>
      <c r="H25" s="558"/>
      <c r="I25" s="560"/>
      <c r="J25" s="564"/>
      <c r="K25" s="560"/>
      <c r="L25" s="559"/>
      <c r="M25" s="560"/>
      <c r="N25" s="668"/>
      <c r="O25" s="703"/>
      <c r="P25" s="702"/>
      <c r="Q25" s="702"/>
      <c r="R25" s="702"/>
      <c r="S25" s="704"/>
      <c r="T25" s="703"/>
      <c r="U25" s="560"/>
      <c r="V25" s="558"/>
      <c r="W25" s="560"/>
      <c r="X25" s="558"/>
      <c r="Y25" s="560"/>
      <c r="Z25" s="558"/>
      <c r="AA25" s="680"/>
      <c r="AB25" s="513"/>
      <c r="AC25" s="514"/>
      <c r="AD25" s="109"/>
      <c r="AE25" s="110"/>
      <c r="AF25" s="110"/>
      <c r="AG25" s="110"/>
      <c r="AH25" s="110"/>
      <c r="AI25" s="111"/>
      <c r="AJ25" s="109"/>
      <c r="AK25" s="110"/>
      <c r="AL25" s="110"/>
      <c r="AM25" s="111"/>
      <c r="AN25" s="280"/>
      <c r="AO25" s="111"/>
      <c r="AP25" s="563"/>
      <c r="AQ25" s="337"/>
      <c r="AR25" s="89"/>
      <c r="AS25" s="89"/>
      <c r="AT25" s="89"/>
      <c r="AU25" s="89"/>
      <c r="AV25" s="89"/>
      <c r="AW25" s="336"/>
      <c r="AX25" s="337"/>
      <c r="AY25" s="89"/>
      <c r="AZ25" s="760"/>
      <c r="BA25" s="88"/>
      <c r="BB25" s="89"/>
      <c r="BC25" s="218"/>
      <c r="BD25" s="89"/>
      <c r="BE25" s="89"/>
      <c r="BF25" s="339"/>
      <c r="BG25" s="88"/>
      <c r="BH25" s="338"/>
      <c r="BI25" s="89"/>
      <c r="BJ25" s="338"/>
      <c r="BK25" s="89"/>
      <c r="BL25" s="338"/>
      <c r="BM25" s="89"/>
      <c r="BN25" s="338"/>
      <c r="BO25" s="89"/>
      <c r="BP25" s="387"/>
      <c r="BQ25" s="88"/>
      <c r="BR25" s="89"/>
      <c r="BS25" s="89"/>
      <c r="BT25" s="90"/>
      <c r="BU25" s="88"/>
      <c r="BV25" s="89"/>
      <c r="BW25" s="89"/>
      <c r="BX25" s="89"/>
      <c r="BY25" s="89"/>
      <c r="BZ25" s="89"/>
      <c r="CA25" s="90"/>
      <c r="CB25" s="88"/>
      <c r="CC25" s="89"/>
      <c r="CD25" s="89"/>
      <c r="CE25" s="89"/>
      <c r="CF25" s="89"/>
      <c r="CG25" s="90"/>
      <c r="CH25" s="186"/>
      <c r="CI25" s="187"/>
      <c r="CJ25" s="187"/>
      <c r="CK25" s="187"/>
      <c r="CL25" s="187"/>
      <c r="CM25" s="187"/>
      <c r="CN25" s="187"/>
      <c r="CO25" s="187"/>
      <c r="CP25" s="187"/>
      <c r="CQ25" s="188"/>
      <c r="CR25" s="407"/>
      <c r="CS25" s="422"/>
      <c r="CT25" s="423"/>
      <c r="CU25" s="423"/>
      <c r="CV25" s="848"/>
      <c r="CW25" s="141"/>
      <c r="CX25" s="145"/>
      <c r="CY25" s="142"/>
      <c r="CZ25" s="398"/>
      <c r="DA25" s="488"/>
    </row>
    <row r="26" spans="1:105" s="5" customFormat="1" ht="15.75" customHeight="1">
      <c r="A26" s="38" t="s">
        <v>70</v>
      </c>
      <c r="B26" s="39" t="s">
        <v>72</v>
      </c>
      <c r="C26" s="580"/>
      <c r="D26" s="577"/>
      <c r="E26" s="580"/>
      <c r="F26" s="577"/>
      <c r="G26" s="580"/>
      <c r="H26" s="577"/>
      <c r="I26" s="580"/>
      <c r="J26" s="578"/>
      <c r="K26" s="580"/>
      <c r="L26" s="579"/>
      <c r="M26" s="580"/>
      <c r="N26" s="669"/>
      <c r="O26" s="711"/>
      <c r="P26" s="709"/>
      <c r="Q26" s="709"/>
      <c r="R26" s="709"/>
      <c r="S26" s="710"/>
      <c r="T26" s="711"/>
      <c r="U26" s="580"/>
      <c r="V26" s="577"/>
      <c r="W26" s="580"/>
      <c r="X26" s="577"/>
      <c r="Y26" s="580"/>
      <c r="Z26" s="577"/>
      <c r="AA26" s="685"/>
      <c r="AB26" s="520"/>
      <c r="AC26" s="522"/>
      <c r="AD26" s="112"/>
      <c r="AE26" s="113"/>
      <c r="AF26" s="113"/>
      <c r="AG26" s="113"/>
      <c r="AH26" s="113"/>
      <c r="AI26" s="114"/>
      <c r="AJ26" s="112"/>
      <c r="AK26" s="113"/>
      <c r="AL26" s="113"/>
      <c r="AM26" s="114"/>
      <c r="AN26" s="581"/>
      <c r="AO26" s="114"/>
      <c r="AP26" s="582"/>
      <c r="AQ26" s="585"/>
      <c r="AR26" s="101"/>
      <c r="AS26" s="101"/>
      <c r="AT26" s="101"/>
      <c r="AU26" s="101"/>
      <c r="AV26" s="101"/>
      <c r="AW26" s="353"/>
      <c r="AX26" s="354"/>
      <c r="AY26" s="101"/>
      <c r="AZ26" s="761"/>
      <c r="BA26" s="100"/>
      <c r="BB26" s="101"/>
      <c r="BC26" s="234"/>
      <c r="BD26" s="234"/>
      <c r="BE26" s="101"/>
      <c r="BF26" s="355"/>
      <c r="BG26" s="100"/>
      <c r="BH26" s="393"/>
      <c r="BI26" s="393"/>
      <c r="BJ26" s="101"/>
      <c r="BK26" s="393"/>
      <c r="BL26" s="101"/>
      <c r="BM26" s="393"/>
      <c r="BN26" s="101"/>
      <c r="BO26" s="101"/>
      <c r="BP26" s="394"/>
      <c r="BQ26" s="100"/>
      <c r="BR26" s="101"/>
      <c r="BS26" s="101"/>
      <c r="BT26" s="102"/>
      <c r="BU26" s="100"/>
      <c r="BV26" s="101"/>
      <c r="BW26" s="101"/>
      <c r="BX26" s="101"/>
      <c r="BY26" s="101"/>
      <c r="BZ26" s="101"/>
      <c r="CA26" s="102"/>
      <c r="CB26" s="100"/>
      <c r="CC26" s="101"/>
      <c r="CD26" s="101"/>
      <c r="CE26" s="101"/>
      <c r="CF26" s="101"/>
      <c r="CG26" s="102"/>
      <c r="CH26" s="197"/>
      <c r="CI26" s="198"/>
      <c r="CJ26" s="198"/>
      <c r="CK26" s="198"/>
      <c r="CL26" s="198"/>
      <c r="CM26" s="198"/>
      <c r="CN26" s="198"/>
      <c r="CO26" s="198"/>
      <c r="CP26" s="198"/>
      <c r="CQ26" s="199"/>
      <c r="CR26" s="410"/>
      <c r="CS26" s="429"/>
      <c r="CT26" s="430"/>
      <c r="CU26" s="430"/>
      <c r="CV26" s="851"/>
      <c r="CW26" s="159"/>
      <c r="CX26" s="523"/>
      <c r="CY26" s="161"/>
      <c r="CZ26" s="399"/>
      <c r="DA26" s="494"/>
    </row>
    <row r="27" spans="1:105" s="5" customFormat="1" ht="15.75" customHeight="1">
      <c r="A27" s="907" t="s">
        <v>73</v>
      </c>
      <c r="B27" s="959"/>
      <c r="C27" s="595">
        <v>1331.66</v>
      </c>
      <c r="D27" s="553">
        <v>-1217.72</v>
      </c>
      <c r="E27" s="555">
        <v>1220.68</v>
      </c>
      <c r="F27" s="553">
        <v>-366.60999999999996</v>
      </c>
      <c r="G27" s="555">
        <v>581.49</v>
      </c>
      <c r="H27" s="553">
        <v>-348.34</v>
      </c>
      <c r="I27" s="555">
        <v>639.19</v>
      </c>
      <c r="J27" s="583">
        <v>-18.27</v>
      </c>
      <c r="K27" s="583" t="s">
        <v>109</v>
      </c>
      <c r="L27" s="554">
        <v>-757.92</v>
      </c>
      <c r="M27" s="555">
        <v>110.98</v>
      </c>
      <c r="N27" s="688">
        <v>-93.19</v>
      </c>
      <c r="O27" s="700">
        <v>35789.17000000067</v>
      </c>
      <c r="P27" s="700">
        <v>35753.480000000665</v>
      </c>
      <c r="Q27" s="700">
        <v>15953.880000000483</v>
      </c>
      <c r="R27" s="700">
        <v>19799.60000000018</v>
      </c>
      <c r="S27" s="712">
        <v>0</v>
      </c>
      <c r="T27" s="701">
        <v>35.69000000000001</v>
      </c>
      <c r="U27" s="555">
        <v>183521</v>
      </c>
      <c r="V27" s="553">
        <v>-57682</v>
      </c>
      <c r="W27" s="555">
        <v>101862</v>
      </c>
      <c r="X27" s="553">
        <v>-53797</v>
      </c>
      <c r="Y27" s="555">
        <v>81659</v>
      </c>
      <c r="Z27" s="553">
        <v>-3885</v>
      </c>
      <c r="AA27" s="674">
        <v>7705573</v>
      </c>
      <c r="AB27" s="510">
        <v>5033133</v>
      </c>
      <c r="AC27" s="511">
        <v>2672440</v>
      </c>
      <c r="AD27" s="106">
        <v>236</v>
      </c>
      <c r="AE27" s="107">
        <v>8042</v>
      </c>
      <c r="AF27" s="107">
        <v>13898883</v>
      </c>
      <c r="AG27" s="107">
        <v>34.07627118644068</v>
      </c>
      <c r="AH27" s="107">
        <v>58893.57203389831</v>
      </c>
      <c r="AI27" s="108">
        <v>1728.286868938075</v>
      </c>
      <c r="AJ27" s="106">
        <v>1696</v>
      </c>
      <c r="AK27" s="107">
        <v>9291</v>
      </c>
      <c r="AL27" s="107">
        <v>221166</v>
      </c>
      <c r="AM27" s="108">
        <v>182010</v>
      </c>
      <c r="AN27" s="279">
        <v>77558</v>
      </c>
      <c r="AO27" s="108">
        <v>51818</v>
      </c>
      <c r="AP27" s="584"/>
      <c r="AQ27" s="333">
        <v>1</v>
      </c>
      <c r="AR27" s="86">
        <v>86332</v>
      </c>
      <c r="AS27" s="86">
        <v>0</v>
      </c>
      <c r="AT27" s="86">
        <v>0</v>
      </c>
      <c r="AU27" s="86">
        <v>7</v>
      </c>
      <c r="AV27" s="86">
        <v>223</v>
      </c>
      <c r="AW27" s="332"/>
      <c r="AX27" s="333">
        <v>8</v>
      </c>
      <c r="AY27" s="86">
        <v>86545</v>
      </c>
      <c r="AZ27" s="762">
        <v>87.9370433969741</v>
      </c>
      <c r="BA27" s="85">
        <v>0</v>
      </c>
      <c r="BB27" s="86">
        <v>0</v>
      </c>
      <c r="BC27" s="214"/>
      <c r="BD27" s="86">
        <v>8</v>
      </c>
      <c r="BE27" s="86">
        <v>86545</v>
      </c>
      <c r="BF27" s="335">
        <v>87.9370433969741</v>
      </c>
      <c r="BG27" s="85">
        <v>69265</v>
      </c>
      <c r="BH27" s="334">
        <v>69.1</v>
      </c>
      <c r="BI27" s="86">
        <v>45783</v>
      </c>
      <c r="BJ27" s="334">
        <v>45.7</v>
      </c>
      <c r="BK27" s="86">
        <v>7942</v>
      </c>
      <c r="BL27" s="334">
        <v>7.9</v>
      </c>
      <c r="BM27" s="86">
        <v>95</v>
      </c>
      <c r="BN27" s="334">
        <v>0.1</v>
      </c>
      <c r="BO27" s="86">
        <v>15445</v>
      </c>
      <c r="BP27" s="386">
        <v>15.4</v>
      </c>
      <c r="BQ27" s="85">
        <v>83440</v>
      </c>
      <c r="BR27" s="86">
        <v>38977</v>
      </c>
      <c r="BS27" s="86">
        <v>44463</v>
      </c>
      <c r="BT27" s="87">
        <v>30</v>
      </c>
      <c r="BU27" s="85">
        <v>55356991</v>
      </c>
      <c r="BV27" s="86">
        <v>8626115</v>
      </c>
      <c r="BW27" s="86">
        <v>20624268</v>
      </c>
      <c r="BX27" s="86">
        <v>12857870</v>
      </c>
      <c r="BY27" s="86">
        <v>13248738</v>
      </c>
      <c r="BZ27" s="86">
        <v>53132568</v>
      </c>
      <c r="CA27" s="87">
        <v>9484618</v>
      </c>
      <c r="CB27" s="85">
        <v>13274701</v>
      </c>
      <c r="CC27" s="86">
        <v>2519917</v>
      </c>
      <c r="CD27" s="86">
        <v>1975025</v>
      </c>
      <c r="CE27" s="86">
        <v>7279502</v>
      </c>
      <c r="CF27" s="86">
        <v>5498692</v>
      </c>
      <c r="CG27" s="87">
        <v>13100113</v>
      </c>
      <c r="CH27" s="183">
        <v>22</v>
      </c>
      <c r="CI27" s="184" t="s">
        <v>109</v>
      </c>
      <c r="CJ27" s="184">
        <v>356</v>
      </c>
      <c r="CK27" s="184">
        <v>4680</v>
      </c>
      <c r="CL27" s="200">
        <v>13</v>
      </c>
      <c r="CM27" s="184">
        <v>12</v>
      </c>
      <c r="CN27" s="184" t="s">
        <v>109</v>
      </c>
      <c r="CO27" s="184">
        <v>222</v>
      </c>
      <c r="CP27" s="184">
        <v>2674</v>
      </c>
      <c r="CQ27" s="185">
        <v>12</v>
      </c>
      <c r="CR27" s="406">
        <v>9.7</v>
      </c>
      <c r="CS27" s="431">
        <v>82</v>
      </c>
      <c r="CT27" s="432">
        <v>190</v>
      </c>
      <c r="CU27" s="432">
        <v>43</v>
      </c>
      <c r="CV27" s="852">
        <v>53</v>
      </c>
      <c r="CW27" s="138">
        <v>223</v>
      </c>
      <c r="CX27" s="512">
        <v>10</v>
      </c>
      <c r="CY27" s="139">
        <v>272</v>
      </c>
      <c r="CZ27" s="486">
        <v>30</v>
      </c>
      <c r="DA27" s="487">
        <v>56122</v>
      </c>
    </row>
    <row r="28" spans="1:105" s="5" customFormat="1" ht="15.75" customHeight="1">
      <c r="A28" s="31" t="s">
        <v>70</v>
      </c>
      <c r="B28" s="32" t="s">
        <v>413</v>
      </c>
      <c r="C28" s="576"/>
      <c r="D28" s="564"/>
      <c r="E28" s="576"/>
      <c r="F28" s="564"/>
      <c r="G28" s="576"/>
      <c r="H28" s="564"/>
      <c r="I28" s="576"/>
      <c r="J28" s="564"/>
      <c r="K28" s="576"/>
      <c r="L28" s="565"/>
      <c r="M28" s="576"/>
      <c r="N28" s="667"/>
      <c r="O28" s="703"/>
      <c r="P28" s="702"/>
      <c r="Q28" s="702"/>
      <c r="R28" s="702"/>
      <c r="S28" s="704"/>
      <c r="T28" s="703"/>
      <c r="U28" s="576"/>
      <c r="V28" s="564"/>
      <c r="W28" s="576"/>
      <c r="X28" s="564"/>
      <c r="Y28" s="576"/>
      <c r="Z28" s="564"/>
      <c r="AA28" s="680"/>
      <c r="AB28" s="513"/>
      <c r="AC28" s="514"/>
      <c r="AD28" s="109"/>
      <c r="AE28" s="110"/>
      <c r="AF28" s="110"/>
      <c r="AG28" s="110"/>
      <c r="AH28" s="110"/>
      <c r="AI28" s="111"/>
      <c r="AJ28" s="109"/>
      <c r="AK28" s="110"/>
      <c r="AL28" s="110"/>
      <c r="AM28" s="111"/>
      <c r="AN28" s="280"/>
      <c r="AO28" s="111"/>
      <c r="AP28" s="563"/>
      <c r="AQ28" s="337"/>
      <c r="AR28" s="89"/>
      <c r="AS28" s="89"/>
      <c r="AT28" s="89"/>
      <c r="AU28" s="89"/>
      <c r="AV28" s="89"/>
      <c r="AW28" s="336"/>
      <c r="AX28" s="337"/>
      <c r="AY28" s="89"/>
      <c r="AZ28" s="760"/>
      <c r="BA28" s="88"/>
      <c r="BB28" s="89"/>
      <c r="BC28" s="218"/>
      <c r="BD28" s="89"/>
      <c r="BE28" s="89"/>
      <c r="BF28" s="339"/>
      <c r="BG28" s="88"/>
      <c r="BH28" s="338"/>
      <c r="BI28" s="89"/>
      <c r="BJ28" s="338"/>
      <c r="BK28" s="89"/>
      <c r="BL28" s="338"/>
      <c r="BM28" s="89"/>
      <c r="BN28" s="338"/>
      <c r="BO28" s="89"/>
      <c r="BP28" s="387"/>
      <c r="BQ28" s="88"/>
      <c r="BR28" s="89"/>
      <c r="BS28" s="89"/>
      <c r="BT28" s="90"/>
      <c r="BU28" s="88"/>
      <c r="BV28" s="89"/>
      <c r="BW28" s="89"/>
      <c r="BX28" s="89"/>
      <c r="BY28" s="89"/>
      <c r="BZ28" s="89"/>
      <c r="CA28" s="90"/>
      <c r="CB28" s="88"/>
      <c r="CC28" s="89"/>
      <c r="CD28" s="89"/>
      <c r="CE28" s="89"/>
      <c r="CF28" s="89"/>
      <c r="CG28" s="90"/>
      <c r="CH28" s="186"/>
      <c r="CI28" s="187"/>
      <c r="CJ28" s="187"/>
      <c r="CK28" s="187"/>
      <c r="CL28" s="187"/>
      <c r="CM28" s="187"/>
      <c r="CN28" s="187"/>
      <c r="CO28" s="187"/>
      <c r="CP28" s="187"/>
      <c r="CQ28" s="188"/>
      <c r="CR28" s="407"/>
      <c r="CS28" s="422"/>
      <c r="CT28" s="423"/>
      <c r="CU28" s="423"/>
      <c r="CV28" s="848"/>
      <c r="CW28" s="141"/>
      <c r="CX28" s="145"/>
      <c r="CY28" s="142"/>
      <c r="CZ28" s="398"/>
      <c r="DA28" s="488"/>
    </row>
    <row r="29" spans="1:105" s="5" customFormat="1" ht="15.75" customHeight="1">
      <c r="A29" s="31" t="s">
        <v>70</v>
      </c>
      <c r="B29" s="32" t="s">
        <v>414</v>
      </c>
      <c r="C29" s="560"/>
      <c r="D29" s="564"/>
      <c r="E29" s="560"/>
      <c r="F29" s="564"/>
      <c r="G29" s="560"/>
      <c r="H29" s="564"/>
      <c r="I29" s="560"/>
      <c r="J29" s="564"/>
      <c r="K29" s="576"/>
      <c r="L29" s="565"/>
      <c r="M29" s="560"/>
      <c r="N29" s="667"/>
      <c r="O29" s="702"/>
      <c r="P29" s="702"/>
      <c r="Q29" s="702"/>
      <c r="R29" s="702"/>
      <c r="S29" s="704"/>
      <c r="T29" s="703"/>
      <c r="U29" s="560"/>
      <c r="V29" s="564"/>
      <c r="W29" s="560"/>
      <c r="X29" s="564"/>
      <c r="Y29" s="560"/>
      <c r="Z29" s="564"/>
      <c r="AA29" s="680"/>
      <c r="AB29" s="513"/>
      <c r="AC29" s="514"/>
      <c r="AD29" s="109"/>
      <c r="AE29" s="110"/>
      <c r="AF29" s="110"/>
      <c r="AG29" s="110"/>
      <c r="AH29" s="110"/>
      <c r="AI29" s="111"/>
      <c r="AJ29" s="109"/>
      <c r="AK29" s="110"/>
      <c r="AL29" s="110"/>
      <c r="AM29" s="111"/>
      <c r="AN29" s="280"/>
      <c r="AO29" s="111"/>
      <c r="AP29" s="563"/>
      <c r="AQ29" s="337"/>
      <c r="AR29" s="89"/>
      <c r="AS29" s="89"/>
      <c r="AT29" s="89"/>
      <c r="AU29" s="89"/>
      <c r="AV29" s="89"/>
      <c r="AW29" s="336"/>
      <c r="AX29" s="337"/>
      <c r="AY29" s="89"/>
      <c r="AZ29" s="760"/>
      <c r="BA29" s="88"/>
      <c r="BB29" s="89"/>
      <c r="BC29" s="218"/>
      <c r="BD29" s="218"/>
      <c r="BE29" s="89"/>
      <c r="BF29" s="339"/>
      <c r="BG29" s="88"/>
      <c r="BH29" s="338"/>
      <c r="BI29" s="89"/>
      <c r="BJ29" s="338"/>
      <c r="BK29" s="89"/>
      <c r="BL29" s="338"/>
      <c r="BM29" s="89"/>
      <c r="BN29" s="338"/>
      <c r="BO29" s="89"/>
      <c r="BP29" s="387"/>
      <c r="BQ29" s="88"/>
      <c r="BR29" s="89"/>
      <c r="BS29" s="89"/>
      <c r="BT29" s="90"/>
      <c r="BU29" s="88"/>
      <c r="BV29" s="89"/>
      <c r="BW29" s="89"/>
      <c r="BX29" s="89"/>
      <c r="BY29" s="89"/>
      <c r="BZ29" s="89"/>
      <c r="CA29" s="90"/>
      <c r="CB29" s="88"/>
      <c r="CC29" s="89"/>
      <c r="CD29" s="89"/>
      <c r="CE29" s="89"/>
      <c r="CF29" s="89"/>
      <c r="CG29" s="90"/>
      <c r="CH29" s="186"/>
      <c r="CI29" s="187"/>
      <c r="CJ29" s="187"/>
      <c r="CK29" s="187"/>
      <c r="CL29" s="187"/>
      <c r="CM29" s="187"/>
      <c r="CN29" s="187"/>
      <c r="CO29" s="187"/>
      <c r="CP29" s="187"/>
      <c r="CQ29" s="188"/>
      <c r="CR29" s="407"/>
      <c r="CS29" s="422"/>
      <c r="CT29" s="423"/>
      <c r="CU29" s="423"/>
      <c r="CV29" s="848"/>
      <c r="CW29" s="141"/>
      <c r="CX29" s="145"/>
      <c r="CY29" s="142"/>
      <c r="CZ29" s="398"/>
      <c r="DA29" s="488"/>
    </row>
    <row r="30" spans="1:105" s="5" customFormat="1" ht="15.75" customHeight="1">
      <c r="A30" s="31" t="s">
        <v>70</v>
      </c>
      <c r="B30" s="32" t="s">
        <v>415</v>
      </c>
      <c r="C30" s="576"/>
      <c r="D30" s="564"/>
      <c r="E30" s="576"/>
      <c r="F30" s="564"/>
      <c r="G30" s="576"/>
      <c r="H30" s="564"/>
      <c r="I30" s="576"/>
      <c r="J30" s="564"/>
      <c r="K30" s="565"/>
      <c r="L30" s="565"/>
      <c r="M30" s="576"/>
      <c r="N30" s="667"/>
      <c r="O30" s="702"/>
      <c r="P30" s="702"/>
      <c r="Q30" s="702"/>
      <c r="R30" s="702"/>
      <c r="S30" s="704"/>
      <c r="T30" s="703"/>
      <c r="U30" s="576"/>
      <c r="V30" s="564"/>
      <c r="W30" s="576"/>
      <c r="X30" s="564"/>
      <c r="Y30" s="576"/>
      <c r="Z30" s="564"/>
      <c r="AA30" s="680"/>
      <c r="AB30" s="513"/>
      <c r="AC30" s="514"/>
      <c r="AD30" s="109"/>
      <c r="AE30" s="110"/>
      <c r="AF30" s="110"/>
      <c r="AG30" s="110"/>
      <c r="AH30" s="110"/>
      <c r="AI30" s="111"/>
      <c r="AJ30" s="109"/>
      <c r="AK30" s="110"/>
      <c r="AL30" s="110"/>
      <c r="AM30" s="111"/>
      <c r="AN30" s="280"/>
      <c r="AO30" s="111"/>
      <c r="AP30" s="563"/>
      <c r="AQ30" s="337"/>
      <c r="AR30" s="89"/>
      <c r="AS30" s="89"/>
      <c r="AT30" s="89"/>
      <c r="AU30" s="89"/>
      <c r="AV30" s="89"/>
      <c r="AW30" s="336"/>
      <c r="AX30" s="337"/>
      <c r="AY30" s="89"/>
      <c r="AZ30" s="760"/>
      <c r="BA30" s="88"/>
      <c r="BB30" s="89"/>
      <c r="BC30" s="218"/>
      <c r="BD30" s="218"/>
      <c r="BE30" s="89"/>
      <c r="BF30" s="339"/>
      <c r="BG30" s="88"/>
      <c r="BH30" s="338"/>
      <c r="BI30" s="89"/>
      <c r="BJ30" s="338"/>
      <c r="BK30" s="89"/>
      <c r="BL30" s="338"/>
      <c r="BM30" s="89"/>
      <c r="BN30" s="338"/>
      <c r="BO30" s="89"/>
      <c r="BP30" s="387"/>
      <c r="BQ30" s="88"/>
      <c r="BR30" s="89"/>
      <c r="BS30" s="89"/>
      <c r="BT30" s="90"/>
      <c r="BU30" s="88"/>
      <c r="BV30" s="89"/>
      <c r="BW30" s="89"/>
      <c r="BX30" s="89"/>
      <c r="BY30" s="89"/>
      <c r="BZ30" s="89"/>
      <c r="CA30" s="90"/>
      <c r="CB30" s="88"/>
      <c r="CC30" s="89"/>
      <c r="CD30" s="89"/>
      <c r="CE30" s="89"/>
      <c r="CF30" s="89"/>
      <c r="CG30" s="90"/>
      <c r="CH30" s="186"/>
      <c r="CI30" s="187"/>
      <c r="CJ30" s="187"/>
      <c r="CK30" s="187"/>
      <c r="CL30" s="187"/>
      <c r="CM30" s="187"/>
      <c r="CN30" s="187"/>
      <c r="CO30" s="187"/>
      <c r="CP30" s="187"/>
      <c r="CQ30" s="188"/>
      <c r="CR30" s="407"/>
      <c r="CS30" s="422"/>
      <c r="CT30" s="423"/>
      <c r="CU30" s="423"/>
      <c r="CV30" s="848"/>
      <c r="CW30" s="141"/>
      <c r="CX30" s="145"/>
      <c r="CY30" s="142"/>
      <c r="CZ30" s="398"/>
      <c r="DA30" s="488"/>
    </row>
    <row r="31" spans="1:105" s="5" customFormat="1" ht="15.75" customHeight="1">
      <c r="A31" s="31" t="s">
        <v>70</v>
      </c>
      <c r="B31" s="32" t="s">
        <v>416</v>
      </c>
      <c r="C31" s="576"/>
      <c r="D31" s="564"/>
      <c r="E31" s="576"/>
      <c r="F31" s="564"/>
      <c r="G31" s="576"/>
      <c r="H31" s="564"/>
      <c r="I31" s="576"/>
      <c r="J31" s="564"/>
      <c r="K31" s="565"/>
      <c r="L31" s="565"/>
      <c r="M31" s="576"/>
      <c r="N31" s="667"/>
      <c r="O31" s="702"/>
      <c r="P31" s="702"/>
      <c r="Q31" s="702"/>
      <c r="R31" s="702"/>
      <c r="S31" s="704"/>
      <c r="T31" s="703"/>
      <c r="U31" s="576"/>
      <c r="V31" s="564"/>
      <c r="W31" s="576"/>
      <c r="X31" s="564"/>
      <c r="Y31" s="576"/>
      <c r="Z31" s="564"/>
      <c r="AA31" s="680"/>
      <c r="AB31" s="513"/>
      <c r="AC31" s="514"/>
      <c r="AD31" s="109"/>
      <c r="AE31" s="110"/>
      <c r="AF31" s="110"/>
      <c r="AG31" s="110"/>
      <c r="AH31" s="110"/>
      <c r="AI31" s="111"/>
      <c r="AJ31" s="109"/>
      <c r="AK31" s="110"/>
      <c r="AL31" s="110"/>
      <c r="AM31" s="111"/>
      <c r="AN31" s="280"/>
      <c r="AO31" s="111"/>
      <c r="AP31" s="563"/>
      <c r="AQ31" s="337"/>
      <c r="AR31" s="89"/>
      <c r="AS31" s="89"/>
      <c r="AT31" s="89"/>
      <c r="AU31" s="89"/>
      <c r="AV31" s="89"/>
      <c r="AW31" s="336"/>
      <c r="AX31" s="337"/>
      <c r="AY31" s="89"/>
      <c r="AZ31" s="760"/>
      <c r="BA31" s="88"/>
      <c r="BB31" s="89"/>
      <c r="BC31" s="218"/>
      <c r="BD31" s="218"/>
      <c r="BE31" s="89"/>
      <c r="BF31" s="339"/>
      <c r="BG31" s="88"/>
      <c r="BH31" s="338"/>
      <c r="BI31" s="89"/>
      <c r="BJ31" s="338"/>
      <c r="BK31" s="89"/>
      <c r="BL31" s="338"/>
      <c r="BM31" s="89"/>
      <c r="BN31" s="338"/>
      <c r="BO31" s="89"/>
      <c r="BP31" s="387"/>
      <c r="BQ31" s="88"/>
      <c r="BR31" s="89"/>
      <c r="BS31" s="89"/>
      <c r="BT31" s="90"/>
      <c r="BU31" s="88"/>
      <c r="BV31" s="89"/>
      <c r="BW31" s="89"/>
      <c r="BX31" s="89"/>
      <c r="BY31" s="89"/>
      <c r="BZ31" s="89"/>
      <c r="CA31" s="90"/>
      <c r="CB31" s="88"/>
      <c r="CC31" s="89"/>
      <c r="CD31" s="89"/>
      <c r="CE31" s="89"/>
      <c r="CF31" s="89"/>
      <c r="CG31" s="90"/>
      <c r="CH31" s="186"/>
      <c r="CI31" s="187"/>
      <c r="CJ31" s="187"/>
      <c r="CK31" s="187"/>
      <c r="CL31" s="187"/>
      <c r="CM31" s="187"/>
      <c r="CN31" s="187"/>
      <c r="CO31" s="187"/>
      <c r="CP31" s="187"/>
      <c r="CQ31" s="188"/>
      <c r="CR31" s="407"/>
      <c r="CS31" s="422"/>
      <c r="CT31" s="423"/>
      <c r="CU31" s="423"/>
      <c r="CV31" s="848"/>
      <c r="CW31" s="141"/>
      <c r="CX31" s="145"/>
      <c r="CY31" s="142"/>
      <c r="CZ31" s="398"/>
      <c r="DA31" s="488"/>
    </row>
    <row r="32" spans="1:105" s="5" customFormat="1" ht="15.75" customHeight="1">
      <c r="A32" s="31" t="s">
        <v>70</v>
      </c>
      <c r="B32" s="32" t="s">
        <v>417</v>
      </c>
      <c r="C32" s="560"/>
      <c r="D32" s="564"/>
      <c r="E32" s="560"/>
      <c r="F32" s="564"/>
      <c r="G32" s="560"/>
      <c r="H32" s="564"/>
      <c r="I32" s="560"/>
      <c r="J32" s="564"/>
      <c r="K32" s="576"/>
      <c r="L32" s="565"/>
      <c r="M32" s="560"/>
      <c r="N32" s="667"/>
      <c r="O32" s="702"/>
      <c r="P32" s="702"/>
      <c r="Q32" s="702"/>
      <c r="R32" s="702"/>
      <c r="S32" s="704"/>
      <c r="T32" s="703"/>
      <c r="U32" s="560"/>
      <c r="V32" s="564"/>
      <c r="W32" s="560"/>
      <c r="X32" s="564"/>
      <c r="Y32" s="560"/>
      <c r="Z32" s="564"/>
      <c r="AA32" s="680"/>
      <c r="AB32" s="513"/>
      <c r="AC32" s="514"/>
      <c r="AD32" s="109"/>
      <c r="AE32" s="110"/>
      <c r="AF32" s="110"/>
      <c r="AG32" s="110"/>
      <c r="AH32" s="110"/>
      <c r="AI32" s="111"/>
      <c r="AJ32" s="109"/>
      <c r="AK32" s="110"/>
      <c r="AL32" s="110"/>
      <c r="AM32" s="111"/>
      <c r="AN32" s="280"/>
      <c r="AO32" s="111"/>
      <c r="AP32" s="563"/>
      <c r="AQ32" s="586"/>
      <c r="AR32" s="89"/>
      <c r="AS32" s="89"/>
      <c r="AT32" s="89"/>
      <c r="AU32" s="89"/>
      <c r="AV32" s="89"/>
      <c r="AW32" s="336"/>
      <c r="AX32" s="337"/>
      <c r="AY32" s="89"/>
      <c r="AZ32" s="760"/>
      <c r="BA32" s="88"/>
      <c r="BB32" s="89"/>
      <c r="BC32" s="218"/>
      <c r="BD32" s="218"/>
      <c r="BE32" s="89"/>
      <c r="BF32" s="339"/>
      <c r="BG32" s="88"/>
      <c r="BH32" s="338"/>
      <c r="BI32" s="89"/>
      <c r="BJ32" s="338"/>
      <c r="BK32" s="89"/>
      <c r="BL32" s="338"/>
      <c r="BM32" s="89"/>
      <c r="BN32" s="338"/>
      <c r="BO32" s="89"/>
      <c r="BP32" s="387"/>
      <c r="BQ32" s="88"/>
      <c r="BR32" s="89"/>
      <c r="BS32" s="89"/>
      <c r="BT32" s="90"/>
      <c r="BU32" s="88"/>
      <c r="BV32" s="89"/>
      <c r="BW32" s="89"/>
      <c r="BX32" s="89"/>
      <c r="BY32" s="89"/>
      <c r="BZ32" s="89"/>
      <c r="CA32" s="90"/>
      <c r="CB32" s="88"/>
      <c r="CC32" s="89"/>
      <c r="CD32" s="89"/>
      <c r="CE32" s="89"/>
      <c r="CF32" s="89"/>
      <c r="CG32" s="90"/>
      <c r="CH32" s="186"/>
      <c r="CI32" s="187"/>
      <c r="CJ32" s="187"/>
      <c r="CK32" s="187"/>
      <c r="CL32" s="187"/>
      <c r="CM32" s="187"/>
      <c r="CN32" s="187"/>
      <c r="CO32" s="187"/>
      <c r="CP32" s="187"/>
      <c r="CQ32" s="188"/>
      <c r="CR32" s="407"/>
      <c r="CS32" s="422"/>
      <c r="CT32" s="423"/>
      <c r="CU32" s="423"/>
      <c r="CV32" s="848"/>
      <c r="CW32" s="141"/>
      <c r="CX32" s="145"/>
      <c r="CY32" s="142"/>
      <c r="CZ32" s="398"/>
      <c r="DA32" s="488"/>
    </row>
    <row r="33" spans="1:105" s="5" customFormat="1" ht="15.75" customHeight="1">
      <c r="A33" s="31" t="s">
        <v>70</v>
      </c>
      <c r="B33" s="32" t="s">
        <v>6</v>
      </c>
      <c r="C33" s="560"/>
      <c r="D33" s="564"/>
      <c r="E33" s="576"/>
      <c r="F33" s="564"/>
      <c r="G33" s="576"/>
      <c r="H33" s="564"/>
      <c r="I33" s="576"/>
      <c r="J33" s="564"/>
      <c r="K33" s="565"/>
      <c r="L33" s="565"/>
      <c r="M33" s="560"/>
      <c r="N33" s="667"/>
      <c r="O33" s="702"/>
      <c r="P33" s="702"/>
      <c r="Q33" s="702"/>
      <c r="R33" s="702"/>
      <c r="S33" s="704"/>
      <c r="T33" s="713"/>
      <c r="U33" s="576"/>
      <c r="V33" s="564"/>
      <c r="W33" s="576"/>
      <c r="X33" s="564"/>
      <c r="Y33" s="576"/>
      <c r="Z33" s="564"/>
      <c r="AA33" s="680"/>
      <c r="AB33" s="513"/>
      <c r="AC33" s="514"/>
      <c r="AD33" s="109"/>
      <c r="AE33" s="110"/>
      <c r="AF33" s="110"/>
      <c r="AG33" s="110"/>
      <c r="AH33" s="110"/>
      <c r="AI33" s="111"/>
      <c r="AJ33" s="109"/>
      <c r="AK33" s="110"/>
      <c r="AL33" s="110"/>
      <c r="AM33" s="111"/>
      <c r="AN33" s="280"/>
      <c r="AO33" s="111"/>
      <c r="AP33" s="563"/>
      <c r="AQ33" s="337"/>
      <c r="AR33" s="89"/>
      <c r="AS33" s="89"/>
      <c r="AT33" s="89"/>
      <c r="AU33" s="89"/>
      <c r="AV33" s="89"/>
      <c r="AW33" s="336"/>
      <c r="AX33" s="337"/>
      <c r="AY33" s="89"/>
      <c r="AZ33" s="760"/>
      <c r="BA33" s="88"/>
      <c r="BB33" s="89"/>
      <c r="BC33" s="218"/>
      <c r="BD33" s="218"/>
      <c r="BE33" s="89"/>
      <c r="BF33" s="339"/>
      <c r="BG33" s="88"/>
      <c r="BH33" s="338"/>
      <c r="BI33" s="89"/>
      <c r="BJ33" s="338"/>
      <c r="BK33" s="89"/>
      <c r="BL33" s="338"/>
      <c r="BM33" s="89"/>
      <c r="BN33" s="338"/>
      <c r="BO33" s="89"/>
      <c r="BP33" s="387"/>
      <c r="BQ33" s="88"/>
      <c r="BR33" s="89"/>
      <c r="BS33" s="89"/>
      <c r="BT33" s="90"/>
      <c r="BU33" s="88"/>
      <c r="BV33" s="89"/>
      <c r="BW33" s="89"/>
      <c r="BX33" s="89"/>
      <c r="BY33" s="89"/>
      <c r="BZ33" s="89"/>
      <c r="CA33" s="90"/>
      <c r="CB33" s="88"/>
      <c r="CC33" s="89"/>
      <c r="CD33" s="89"/>
      <c r="CE33" s="89"/>
      <c r="CF33" s="89"/>
      <c r="CG33" s="90"/>
      <c r="CH33" s="186"/>
      <c r="CI33" s="187"/>
      <c r="CJ33" s="187"/>
      <c r="CK33" s="187"/>
      <c r="CL33" s="187"/>
      <c r="CM33" s="187"/>
      <c r="CN33" s="187"/>
      <c r="CO33" s="187"/>
      <c r="CP33" s="187"/>
      <c r="CQ33" s="188"/>
      <c r="CR33" s="407"/>
      <c r="CS33" s="422"/>
      <c r="CT33" s="423"/>
      <c r="CU33" s="423"/>
      <c r="CV33" s="848"/>
      <c r="CW33" s="141"/>
      <c r="CX33" s="145"/>
      <c r="CY33" s="142"/>
      <c r="CZ33" s="398"/>
      <c r="DA33" s="488"/>
    </row>
    <row r="34" spans="1:105" s="5" customFormat="1" ht="15.75" customHeight="1">
      <c r="A34" s="31" t="s">
        <v>70</v>
      </c>
      <c r="B34" s="32" t="s">
        <v>7</v>
      </c>
      <c r="C34" s="560"/>
      <c r="D34" s="558"/>
      <c r="E34" s="560"/>
      <c r="F34" s="558"/>
      <c r="G34" s="560"/>
      <c r="H34" s="558"/>
      <c r="I34" s="560"/>
      <c r="J34" s="558"/>
      <c r="K34" s="576"/>
      <c r="L34" s="559"/>
      <c r="M34" s="560"/>
      <c r="N34" s="668"/>
      <c r="O34" s="702"/>
      <c r="P34" s="702"/>
      <c r="Q34" s="702"/>
      <c r="R34" s="702"/>
      <c r="S34" s="704"/>
      <c r="T34" s="703"/>
      <c r="U34" s="560"/>
      <c r="V34" s="558"/>
      <c r="W34" s="560"/>
      <c r="X34" s="558"/>
      <c r="Y34" s="560"/>
      <c r="Z34" s="558"/>
      <c r="AA34" s="680"/>
      <c r="AB34" s="513"/>
      <c r="AC34" s="514"/>
      <c r="AD34" s="109"/>
      <c r="AE34" s="110"/>
      <c r="AF34" s="110"/>
      <c r="AG34" s="110"/>
      <c r="AH34" s="110"/>
      <c r="AI34" s="111"/>
      <c r="AJ34" s="109"/>
      <c r="AK34" s="110"/>
      <c r="AL34" s="110"/>
      <c r="AM34" s="111"/>
      <c r="AN34" s="280"/>
      <c r="AO34" s="111"/>
      <c r="AP34" s="563"/>
      <c r="AQ34" s="337"/>
      <c r="AR34" s="89"/>
      <c r="AS34" s="89"/>
      <c r="AT34" s="89"/>
      <c r="AU34" s="89"/>
      <c r="AV34" s="89"/>
      <c r="AW34" s="336"/>
      <c r="AX34" s="337"/>
      <c r="AY34" s="89"/>
      <c r="AZ34" s="760"/>
      <c r="BA34" s="88"/>
      <c r="BB34" s="89"/>
      <c r="BC34" s="218"/>
      <c r="BD34" s="218"/>
      <c r="BE34" s="89"/>
      <c r="BF34" s="339"/>
      <c r="BG34" s="88"/>
      <c r="BH34" s="338"/>
      <c r="BI34" s="89"/>
      <c r="BJ34" s="338"/>
      <c r="BK34" s="89"/>
      <c r="BL34" s="338"/>
      <c r="BM34" s="89"/>
      <c r="BN34" s="338"/>
      <c r="BO34" s="89"/>
      <c r="BP34" s="387"/>
      <c r="BQ34" s="88"/>
      <c r="BR34" s="89"/>
      <c r="BS34" s="89"/>
      <c r="BT34" s="90"/>
      <c r="BU34" s="88"/>
      <c r="BV34" s="89"/>
      <c r="BW34" s="89"/>
      <c r="BX34" s="89"/>
      <c r="BY34" s="89"/>
      <c r="BZ34" s="89"/>
      <c r="CA34" s="90"/>
      <c r="CB34" s="88"/>
      <c r="CC34" s="89"/>
      <c r="CD34" s="89"/>
      <c r="CE34" s="89"/>
      <c r="CF34" s="89"/>
      <c r="CG34" s="90"/>
      <c r="CH34" s="186"/>
      <c r="CI34" s="187"/>
      <c r="CJ34" s="187"/>
      <c r="CK34" s="187"/>
      <c r="CL34" s="187"/>
      <c r="CM34" s="187"/>
      <c r="CN34" s="187"/>
      <c r="CO34" s="187"/>
      <c r="CP34" s="187"/>
      <c r="CQ34" s="188"/>
      <c r="CR34" s="407"/>
      <c r="CS34" s="422"/>
      <c r="CT34" s="423"/>
      <c r="CU34" s="423"/>
      <c r="CV34" s="848"/>
      <c r="CW34" s="141"/>
      <c r="CX34" s="145"/>
      <c r="CY34" s="142"/>
      <c r="CZ34" s="398"/>
      <c r="DA34" s="488"/>
    </row>
    <row r="35" spans="1:105" s="5" customFormat="1" ht="15.75" customHeight="1">
      <c r="A35" s="38" t="s">
        <v>70</v>
      </c>
      <c r="B35" s="42" t="s">
        <v>8</v>
      </c>
      <c r="C35" s="596"/>
      <c r="D35" s="578"/>
      <c r="E35" s="596"/>
      <c r="F35" s="578"/>
      <c r="G35" s="596"/>
      <c r="H35" s="578"/>
      <c r="I35" s="596"/>
      <c r="J35" s="578"/>
      <c r="K35" s="587"/>
      <c r="L35" s="587"/>
      <c r="M35" s="596"/>
      <c r="N35" s="670"/>
      <c r="O35" s="709"/>
      <c r="P35" s="709"/>
      <c r="Q35" s="709"/>
      <c r="R35" s="709"/>
      <c r="S35" s="710"/>
      <c r="T35" s="714"/>
      <c r="U35" s="596"/>
      <c r="V35" s="578"/>
      <c r="W35" s="596"/>
      <c r="X35" s="578"/>
      <c r="Y35" s="596"/>
      <c r="Z35" s="578"/>
      <c r="AA35" s="685"/>
      <c r="AB35" s="520"/>
      <c r="AC35" s="522"/>
      <c r="AD35" s="112"/>
      <c r="AE35" s="113"/>
      <c r="AF35" s="113"/>
      <c r="AG35" s="113"/>
      <c r="AH35" s="113"/>
      <c r="AI35" s="114"/>
      <c r="AJ35" s="112"/>
      <c r="AK35" s="113"/>
      <c r="AL35" s="113"/>
      <c r="AM35" s="114"/>
      <c r="AN35" s="581"/>
      <c r="AO35" s="114"/>
      <c r="AP35" s="582"/>
      <c r="AQ35" s="354"/>
      <c r="AR35" s="101"/>
      <c r="AS35" s="101"/>
      <c r="AT35" s="101"/>
      <c r="AU35" s="101"/>
      <c r="AV35" s="101"/>
      <c r="AW35" s="353"/>
      <c r="AX35" s="354"/>
      <c r="AY35" s="101"/>
      <c r="AZ35" s="761"/>
      <c r="BA35" s="100"/>
      <c r="BB35" s="101"/>
      <c r="BC35" s="234"/>
      <c r="BD35" s="234"/>
      <c r="BE35" s="101"/>
      <c r="BF35" s="355"/>
      <c r="BG35" s="100"/>
      <c r="BH35" s="393"/>
      <c r="BI35" s="101"/>
      <c r="BJ35" s="393"/>
      <c r="BK35" s="101"/>
      <c r="BL35" s="393"/>
      <c r="BM35" s="101"/>
      <c r="BN35" s="393"/>
      <c r="BO35" s="101"/>
      <c r="BP35" s="394"/>
      <c r="BQ35" s="100"/>
      <c r="BR35" s="101"/>
      <c r="BS35" s="101"/>
      <c r="BT35" s="102"/>
      <c r="BU35" s="100"/>
      <c r="BV35" s="101"/>
      <c r="BW35" s="101"/>
      <c r="BX35" s="101"/>
      <c r="BY35" s="101"/>
      <c r="BZ35" s="101"/>
      <c r="CA35" s="102"/>
      <c r="CB35" s="100"/>
      <c r="CC35" s="101"/>
      <c r="CD35" s="101"/>
      <c r="CE35" s="101"/>
      <c r="CF35" s="101"/>
      <c r="CG35" s="102"/>
      <c r="CH35" s="197"/>
      <c r="CI35" s="198"/>
      <c r="CJ35" s="198"/>
      <c r="CK35" s="198"/>
      <c r="CL35" s="198"/>
      <c r="CM35" s="198"/>
      <c r="CN35" s="198"/>
      <c r="CO35" s="198"/>
      <c r="CP35" s="198"/>
      <c r="CQ35" s="199"/>
      <c r="CR35" s="410"/>
      <c r="CS35" s="429"/>
      <c r="CT35" s="430"/>
      <c r="CU35" s="430"/>
      <c r="CV35" s="851"/>
      <c r="CW35" s="159"/>
      <c r="CX35" s="523"/>
      <c r="CY35" s="161"/>
      <c r="CZ35" s="399"/>
      <c r="DA35" s="494"/>
    </row>
    <row r="36" spans="1:105" s="5" customFormat="1" ht="15.75" customHeight="1">
      <c r="A36" s="907" t="s">
        <v>74</v>
      </c>
      <c r="B36" s="959"/>
      <c r="C36" s="555">
        <v>42014.89</v>
      </c>
      <c r="D36" s="583">
        <v>-238.34</v>
      </c>
      <c r="E36" s="555">
        <v>39986.009999999995</v>
      </c>
      <c r="F36" s="583">
        <v>-185.43</v>
      </c>
      <c r="G36" s="555">
        <v>26299.94</v>
      </c>
      <c r="H36" s="583">
        <v>-185.43</v>
      </c>
      <c r="I36" s="555">
        <v>13686.07</v>
      </c>
      <c r="J36" s="583" t="s">
        <v>502</v>
      </c>
      <c r="K36" s="555">
        <v>57.15</v>
      </c>
      <c r="L36" s="588">
        <v>-21.64</v>
      </c>
      <c r="M36" s="555">
        <v>1971.73</v>
      </c>
      <c r="N36" s="671">
        <v>-31.27</v>
      </c>
      <c r="O36" s="700">
        <v>29907.88000000073</v>
      </c>
      <c r="P36" s="700">
        <v>29700.94000000073</v>
      </c>
      <c r="Q36" s="700">
        <v>17771.87000000045</v>
      </c>
      <c r="R36" s="700">
        <v>11929.07000000028</v>
      </c>
      <c r="S36" s="712">
        <v>0</v>
      </c>
      <c r="T36" s="701">
        <v>206.94</v>
      </c>
      <c r="U36" s="555">
        <v>6787155</v>
      </c>
      <c r="V36" s="583">
        <v>-58601</v>
      </c>
      <c r="W36" s="555">
        <v>4888389</v>
      </c>
      <c r="X36" s="583">
        <v>-56552</v>
      </c>
      <c r="Y36" s="555">
        <v>1898766</v>
      </c>
      <c r="Z36" s="583">
        <v>-2049</v>
      </c>
      <c r="AA36" s="674">
        <v>6815992</v>
      </c>
      <c r="AB36" s="510">
        <v>5216414</v>
      </c>
      <c r="AC36" s="511">
        <v>1599578</v>
      </c>
      <c r="AD36" s="106">
        <v>167</v>
      </c>
      <c r="AE36" s="107">
        <v>6235</v>
      </c>
      <c r="AF36" s="107">
        <v>10536791</v>
      </c>
      <c r="AG36" s="107">
        <v>37.33532934131737</v>
      </c>
      <c r="AH36" s="107">
        <v>63094.55688622755</v>
      </c>
      <c r="AI36" s="108">
        <v>1689.9424218123497</v>
      </c>
      <c r="AJ36" s="106">
        <v>1139</v>
      </c>
      <c r="AK36" s="107">
        <v>7355</v>
      </c>
      <c r="AL36" s="107">
        <v>182947</v>
      </c>
      <c r="AM36" s="108">
        <v>122960</v>
      </c>
      <c r="AN36" s="279">
        <v>57534</v>
      </c>
      <c r="AO36" s="108">
        <v>40700</v>
      </c>
      <c r="AP36" s="584"/>
      <c r="AQ36" s="333">
        <v>1</v>
      </c>
      <c r="AR36" s="86">
        <v>57859</v>
      </c>
      <c r="AS36" s="86">
        <v>14</v>
      </c>
      <c r="AT36" s="86">
        <v>8374</v>
      </c>
      <c r="AU36" s="86">
        <v>7</v>
      </c>
      <c r="AV36" s="86">
        <v>1034</v>
      </c>
      <c r="AW36" s="332"/>
      <c r="AX36" s="333">
        <v>22</v>
      </c>
      <c r="AY36" s="86">
        <v>66799</v>
      </c>
      <c r="AZ36" s="762">
        <v>85.13222455872045</v>
      </c>
      <c r="BA36" s="85">
        <v>13</v>
      </c>
      <c r="BB36" s="86">
        <v>607</v>
      </c>
      <c r="BC36" s="214"/>
      <c r="BD36" s="86">
        <v>35</v>
      </c>
      <c r="BE36" s="86">
        <v>67406</v>
      </c>
      <c r="BF36" s="335">
        <v>85.9058178805837</v>
      </c>
      <c r="BG36" s="85">
        <v>56228</v>
      </c>
      <c r="BH36" s="334">
        <v>70.5</v>
      </c>
      <c r="BI36" s="86">
        <v>34209</v>
      </c>
      <c r="BJ36" s="334">
        <v>42.9</v>
      </c>
      <c r="BK36" s="86">
        <v>7907</v>
      </c>
      <c r="BL36" s="334">
        <v>9.9</v>
      </c>
      <c r="BM36" s="86" t="s">
        <v>109</v>
      </c>
      <c r="BN36" s="86" t="s">
        <v>109</v>
      </c>
      <c r="BO36" s="86">
        <v>14112</v>
      </c>
      <c r="BP36" s="386">
        <v>17.7</v>
      </c>
      <c r="BQ36" s="85">
        <v>66734</v>
      </c>
      <c r="BR36" s="86">
        <v>30700</v>
      </c>
      <c r="BS36" s="86">
        <v>36034</v>
      </c>
      <c r="BT36" s="87">
        <v>30</v>
      </c>
      <c r="BU36" s="85">
        <v>33952691</v>
      </c>
      <c r="BV36" s="86">
        <v>8043609</v>
      </c>
      <c r="BW36" s="86">
        <v>12107781</v>
      </c>
      <c r="BX36" s="86">
        <v>7411732</v>
      </c>
      <c r="BY36" s="86">
        <v>6389569</v>
      </c>
      <c r="BZ36" s="86">
        <v>32974404</v>
      </c>
      <c r="CA36" s="87">
        <v>5878572</v>
      </c>
      <c r="CB36" s="85">
        <v>8934348</v>
      </c>
      <c r="CC36" s="86">
        <v>1095818</v>
      </c>
      <c r="CD36" s="86">
        <v>911174</v>
      </c>
      <c r="CE36" s="86">
        <v>3256249</v>
      </c>
      <c r="CF36" s="86">
        <v>2771803</v>
      </c>
      <c r="CG36" s="87">
        <v>10126440</v>
      </c>
      <c r="CH36" s="183">
        <v>19</v>
      </c>
      <c r="CI36" s="184" t="s">
        <v>109</v>
      </c>
      <c r="CJ36" s="184">
        <v>294</v>
      </c>
      <c r="CK36" s="184">
        <v>3653</v>
      </c>
      <c r="CL36" s="200">
        <v>12</v>
      </c>
      <c r="CM36" s="184">
        <v>11</v>
      </c>
      <c r="CN36" s="184" t="s">
        <v>109</v>
      </c>
      <c r="CO36" s="184">
        <v>188</v>
      </c>
      <c r="CP36" s="184">
        <v>2085</v>
      </c>
      <c r="CQ36" s="185">
        <v>11</v>
      </c>
      <c r="CR36" s="406">
        <v>13.3</v>
      </c>
      <c r="CS36" s="431">
        <v>58</v>
      </c>
      <c r="CT36" s="432">
        <v>133</v>
      </c>
      <c r="CU36" s="433">
        <v>31</v>
      </c>
      <c r="CV36" s="853">
        <v>44</v>
      </c>
      <c r="CW36" s="138">
        <v>214</v>
      </c>
      <c r="CX36" s="512">
        <v>7</v>
      </c>
      <c r="CY36" s="139">
        <v>261</v>
      </c>
      <c r="CZ36" s="486">
        <v>26</v>
      </c>
      <c r="DA36" s="487">
        <v>85943</v>
      </c>
    </row>
    <row r="37" spans="1:105" s="5" customFormat="1" ht="15.75" customHeight="1">
      <c r="A37" s="31" t="s">
        <v>70</v>
      </c>
      <c r="B37" s="32" t="s">
        <v>9</v>
      </c>
      <c r="C37" s="560"/>
      <c r="D37" s="564"/>
      <c r="E37" s="560"/>
      <c r="F37" s="564"/>
      <c r="G37" s="560"/>
      <c r="H37" s="564"/>
      <c r="I37" s="560"/>
      <c r="J37" s="564"/>
      <c r="K37" s="560"/>
      <c r="L37" s="565"/>
      <c r="M37" s="560"/>
      <c r="N37" s="667"/>
      <c r="O37" s="702"/>
      <c r="P37" s="702"/>
      <c r="Q37" s="702"/>
      <c r="R37" s="702"/>
      <c r="S37" s="704"/>
      <c r="T37" s="703"/>
      <c r="U37" s="560"/>
      <c r="V37" s="564"/>
      <c r="W37" s="560"/>
      <c r="X37" s="564"/>
      <c r="Y37" s="560"/>
      <c r="Z37" s="564"/>
      <c r="AA37" s="680"/>
      <c r="AB37" s="513"/>
      <c r="AC37" s="514"/>
      <c r="AD37" s="109"/>
      <c r="AE37" s="110"/>
      <c r="AF37" s="110"/>
      <c r="AG37" s="110"/>
      <c r="AH37" s="110"/>
      <c r="AI37" s="111"/>
      <c r="AJ37" s="109"/>
      <c r="AK37" s="110"/>
      <c r="AL37" s="110"/>
      <c r="AM37" s="111"/>
      <c r="AN37" s="280"/>
      <c r="AO37" s="111"/>
      <c r="AP37" s="563"/>
      <c r="AQ37" s="337"/>
      <c r="AR37" s="89"/>
      <c r="AS37" s="89"/>
      <c r="AT37" s="89"/>
      <c r="AU37" s="89"/>
      <c r="AV37" s="89"/>
      <c r="AW37" s="336"/>
      <c r="AX37" s="337"/>
      <c r="AY37" s="89"/>
      <c r="AZ37" s="760"/>
      <c r="BA37" s="88"/>
      <c r="BB37" s="89"/>
      <c r="BC37" s="218"/>
      <c r="BD37" s="89"/>
      <c r="BE37" s="89"/>
      <c r="BF37" s="339"/>
      <c r="BG37" s="88"/>
      <c r="BH37" s="338"/>
      <c r="BI37" s="89"/>
      <c r="BJ37" s="338"/>
      <c r="BK37" s="89"/>
      <c r="BL37" s="338"/>
      <c r="BM37" s="89"/>
      <c r="BN37" s="338"/>
      <c r="BO37" s="89"/>
      <c r="BP37" s="387"/>
      <c r="BQ37" s="88"/>
      <c r="BR37" s="89"/>
      <c r="BS37" s="89"/>
      <c r="BT37" s="90"/>
      <c r="BU37" s="88"/>
      <c r="BV37" s="89"/>
      <c r="BW37" s="89"/>
      <c r="BX37" s="89"/>
      <c r="BY37" s="89"/>
      <c r="BZ37" s="89"/>
      <c r="CA37" s="90"/>
      <c r="CB37" s="88"/>
      <c r="CC37" s="89"/>
      <c r="CD37" s="89"/>
      <c r="CE37" s="89"/>
      <c r="CF37" s="89"/>
      <c r="CG37" s="90"/>
      <c r="CH37" s="186"/>
      <c r="CI37" s="187"/>
      <c r="CJ37" s="187"/>
      <c r="CK37" s="187"/>
      <c r="CL37" s="187"/>
      <c r="CM37" s="187"/>
      <c r="CN37" s="187"/>
      <c r="CO37" s="187"/>
      <c r="CP37" s="187"/>
      <c r="CQ37" s="188"/>
      <c r="CR37" s="407"/>
      <c r="CS37" s="422"/>
      <c r="CT37" s="423"/>
      <c r="CU37" s="423"/>
      <c r="CV37" s="848"/>
      <c r="CW37" s="141"/>
      <c r="CX37" s="145"/>
      <c r="CY37" s="142"/>
      <c r="CZ37" s="398"/>
      <c r="DA37" s="488"/>
    </row>
    <row r="38" spans="1:105" s="5" customFormat="1" ht="15.75" customHeight="1">
      <c r="A38" s="31" t="s">
        <v>70</v>
      </c>
      <c r="B38" s="32" t="s">
        <v>10</v>
      </c>
      <c r="C38" s="560"/>
      <c r="D38" s="558"/>
      <c r="E38" s="560"/>
      <c r="F38" s="558"/>
      <c r="G38" s="560"/>
      <c r="H38" s="558"/>
      <c r="I38" s="560"/>
      <c r="J38" s="564"/>
      <c r="K38" s="560"/>
      <c r="L38" s="559"/>
      <c r="M38" s="560"/>
      <c r="N38" s="668"/>
      <c r="O38" s="702"/>
      <c r="P38" s="702"/>
      <c r="Q38" s="702"/>
      <c r="R38" s="702"/>
      <c r="S38" s="704"/>
      <c r="T38" s="703"/>
      <c r="U38" s="560"/>
      <c r="V38" s="558"/>
      <c r="W38" s="560"/>
      <c r="X38" s="558"/>
      <c r="Y38" s="560"/>
      <c r="Z38" s="558"/>
      <c r="AA38" s="680"/>
      <c r="AB38" s="513"/>
      <c r="AC38" s="514"/>
      <c r="AD38" s="109"/>
      <c r="AE38" s="110"/>
      <c r="AF38" s="110"/>
      <c r="AG38" s="110"/>
      <c r="AH38" s="110"/>
      <c r="AI38" s="111"/>
      <c r="AJ38" s="109"/>
      <c r="AK38" s="110"/>
      <c r="AL38" s="110"/>
      <c r="AM38" s="111"/>
      <c r="AN38" s="280"/>
      <c r="AO38" s="111"/>
      <c r="AP38" s="563"/>
      <c r="AQ38" s="337"/>
      <c r="AR38" s="89"/>
      <c r="AS38" s="89"/>
      <c r="AT38" s="89"/>
      <c r="AU38" s="89"/>
      <c r="AV38" s="89"/>
      <c r="AW38" s="336"/>
      <c r="AX38" s="337"/>
      <c r="AY38" s="89"/>
      <c r="AZ38" s="760"/>
      <c r="BA38" s="88"/>
      <c r="BB38" s="89"/>
      <c r="BC38" s="218"/>
      <c r="BD38" s="89"/>
      <c r="BE38" s="89"/>
      <c r="BF38" s="339"/>
      <c r="BG38" s="88"/>
      <c r="BH38" s="338"/>
      <c r="BI38" s="89"/>
      <c r="BJ38" s="338"/>
      <c r="BK38" s="89"/>
      <c r="BL38" s="338"/>
      <c r="BM38" s="89"/>
      <c r="BN38" s="338"/>
      <c r="BO38" s="89"/>
      <c r="BP38" s="387"/>
      <c r="BQ38" s="88"/>
      <c r="BR38" s="89"/>
      <c r="BS38" s="89"/>
      <c r="BT38" s="90"/>
      <c r="BU38" s="88"/>
      <c r="BV38" s="89"/>
      <c r="BW38" s="89"/>
      <c r="BX38" s="89"/>
      <c r="BY38" s="89"/>
      <c r="BZ38" s="89"/>
      <c r="CA38" s="90"/>
      <c r="CB38" s="88"/>
      <c r="CC38" s="89"/>
      <c r="CD38" s="89"/>
      <c r="CE38" s="89"/>
      <c r="CF38" s="89"/>
      <c r="CG38" s="90"/>
      <c r="CH38" s="186"/>
      <c r="CI38" s="187"/>
      <c r="CJ38" s="187"/>
      <c r="CK38" s="187"/>
      <c r="CL38" s="187"/>
      <c r="CM38" s="187"/>
      <c r="CN38" s="187"/>
      <c r="CO38" s="187"/>
      <c r="CP38" s="187"/>
      <c r="CQ38" s="188"/>
      <c r="CR38" s="407"/>
      <c r="CS38" s="422"/>
      <c r="CT38" s="423"/>
      <c r="CU38" s="423"/>
      <c r="CV38" s="848"/>
      <c r="CW38" s="141"/>
      <c r="CX38" s="145"/>
      <c r="CY38" s="142"/>
      <c r="CZ38" s="398"/>
      <c r="DA38" s="488"/>
    </row>
    <row r="39" spans="1:105" s="5" customFormat="1" ht="15.75" customHeight="1">
      <c r="A39" s="38" t="s">
        <v>70</v>
      </c>
      <c r="B39" s="42" t="s">
        <v>11</v>
      </c>
      <c r="C39" s="580"/>
      <c r="D39" s="577"/>
      <c r="E39" s="580"/>
      <c r="F39" s="577"/>
      <c r="G39" s="580"/>
      <c r="H39" s="577"/>
      <c r="I39" s="580"/>
      <c r="J39" s="578"/>
      <c r="K39" s="580"/>
      <c r="L39" s="579"/>
      <c r="M39" s="580"/>
      <c r="N39" s="669"/>
      <c r="O39" s="711"/>
      <c r="P39" s="711"/>
      <c r="Q39" s="711"/>
      <c r="R39" s="711"/>
      <c r="S39" s="714"/>
      <c r="T39" s="711"/>
      <c r="U39" s="580"/>
      <c r="V39" s="577"/>
      <c r="W39" s="580"/>
      <c r="X39" s="577"/>
      <c r="Y39" s="580"/>
      <c r="Z39" s="577"/>
      <c r="AA39" s="685"/>
      <c r="AB39" s="520"/>
      <c r="AC39" s="522"/>
      <c r="AD39" s="112"/>
      <c r="AE39" s="113"/>
      <c r="AF39" s="113"/>
      <c r="AG39" s="113"/>
      <c r="AH39" s="113"/>
      <c r="AI39" s="114"/>
      <c r="AJ39" s="112"/>
      <c r="AK39" s="113"/>
      <c r="AL39" s="113"/>
      <c r="AM39" s="114"/>
      <c r="AN39" s="581"/>
      <c r="AO39" s="114"/>
      <c r="AP39" s="582"/>
      <c r="AQ39" s="354"/>
      <c r="AR39" s="101"/>
      <c r="AS39" s="101"/>
      <c r="AT39" s="101"/>
      <c r="AU39" s="101"/>
      <c r="AV39" s="101"/>
      <c r="AW39" s="353"/>
      <c r="AX39" s="354"/>
      <c r="AY39" s="101"/>
      <c r="AZ39" s="761"/>
      <c r="BA39" s="100"/>
      <c r="BB39" s="101"/>
      <c r="BC39" s="234"/>
      <c r="BD39" s="101"/>
      <c r="BE39" s="101"/>
      <c r="BF39" s="355"/>
      <c r="BG39" s="100"/>
      <c r="BH39" s="393"/>
      <c r="BI39" s="101"/>
      <c r="BJ39" s="393"/>
      <c r="BK39" s="101"/>
      <c r="BL39" s="393"/>
      <c r="BM39" s="101"/>
      <c r="BN39" s="393"/>
      <c r="BO39" s="101"/>
      <c r="BP39" s="394"/>
      <c r="BQ39" s="100"/>
      <c r="BR39" s="101"/>
      <c r="BS39" s="101"/>
      <c r="BT39" s="102"/>
      <c r="BU39" s="100"/>
      <c r="BV39" s="101"/>
      <c r="BW39" s="101"/>
      <c r="BX39" s="101"/>
      <c r="BY39" s="101"/>
      <c r="BZ39" s="101"/>
      <c r="CA39" s="102"/>
      <c r="CB39" s="100"/>
      <c r="CC39" s="101"/>
      <c r="CD39" s="101"/>
      <c r="CE39" s="101"/>
      <c r="CF39" s="101"/>
      <c r="CG39" s="102"/>
      <c r="CH39" s="197"/>
      <c r="CI39" s="198"/>
      <c r="CJ39" s="198"/>
      <c r="CK39" s="198"/>
      <c r="CL39" s="198"/>
      <c r="CM39" s="198"/>
      <c r="CN39" s="198"/>
      <c r="CO39" s="198"/>
      <c r="CP39" s="198"/>
      <c r="CQ39" s="199"/>
      <c r="CR39" s="410"/>
      <c r="CS39" s="429"/>
      <c r="CT39" s="430"/>
      <c r="CU39" s="430"/>
      <c r="CV39" s="851"/>
      <c r="CW39" s="159"/>
      <c r="CX39" s="523"/>
      <c r="CY39" s="161"/>
      <c r="CZ39" s="399"/>
      <c r="DA39" s="494"/>
    </row>
    <row r="40" spans="1:105" s="5" customFormat="1" ht="15.75" customHeight="1">
      <c r="A40" s="907" t="s">
        <v>75</v>
      </c>
      <c r="B40" s="959"/>
      <c r="C40" s="555">
        <v>1897.1299999999999</v>
      </c>
      <c r="D40" s="553">
        <v>-727.76</v>
      </c>
      <c r="E40" s="555">
        <v>1790.79</v>
      </c>
      <c r="F40" s="553">
        <v>-390.88</v>
      </c>
      <c r="G40" s="555">
        <v>1101.11</v>
      </c>
      <c r="H40" s="553">
        <v>-390.88</v>
      </c>
      <c r="I40" s="555">
        <v>689.68</v>
      </c>
      <c r="J40" s="583" t="s">
        <v>502</v>
      </c>
      <c r="K40" s="583" t="s">
        <v>109</v>
      </c>
      <c r="L40" s="554">
        <v>-252.33</v>
      </c>
      <c r="M40" s="555">
        <v>106.34</v>
      </c>
      <c r="N40" s="688">
        <v>-84.55</v>
      </c>
      <c r="O40" s="700">
        <v>10274.75000000021</v>
      </c>
      <c r="P40" s="700">
        <v>10122.73000000021</v>
      </c>
      <c r="Q40" s="701">
        <v>6940.86000000019</v>
      </c>
      <c r="R40" s="701">
        <v>3181.8700000000204</v>
      </c>
      <c r="S40" s="715">
        <v>14.309999999999997</v>
      </c>
      <c r="T40" s="701">
        <v>137.70999999999992</v>
      </c>
      <c r="U40" s="555">
        <v>335726</v>
      </c>
      <c r="V40" s="553">
        <v>-107432</v>
      </c>
      <c r="W40" s="555">
        <v>264884</v>
      </c>
      <c r="X40" s="553">
        <v>-106421</v>
      </c>
      <c r="Y40" s="555">
        <v>70842</v>
      </c>
      <c r="Z40" s="553">
        <v>-1011</v>
      </c>
      <c r="AA40" s="674">
        <v>2401836</v>
      </c>
      <c r="AB40" s="510">
        <v>1967675</v>
      </c>
      <c r="AC40" s="511">
        <v>434161</v>
      </c>
      <c r="AD40" s="106">
        <v>40</v>
      </c>
      <c r="AE40" s="107">
        <v>805</v>
      </c>
      <c r="AF40" s="107">
        <v>782611</v>
      </c>
      <c r="AG40" s="107">
        <v>20.125</v>
      </c>
      <c r="AH40" s="107">
        <v>19565.275</v>
      </c>
      <c r="AI40" s="108">
        <v>972.1875776397516</v>
      </c>
      <c r="AJ40" s="106">
        <v>460</v>
      </c>
      <c r="AK40" s="107">
        <v>2404</v>
      </c>
      <c r="AL40" s="107">
        <v>36488</v>
      </c>
      <c r="AM40" s="108">
        <v>53918</v>
      </c>
      <c r="AN40" s="279">
        <v>24797</v>
      </c>
      <c r="AO40" s="108">
        <v>17029</v>
      </c>
      <c r="AP40" s="584"/>
      <c r="AQ40" s="333">
        <v>1</v>
      </c>
      <c r="AR40" s="86">
        <v>32109</v>
      </c>
      <c r="AS40" s="86">
        <v>0</v>
      </c>
      <c r="AT40" s="86">
        <v>0</v>
      </c>
      <c r="AU40" s="86">
        <v>2</v>
      </c>
      <c r="AV40" s="86">
        <v>175</v>
      </c>
      <c r="AW40" s="332"/>
      <c r="AX40" s="333">
        <v>3</v>
      </c>
      <c r="AY40" s="86">
        <v>32284</v>
      </c>
      <c r="AZ40" s="762">
        <v>98.9123441281902</v>
      </c>
      <c r="BA40" s="85">
        <v>0</v>
      </c>
      <c r="BB40" s="86">
        <v>0</v>
      </c>
      <c r="BC40" s="214"/>
      <c r="BD40" s="86">
        <v>3</v>
      </c>
      <c r="BE40" s="86">
        <v>32284</v>
      </c>
      <c r="BF40" s="335">
        <v>98.9123441281902</v>
      </c>
      <c r="BG40" s="85">
        <v>23043</v>
      </c>
      <c r="BH40" s="334">
        <v>70.8</v>
      </c>
      <c r="BI40" s="86">
        <v>19831</v>
      </c>
      <c r="BJ40" s="334">
        <v>60.9</v>
      </c>
      <c r="BK40" s="86">
        <v>1539</v>
      </c>
      <c r="BL40" s="334">
        <v>4.7</v>
      </c>
      <c r="BM40" s="86">
        <v>410</v>
      </c>
      <c r="BN40" s="334">
        <v>1.3</v>
      </c>
      <c r="BO40" s="86">
        <v>1263</v>
      </c>
      <c r="BP40" s="386">
        <v>3.9</v>
      </c>
      <c r="BQ40" s="85">
        <v>28393</v>
      </c>
      <c r="BR40" s="86">
        <v>13257</v>
      </c>
      <c r="BS40" s="86">
        <v>15136</v>
      </c>
      <c r="BT40" s="87">
        <v>20</v>
      </c>
      <c r="BU40" s="85">
        <v>16924489</v>
      </c>
      <c r="BV40" s="86">
        <v>4055259</v>
      </c>
      <c r="BW40" s="86">
        <v>6247591</v>
      </c>
      <c r="BX40" s="86">
        <v>3456958</v>
      </c>
      <c r="BY40" s="86">
        <v>3164681</v>
      </c>
      <c r="BZ40" s="86">
        <v>16510917</v>
      </c>
      <c r="CA40" s="87">
        <v>2638338</v>
      </c>
      <c r="CB40" s="85">
        <v>4849942</v>
      </c>
      <c r="CC40" s="86">
        <v>1092294</v>
      </c>
      <c r="CD40" s="86">
        <v>627552</v>
      </c>
      <c r="CE40" s="86">
        <v>1608069</v>
      </c>
      <c r="CF40" s="86">
        <v>1173046</v>
      </c>
      <c r="CG40" s="87">
        <v>4521676</v>
      </c>
      <c r="CH40" s="183">
        <v>9</v>
      </c>
      <c r="CI40" s="184" t="s">
        <v>109</v>
      </c>
      <c r="CJ40" s="184">
        <v>116</v>
      </c>
      <c r="CK40" s="184">
        <v>1148</v>
      </c>
      <c r="CL40" s="200">
        <v>10</v>
      </c>
      <c r="CM40" s="184">
        <v>4</v>
      </c>
      <c r="CN40" s="184" t="s">
        <v>109</v>
      </c>
      <c r="CO40" s="184">
        <v>70</v>
      </c>
      <c r="CP40" s="184">
        <v>668</v>
      </c>
      <c r="CQ40" s="185">
        <v>10</v>
      </c>
      <c r="CR40" s="406">
        <v>18.9</v>
      </c>
      <c r="CS40" s="431">
        <v>25</v>
      </c>
      <c r="CT40" s="432">
        <v>26</v>
      </c>
      <c r="CU40" s="432">
        <v>12</v>
      </c>
      <c r="CV40" s="852">
        <v>14</v>
      </c>
      <c r="CW40" s="138">
        <v>94</v>
      </c>
      <c r="CX40" s="512">
        <v>2</v>
      </c>
      <c r="CY40" s="139">
        <v>126</v>
      </c>
      <c r="CZ40" s="486">
        <v>12</v>
      </c>
      <c r="DA40" s="487">
        <v>177185</v>
      </c>
    </row>
    <row r="41" spans="1:105" s="5" customFormat="1" ht="15.75" customHeight="1">
      <c r="A41" s="31" t="s">
        <v>70</v>
      </c>
      <c r="B41" s="32" t="s">
        <v>12</v>
      </c>
      <c r="C41" s="560"/>
      <c r="D41" s="558"/>
      <c r="E41" s="560"/>
      <c r="F41" s="558"/>
      <c r="G41" s="560"/>
      <c r="H41" s="558"/>
      <c r="I41" s="560"/>
      <c r="J41" s="564"/>
      <c r="K41" s="576"/>
      <c r="L41" s="559"/>
      <c r="M41" s="560"/>
      <c r="N41" s="668"/>
      <c r="O41" s="703"/>
      <c r="P41" s="703"/>
      <c r="Q41" s="703"/>
      <c r="R41" s="703"/>
      <c r="S41" s="713"/>
      <c r="T41" s="703"/>
      <c r="U41" s="560"/>
      <c r="V41" s="558"/>
      <c r="W41" s="560"/>
      <c r="X41" s="558"/>
      <c r="Y41" s="560"/>
      <c r="Z41" s="558"/>
      <c r="AA41" s="680"/>
      <c r="AB41" s="513"/>
      <c r="AC41" s="514"/>
      <c r="AD41" s="109"/>
      <c r="AE41" s="110"/>
      <c r="AF41" s="110"/>
      <c r="AG41" s="110"/>
      <c r="AH41" s="110"/>
      <c r="AI41" s="111"/>
      <c r="AJ41" s="109"/>
      <c r="AK41" s="110"/>
      <c r="AL41" s="110"/>
      <c r="AM41" s="111"/>
      <c r="AN41" s="280"/>
      <c r="AO41" s="111"/>
      <c r="AP41" s="563"/>
      <c r="AQ41" s="337"/>
      <c r="AR41" s="89"/>
      <c r="AS41" s="89"/>
      <c r="AT41" s="89"/>
      <c r="AU41" s="89"/>
      <c r="AV41" s="89"/>
      <c r="AW41" s="336"/>
      <c r="AX41" s="337"/>
      <c r="AY41" s="89"/>
      <c r="AZ41" s="760"/>
      <c r="BA41" s="88"/>
      <c r="BB41" s="89"/>
      <c r="BC41" s="218"/>
      <c r="BD41" s="89"/>
      <c r="BE41" s="89"/>
      <c r="BF41" s="339"/>
      <c r="BG41" s="88"/>
      <c r="BH41" s="338"/>
      <c r="BI41" s="89"/>
      <c r="BJ41" s="338"/>
      <c r="BK41" s="89"/>
      <c r="BL41" s="338"/>
      <c r="BM41" s="89"/>
      <c r="BN41" s="338"/>
      <c r="BO41" s="89"/>
      <c r="BP41" s="387"/>
      <c r="BQ41" s="88"/>
      <c r="BR41" s="89"/>
      <c r="BS41" s="89"/>
      <c r="BT41" s="90"/>
      <c r="BU41" s="88"/>
      <c r="BV41" s="89"/>
      <c r="BW41" s="89"/>
      <c r="BX41" s="89"/>
      <c r="BY41" s="89"/>
      <c r="BZ41" s="89"/>
      <c r="CA41" s="90"/>
      <c r="CB41" s="88"/>
      <c r="CC41" s="89"/>
      <c r="CD41" s="89"/>
      <c r="CE41" s="89"/>
      <c r="CF41" s="89"/>
      <c r="CG41" s="90"/>
      <c r="CH41" s="186"/>
      <c r="CI41" s="187"/>
      <c r="CJ41" s="187"/>
      <c r="CK41" s="187"/>
      <c r="CL41" s="187"/>
      <c r="CM41" s="187"/>
      <c r="CN41" s="187"/>
      <c r="CO41" s="187"/>
      <c r="CP41" s="187"/>
      <c r="CQ41" s="188"/>
      <c r="CR41" s="407"/>
      <c r="CS41" s="422"/>
      <c r="CT41" s="423"/>
      <c r="CU41" s="423"/>
      <c r="CV41" s="848"/>
      <c r="CW41" s="141"/>
      <c r="CX41" s="145"/>
      <c r="CY41" s="142"/>
      <c r="CZ41" s="398"/>
      <c r="DA41" s="488"/>
    </row>
    <row r="42" spans="1:105" s="5" customFormat="1" ht="15.75" customHeight="1">
      <c r="A42" s="38" t="s">
        <v>70</v>
      </c>
      <c r="B42" s="42" t="s">
        <v>13</v>
      </c>
      <c r="C42" s="580"/>
      <c r="D42" s="578"/>
      <c r="E42" s="580"/>
      <c r="F42" s="578"/>
      <c r="G42" s="580"/>
      <c r="H42" s="578"/>
      <c r="I42" s="580"/>
      <c r="J42" s="578"/>
      <c r="K42" s="580"/>
      <c r="L42" s="587"/>
      <c r="M42" s="580"/>
      <c r="N42" s="670"/>
      <c r="O42" s="711"/>
      <c r="P42" s="711"/>
      <c r="Q42" s="711"/>
      <c r="R42" s="711"/>
      <c r="S42" s="714"/>
      <c r="T42" s="711"/>
      <c r="U42" s="580"/>
      <c r="V42" s="578"/>
      <c r="W42" s="580"/>
      <c r="X42" s="578"/>
      <c r="Y42" s="580"/>
      <c r="Z42" s="578"/>
      <c r="AA42" s="685"/>
      <c r="AB42" s="520"/>
      <c r="AC42" s="522"/>
      <c r="AD42" s="112"/>
      <c r="AE42" s="113"/>
      <c r="AF42" s="113"/>
      <c r="AG42" s="113"/>
      <c r="AH42" s="113"/>
      <c r="AI42" s="114"/>
      <c r="AJ42" s="112"/>
      <c r="AK42" s="113"/>
      <c r="AL42" s="113"/>
      <c r="AM42" s="114"/>
      <c r="AN42" s="581"/>
      <c r="AO42" s="114"/>
      <c r="AP42" s="582"/>
      <c r="AQ42" s="354"/>
      <c r="AR42" s="101"/>
      <c r="AS42" s="101"/>
      <c r="AT42" s="101"/>
      <c r="AU42" s="101"/>
      <c r="AV42" s="101"/>
      <c r="AW42" s="353"/>
      <c r="AX42" s="354"/>
      <c r="AY42" s="101"/>
      <c r="AZ42" s="761"/>
      <c r="BA42" s="100"/>
      <c r="BB42" s="101"/>
      <c r="BC42" s="234"/>
      <c r="BD42" s="101"/>
      <c r="BE42" s="101"/>
      <c r="BF42" s="355"/>
      <c r="BG42" s="100"/>
      <c r="BH42" s="393"/>
      <c r="BI42" s="101"/>
      <c r="BJ42" s="393"/>
      <c r="BK42" s="101"/>
      <c r="BL42" s="393"/>
      <c r="BM42" s="101"/>
      <c r="BN42" s="393"/>
      <c r="BO42" s="101"/>
      <c r="BP42" s="394"/>
      <c r="BQ42" s="100"/>
      <c r="BR42" s="101"/>
      <c r="BS42" s="101"/>
      <c r="BT42" s="102"/>
      <c r="BU42" s="100"/>
      <c r="BV42" s="101"/>
      <c r="BW42" s="101"/>
      <c r="BX42" s="101"/>
      <c r="BY42" s="101"/>
      <c r="BZ42" s="101"/>
      <c r="CA42" s="102"/>
      <c r="CB42" s="100"/>
      <c r="CC42" s="101"/>
      <c r="CD42" s="101"/>
      <c r="CE42" s="101"/>
      <c r="CF42" s="101"/>
      <c r="CG42" s="102"/>
      <c r="CH42" s="197"/>
      <c r="CI42" s="198"/>
      <c r="CJ42" s="198"/>
      <c r="CK42" s="198"/>
      <c r="CL42" s="198"/>
      <c r="CM42" s="198"/>
      <c r="CN42" s="198"/>
      <c r="CO42" s="198"/>
      <c r="CP42" s="198"/>
      <c r="CQ42" s="199"/>
      <c r="CR42" s="410"/>
      <c r="CS42" s="429"/>
      <c r="CT42" s="430"/>
      <c r="CU42" s="430"/>
      <c r="CV42" s="851"/>
      <c r="CW42" s="159"/>
      <c r="CX42" s="523"/>
      <c r="CY42" s="161"/>
      <c r="CZ42" s="399"/>
      <c r="DA42" s="494"/>
    </row>
    <row r="43" spans="1:105" s="5" customFormat="1" ht="15.75" customHeight="1">
      <c r="A43" s="907" t="s">
        <v>76</v>
      </c>
      <c r="B43" s="959"/>
      <c r="C43" s="555">
        <v>30835.47</v>
      </c>
      <c r="D43" s="553">
        <v>-958.53</v>
      </c>
      <c r="E43" s="555">
        <v>29249</v>
      </c>
      <c r="F43" s="553">
        <v>-277.79</v>
      </c>
      <c r="G43" s="555">
        <v>5732.12</v>
      </c>
      <c r="H43" s="553">
        <v>-239.93</v>
      </c>
      <c r="I43" s="555">
        <v>23516.88</v>
      </c>
      <c r="J43" s="553">
        <v>-37.86</v>
      </c>
      <c r="K43" s="555">
        <v>20.48</v>
      </c>
      <c r="L43" s="554">
        <v>-354.75</v>
      </c>
      <c r="M43" s="555">
        <v>1565.99</v>
      </c>
      <c r="N43" s="688">
        <v>-325.99</v>
      </c>
      <c r="O43" s="700">
        <v>32578</v>
      </c>
      <c r="P43" s="700">
        <v>32508.440000000726</v>
      </c>
      <c r="Q43" s="701">
        <v>15124.210000000643</v>
      </c>
      <c r="R43" s="701">
        <v>17384.230000000083</v>
      </c>
      <c r="S43" s="701">
        <v>0.17</v>
      </c>
      <c r="T43" s="701">
        <v>69</v>
      </c>
      <c r="U43" s="555">
        <v>3899648</v>
      </c>
      <c r="V43" s="583">
        <v>-43176</v>
      </c>
      <c r="W43" s="555">
        <v>1229319</v>
      </c>
      <c r="X43" s="553">
        <v>-40309</v>
      </c>
      <c r="Y43" s="555">
        <v>2670329</v>
      </c>
      <c r="Z43" s="553">
        <v>-2867</v>
      </c>
      <c r="AA43" s="674">
        <v>7686043</v>
      </c>
      <c r="AB43" s="510">
        <v>5222561</v>
      </c>
      <c r="AC43" s="511">
        <v>2463482</v>
      </c>
      <c r="AD43" s="106">
        <v>187</v>
      </c>
      <c r="AE43" s="107">
        <v>5171</v>
      </c>
      <c r="AF43" s="107">
        <v>7586714</v>
      </c>
      <c r="AG43" s="107">
        <v>27.6524064171123</v>
      </c>
      <c r="AH43" s="107">
        <v>40570.66310160428</v>
      </c>
      <c r="AI43" s="108">
        <v>1467.1657319667377</v>
      </c>
      <c r="AJ43" s="106">
        <v>833</v>
      </c>
      <c r="AK43" s="107">
        <v>4417</v>
      </c>
      <c r="AL43" s="107">
        <v>71040</v>
      </c>
      <c r="AM43" s="108">
        <v>69597</v>
      </c>
      <c r="AN43" s="279">
        <v>38390</v>
      </c>
      <c r="AO43" s="108">
        <v>25998</v>
      </c>
      <c r="AP43" s="584"/>
      <c r="AQ43" s="333">
        <v>2</v>
      </c>
      <c r="AR43" s="86">
        <v>33515</v>
      </c>
      <c r="AS43" s="86">
        <v>22</v>
      </c>
      <c r="AT43" s="86">
        <v>11117</v>
      </c>
      <c r="AU43" s="86">
        <v>9</v>
      </c>
      <c r="AV43" s="86">
        <v>315</v>
      </c>
      <c r="AW43" s="332"/>
      <c r="AX43" s="333">
        <v>33</v>
      </c>
      <c r="AY43" s="86">
        <v>44947</v>
      </c>
      <c r="AZ43" s="762">
        <v>86.56972265023113</v>
      </c>
      <c r="BA43" s="85">
        <v>11</v>
      </c>
      <c r="BB43" s="86">
        <v>354</v>
      </c>
      <c r="BC43" s="214"/>
      <c r="BD43" s="86">
        <v>44</v>
      </c>
      <c r="BE43" s="86">
        <v>45301</v>
      </c>
      <c r="BF43" s="335">
        <v>87.2515408320493</v>
      </c>
      <c r="BG43" s="85">
        <v>33063</v>
      </c>
      <c r="BH43" s="334">
        <v>63.5</v>
      </c>
      <c r="BI43" s="86">
        <v>17950</v>
      </c>
      <c r="BJ43" s="334">
        <v>34.5</v>
      </c>
      <c r="BK43" s="86">
        <v>4293</v>
      </c>
      <c r="BL43" s="334">
        <v>8.2</v>
      </c>
      <c r="BM43" s="86" t="s">
        <v>109</v>
      </c>
      <c r="BN43" s="86" t="s">
        <v>109</v>
      </c>
      <c r="BO43" s="86">
        <v>10820</v>
      </c>
      <c r="BP43" s="386">
        <v>20.8</v>
      </c>
      <c r="BQ43" s="85">
        <v>43722</v>
      </c>
      <c r="BR43" s="86">
        <v>20542</v>
      </c>
      <c r="BS43" s="86">
        <v>23180</v>
      </c>
      <c r="BT43" s="87">
        <v>26</v>
      </c>
      <c r="BU43" s="85">
        <v>27804519</v>
      </c>
      <c r="BV43" s="86">
        <v>4300308</v>
      </c>
      <c r="BW43" s="86">
        <v>10964450</v>
      </c>
      <c r="BX43" s="86">
        <v>6725302</v>
      </c>
      <c r="BY43" s="86">
        <v>5814459</v>
      </c>
      <c r="BZ43" s="86">
        <v>27198662</v>
      </c>
      <c r="CA43" s="87">
        <v>5125819</v>
      </c>
      <c r="CB43" s="85">
        <v>7002073</v>
      </c>
      <c r="CC43" s="86">
        <v>983925</v>
      </c>
      <c r="CD43" s="86">
        <v>1275324</v>
      </c>
      <c r="CE43" s="86">
        <v>2658185</v>
      </c>
      <c r="CF43" s="86">
        <v>2968862</v>
      </c>
      <c r="CG43" s="87">
        <v>7184474</v>
      </c>
      <c r="CH43" s="183">
        <v>14</v>
      </c>
      <c r="CI43" s="184" t="s">
        <v>109</v>
      </c>
      <c r="CJ43" s="184">
        <v>206</v>
      </c>
      <c r="CK43" s="184">
        <v>2375</v>
      </c>
      <c r="CL43" s="200">
        <v>12</v>
      </c>
      <c r="CM43" s="184">
        <v>7</v>
      </c>
      <c r="CN43" s="184" t="s">
        <v>109</v>
      </c>
      <c r="CO43" s="184">
        <v>134</v>
      </c>
      <c r="CP43" s="184">
        <v>1451</v>
      </c>
      <c r="CQ43" s="185">
        <v>11</v>
      </c>
      <c r="CR43" s="406">
        <v>17.2</v>
      </c>
      <c r="CS43" s="431">
        <v>39</v>
      </c>
      <c r="CT43" s="432">
        <v>74</v>
      </c>
      <c r="CU43" s="432">
        <v>23</v>
      </c>
      <c r="CV43" s="852">
        <v>38</v>
      </c>
      <c r="CW43" s="138">
        <v>123</v>
      </c>
      <c r="CX43" s="512">
        <v>5</v>
      </c>
      <c r="CY43" s="139">
        <v>158</v>
      </c>
      <c r="CZ43" s="486">
        <v>18</v>
      </c>
      <c r="DA43" s="487">
        <v>22220</v>
      </c>
    </row>
    <row r="44" spans="1:105" s="5" customFormat="1" ht="15.75" customHeight="1">
      <c r="A44" s="31" t="s">
        <v>70</v>
      </c>
      <c r="B44" s="32" t="s">
        <v>14</v>
      </c>
      <c r="C44" s="560"/>
      <c r="D44" s="558"/>
      <c r="E44" s="560"/>
      <c r="F44" s="558"/>
      <c r="G44" s="560"/>
      <c r="H44" s="558"/>
      <c r="I44" s="560"/>
      <c r="J44" s="558"/>
      <c r="K44" s="560"/>
      <c r="L44" s="559"/>
      <c r="M44" s="560"/>
      <c r="N44" s="668"/>
      <c r="O44" s="703"/>
      <c r="P44" s="703"/>
      <c r="Q44" s="703"/>
      <c r="R44" s="703"/>
      <c r="S44" s="703"/>
      <c r="T44" s="703"/>
      <c r="U44" s="560"/>
      <c r="V44" s="558"/>
      <c r="W44" s="560"/>
      <c r="X44" s="558"/>
      <c r="Y44" s="560"/>
      <c r="Z44" s="558"/>
      <c r="AA44" s="680"/>
      <c r="AB44" s="513"/>
      <c r="AC44" s="514"/>
      <c r="AD44" s="109"/>
      <c r="AE44" s="110"/>
      <c r="AF44" s="110"/>
      <c r="AG44" s="110"/>
      <c r="AH44" s="110"/>
      <c r="AI44" s="111"/>
      <c r="AJ44" s="109"/>
      <c r="AK44" s="110"/>
      <c r="AL44" s="110"/>
      <c r="AM44" s="111"/>
      <c r="AN44" s="280"/>
      <c r="AO44" s="111"/>
      <c r="AP44" s="563"/>
      <c r="AQ44" s="337"/>
      <c r="AR44" s="89"/>
      <c r="AS44" s="89"/>
      <c r="AT44" s="89"/>
      <c r="AU44" s="89"/>
      <c r="AV44" s="89"/>
      <c r="AW44" s="336"/>
      <c r="AX44" s="337"/>
      <c r="AY44" s="89"/>
      <c r="AZ44" s="760"/>
      <c r="BA44" s="88"/>
      <c r="BB44" s="89"/>
      <c r="BC44" s="218"/>
      <c r="BD44" s="89"/>
      <c r="BE44" s="89"/>
      <c r="BF44" s="339"/>
      <c r="BG44" s="88"/>
      <c r="BH44" s="338"/>
      <c r="BI44" s="89"/>
      <c r="BJ44" s="338"/>
      <c r="BK44" s="89"/>
      <c r="BL44" s="338"/>
      <c r="BM44" s="89"/>
      <c r="BN44" s="338"/>
      <c r="BO44" s="89"/>
      <c r="BP44" s="387"/>
      <c r="BQ44" s="88"/>
      <c r="BR44" s="89"/>
      <c r="BS44" s="89"/>
      <c r="BT44" s="90"/>
      <c r="BU44" s="88"/>
      <c r="BV44" s="89"/>
      <c r="BW44" s="89"/>
      <c r="BX44" s="89"/>
      <c r="BY44" s="89"/>
      <c r="BZ44" s="89"/>
      <c r="CA44" s="90"/>
      <c r="CB44" s="88"/>
      <c r="CC44" s="89"/>
      <c r="CD44" s="89"/>
      <c r="CE44" s="89"/>
      <c r="CF44" s="89"/>
      <c r="CG44" s="90"/>
      <c r="CH44" s="186"/>
      <c r="CI44" s="187"/>
      <c r="CJ44" s="187"/>
      <c r="CK44" s="187"/>
      <c r="CL44" s="187"/>
      <c r="CM44" s="187"/>
      <c r="CN44" s="187"/>
      <c r="CO44" s="187"/>
      <c r="CP44" s="187"/>
      <c r="CQ44" s="188"/>
      <c r="CR44" s="407"/>
      <c r="CS44" s="422"/>
      <c r="CT44" s="423"/>
      <c r="CU44" s="423"/>
      <c r="CV44" s="848"/>
      <c r="CW44" s="141"/>
      <c r="CX44" s="145"/>
      <c r="CY44" s="142"/>
      <c r="CZ44" s="398"/>
      <c r="DA44" s="488"/>
    </row>
    <row r="45" spans="1:105" s="5" customFormat="1" ht="15.75" customHeight="1">
      <c r="A45" s="31" t="s">
        <v>70</v>
      </c>
      <c r="B45" s="32" t="s">
        <v>15</v>
      </c>
      <c r="C45" s="560"/>
      <c r="D45" s="558"/>
      <c r="E45" s="560"/>
      <c r="F45" s="558"/>
      <c r="G45" s="560"/>
      <c r="H45" s="558"/>
      <c r="I45" s="560"/>
      <c r="J45" s="564"/>
      <c r="K45" s="560"/>
      <c r="L45" s="565"/>
      <c r="M45" s="560"/>
      <c r="N45" s="668"/>
      <c r="O45" s="703"/>
      <c r="P45" s="703"/>
      <c r="Q45" s="703"/>
      <c r="R45" s="703"/>
      <c r="S45" s="713"/>
      <c r="T45" s="703"/>
      <c r="U45" s="560"/>
      <c r="V45" s="558"/>
      <c r="W45" s="560"/>
      <c r="X45" s="558"/>
      <c r="Y45" s="560"/>
      <c r="Z45" s="558"/>
      <c r="AA45" s="680"/>
      <c r="AB45" s="513"/>
      <c r="AC45" s="514"/>
      <c r="AD45" s="109"/>
      <c r="AE45" s="110"/>
      <c r="AF45" s="110"/>
      <c r="AG45" s="110"/>
      <c r="AH45" s="110"/>
      <c r="AI45" s="111"/>
      <c r="AJ45" s="109"/>
      <c r="AK45" s="110"/>
      <c r="AL45" s="110"/>
      <c r="AM45" s="111"/>
      <c r="AN45" s="280"/>
      <c r="AO45" s="111"/>
      <c r="AP45" s="563"/>
      <c r="AQ45" s="337"/>
      <c r="AR45" s="89"/>
      <c r="AS45" s="89"/>
      <c r="AT45" s="89"/>
      <c r="AU45" s="89"/>
      <c r="AV45" s="89"/>
      <c r="AW45" s="336"/>
      <c r="AX45" s="337"/>
      <c r="AY45" s="89"/>
      <c r="AZ45" s="760"/>
      <c r="BA45" s="88"/>
      <c r="BB45" s="89"/>
      <c r="BC45" s="218"/>
      <c r="BD45" s="89"/>
      <c r="BE45" s="89"/>
      <c r="BF45" s="339"/>
      <c r="BG45" s="88"/>
      <c r="BH45" s="338"/>
      <c r="BI45" s="89"/>
      <c r="BJ45" s="338"/>
      <c r="BK45" s="89"/>
      <c r="BL45" s="338"/>
      <c r="BM45" s="89"/>
      <c r="BN45" s="338"/>
      <c r="BO45" s="89"/>
      <c r="BP45" s="387"/>
      <c r="BQ45" s="88"/>
      <c r="BR45" s="89"/>
      <c r="BS45" s="89"/>
      <c r="BT45" s="90"/>
      <c r="BU45" s="88"/>
      <c r="BV45" s="89"/>
      <c r="BW45" s="89"/>
      <c r="BX45" s="89"/>
      <c r="BY45" s="89"/>
      <c r="BZ45" s="89"/>
      <c r="CA45" s="90"/>
      <c r="CB45" s="88"/>
      <c r="CC45" s="89"/>
      <c r="CD45" s="89"/>
      <c r="CE45" s="89"/>
      <c r="CF45" s="89"/>
      <c r="CG45" s="90"/>
      <c r="CH45" s="186"/>
      <c r="CI45" s="187"/>
      <c r="CJ45" s="187"/>
      <c r="CK45" s="187"/>
      <c r="CL45" s="187"/>
      <c r="CM45" s="187"/>
      <c r="CN45" s="187"/>
      <c r="CO45" s="187"/>
      <c r="CP45" s="187"/>
      <c r="CQ45" s="188"/>
      <c r="CR45" s="407"/>
      <c r="CS45" s="422"/>
      <c r="CT45" s="423"/>
      <c r="CU45" s="423"/>
      <c r="CV45" s="848"/>
      <c r="CW45" s="141"/>
      <c r="CX45" s="145"/>
      <c r="CY45" s="142"/>
      <c r="CZ45" s="398"/>
      <c r="DA45" s="488"/>
    </row>
    <row r="46" spans="1:105" s="5" customFormat="1" ht="15.75" customHeight="1">
      <c r="A46" s="31" t="s">
        <v>70</v>
      </c>
      <c r="B46" s="32" t="s">
        <v>16</v>
      </c>
      <c r="C46" s="560"/>
      <c r="D46" s="558"/>
      <c r="E46" s="560"/>
      <c r="F46" s="558"/>
      <c r="G46" s="560"/>
      <c r="H46" s="558"/>
      <c r="I46" s="560"/>
      <c r="J46" s="564"/>
      <c r="K46" s="560"/>
      <c r="L46" s="559"/>
      <c r="M46" s="560"/>
      <c r="N46" s="668"/>
      <c r="O46" s="703"/>
      <c r="P46" s="703"/>
      <c r="Q46" s="703"/>
      <c r="R46" s="703"/>
      <c r="S46" s="713"/>
      <c r="T46" s="703"/>
      <c r="U46" s="560"/>
      <c r="V46" s="558"/>
      <c r="W46" s="560"/>
      <c r="X46" s="558"/>
      <c r="Y46" s="560"/>
      <c r="Z46" s="558"/>
      <c r="AA46" s="680"/>
      <c r="AB46" s="513"/>
      <c r="AC46" s="514"/>
      <c r="AD46" s="109"/>
      <c r="AE46" s="110"/>
      <c r="AF46" s="110"/>
      <c r="AG46" s="110"/>
      <c r="AH46" s="110"/>
      <c r="AI46" s="111"/>
      <c r="AJ46" s="109"/>
      <c r="AK46" s="110"/>
      <c r="AL46" s="110"/>
      <c r="AM46" s="111"/>
      <c r="AN46" s="280"/>
      <c r="AO46" s="111"/>
      <c r="AP46" s="563"/>
      <c r="AQ46" s="337"/>
      <c r="AR46" s="89"/>
      <c r="AS46" s="89"/>
      <c r="AT46" s="89"/>
      <c r="AU46" s="89"/>
      <c r="AV46" s="89"/>
      <c r="AW46" s="336"/>
      <c r="AX46" s="337"/>
      <c r="AY46" s="89"/>
      <c r="AZ46" s="760"/>
      <c r="BA46" s="88"/>
      <c r="BB46" s="89"/>
      <c r="BC46" s="218"/>
      <c r="BD46" s="89"/>
      <c r="BE46" s="89"/>
      <c r="BF46" s="339"/>
      <c r="BG46" s="88"/>
      <c r="BH46" s="338"/>
      <c r="BI46" s="89"/>
      <c r="BJ46" s="338"/>
      <c r="BK46" s="89"/>
      <c r="BL46" s="338"/>
      <c r="BM46" s="89"/>
      <c r="BN46" s="338"/>
      <c r="BO46" s="89"/>
      <c r="BP46" s="387"/>
      <c r="BQ46" s="88"/>
      <c r="BR46" s="89"/>
      <c r="BS46" s="89"/>
      <c r="BT46" s="90"/>
      <c r="BU46" s="88"/>
      <c r="BV46" s="89"/>
      <c r="BW46" s="89"/>
      <c r="BX46" s="89"/>
      <c r="BY46" s="89"/>
      <c r="BZ46" s="89"/>
      <c r="CA46" s="90"/>
      <c r="CB46" s="88"/>
      <c r="CC46" s="89"/>
      <c r="CD46" s="89"/>
      <c r="CE46" s="89"/>
      <c r="CF46" s="89"/>
      <c r="CG46" s="90"/>
      <c r="CH46" s="186"/>
      <c r="CI46" s="187"/>
      <c r="CJ46" s="187"/>
      <c r="CK46" s="187"/>
      <c r="CL46" s="187"/>
      <c r="CM46" s="187"/>
      <c r="CN46" s="187"/>
      <c r="CO46" s="187"/>
      <c r="CP46" s="187"/>
      <c r="CQ46" s="188"/>
      <c r="CR46" s="407"/>
      <c r="CS46" s="422"/>
      <c r="CT46" s="423"/>
      <c r="CU46" s="423"/>
      <c r="CV46" s="848"/>
      <c r="CW46" s="141"/>
      <c r="CX46" s="145"/>
      <c r="CY46" s="142"/>
      <c r="CZ46" s="398"/>
      <c r="DA46" s="488"/>
    </row>
    <row r="47" spans="1:105" s="5" customFormat="1" ht="15.75" customHeight="1">
      <c r="A47" s="38" t="s">
        <v>70</v>
      </c>
      <c r="B47" s="42" t="s">
        <v>17</v>
      </c>
      <c r="C47" s="580"/>
      <c r="D47" s="577"/>
      <c r="E47" s="580"/>
      <c r="F47" s="577"/>
      <c r="G47" s="580"/>
      <c r="H47" s="577"/>
      <c r="I47" s="580"/>
      <c r="J47" s="578"/>
      <c r="K47" s="580"/>
      <c r="L47" s="579"/>
      <c r="M47" s="580"/>
      <c r="N47" s="669"/>
      <c r="O47" s="711"/>
      <c r="P47" s="711"/>
      <c r="Q47" s="711"/>
      <c r="R47" s="711"/>
      <c r="S47" s="714"/>
      <c r="T47" s="711"/>
      <c r="U47" s="580"/>
      <c r="V47" s="577"/>
      <c r="W47" s="580"/>
      <c r="X47" s="577"/>
      <c r="Y47" s="580"/>
      <c r="Z47" s="577"/>
      <c r="AA47" s="685"/>
      <c r="AB47" s="520"/>
      <c r="AC47" s="522"/>
      <c r="AD47" s="112"/>
      <c r="AE47" s="113"/>
      <c r="AF47" s="113"/>
      <c r="AG47" s="113"/>
      <c r="AH47" s="113"/>
      <c r="AI47" s="114"/>
      <c r="AJ47" s="112"/>
      <c r="AK47" s="113"/>
      <c r="AL47" s="113"/>
      <c r="AM47" s="114"/>
      <c r="AN47" s="581"/>
      <c r="AO47" s="114"/>
      <c r="AP47" s="582"/>
      <c r="AQ47" s="354"/>
      <c r="AR47" s="101"/>
      <c r="AS47" s="101"/>
      <c r="AT47" s="101"/>
      <c r="AU47" s="101"/>
      <c r="AV47" s="101"/>
      <c r="AW47" s="353"/>
      <c r="AX47" s="354"/>
      <c r="AY47" s="101"/>
      <c r="AZ47" s="761"/>
      <c r="BA47" s="100"/>
      <c r="BB47" s="101"/>
      <c r="BC47" s="234"/>
      <c r="BD47" s="101"/>
      <c r="BE47" s="101"/>
      <c r="BF47" s="355"/>
      <c r="BG47" s="100"/>
      <c r="BH47" s="393"/>
      <c r="BI47" s="101"/>
      <c r="BJ47" s="393"/>
      <c r="BK47" s="101"/>
      <c r="BL47" s="393"/>
      <c r="BM47" s="101"/>
      <c r="BN47" s="393"/>
      <c r="BO47" s="101"/>
      <c r="BP47" s="394"/>
      <c r="BQ47" s="100"/>
      <c r="BR47" s="101"/>
      <c r="BS47" s="101"/>
      <c r="BT47" s="102"/>
      <c r="BU47" s="100"/>
      <c r="BV47" s="101"/>
      <c r="BW47" s="101"/>
      <c r="BX47" s="101"/>
      <c r="BY47" s="101"/>
      <c r="BZ47" s="101"/>
      <c r="CA47" s="102"/>
      <c r="CB47" s="100"/>
      <c r="CC47" s="101"/>
      <c r="CD47" s="101"/>
      <c r="CE47" s="101"/>
      <c r="CF47" s="101"/>
      <c r="CG47" s="102"/>
      <c r="CH47" s="197"/>
      <c r="CI47" s="198"/>
      <c r="CJ47" s="198"/>
      <c r="CK47" s="198"/>
      <c r="CL47" s="198"/>
      <c r="CM47" s="198"/>
      <c r="CN47" s="198"/>
      <c r="CO47" s="198"/>
      <c r="CP47" s="198"/>
      <c r="CQ47" s="199"/>
      <c r="CR47" s="410"/>
      <c r="CS47" s="429"/>
      <c r="CT47" s="430"/>
      <c r="CU47" s="430"/>
      <c r="CV47" s="851"/>
      <c r="CW47" s="159"/>
      <c r="CX47" s="523"/>
      <c r="CY47" s="161"/>
      <c r="CZ47" s="399"/>
      <c r="DA47" s="494"/>
    </row>
    <row r="48" spans="1:105" s="5" customFormat="1" ht="15.75" customHeight="1">
      <c r="A48" s="915" t="s">
        <v>18</v>
      </c>
      <c r="B48" s="960"/>
      <c r="C48" s="590">
        <v>36451.829999999994</v>
      </c>
      <c r="D48" s="693">
        <v>-536.47</v>
      </c>
      <c r="E48" s="590">
        <v>34382.81</v>
      </c>
      <c r="F48" s="693">
        <v>-382.47</v>
      </c>
      <c r="G48" s="590">
        <v>16527.52</v>
      </c>
      <c r="H48" s="693">
        <v>-365.17</v>
      </c>
      <c r="I48" s="590">
        <v>17855.29</v>
      </c>
      <c r="J48" s="694">
        <v>-17.3</v>
      </c>
      <c r="K48" s="695">
        <v>4.71</v>
      </c>
      <c r="L48" s="589">
        <v>-112.29</v>
      </c>
      <c r="M48" s="590">
        <v>2064.31</v>
      </c>
      <c r="N48" s="696">
        <v>-41.71</v>
      </c>
      <c r="O48" s="716">
        <v>20647.1400000004</v>
      </c>
      <c r="P48" s="716">
        <v>20503.6100000004</v>
      </c>
      <c r="Q48" s="716">
        <v>12817.650000000367</v>
      </c>
      <c r="R48" s="716">
        <v>7685.960000000033</v>
      </c>
      <c r="S48" s="717">
        <v>0</v>
      </c>
      <c r="T48" s="718">
        <v>143.52999999999997</v>
      </c>
      <c r="U48" s="590">
        <v>4929244</v>
      </c>
      <c r="V48" s="693">
        <v>-69698</v>
      </c>
      <c r="W48" s="590">
        <v>2897802</v>
      </c>
      <c r="X48" s="693">
        <v>-66800</v>
      </c>
      <c r="Y48" s="590">
        <v>2031442</v>
      </c>
      <c r="Z48" s="693">
        <v>-2898</v>
      </c>
      <c r="AA48" s="686">
        <v>4596231</v>
      </c>
      <c r="AB48" s="525">
        <v>3544622</v>
      </c>
      <c r="AC48" s="526">
        <v>1051609</v>
      </c>
      <c r="AD48" s="318">
        <v>73</v>
      </c>
      <c r="AE48" s="319">
        <v>1629</v>
      </c>
      <c r="AF48" s="319">
        <v>2111012</v>
      </c>
      <c r="AG48" s="319">
        <v>22.315068493150687</v>
      </c>
      <c r="AH48" s="319">
        <v>28917.972602739726</v>
      </c>
      <c r="AI48" s="320">
        <v>1295.8944137507674</v>
      </c>
      <c r="AJ48" s="318">
        <v>493</v>
      </c>
      <c r="AK48" s="319">
        <v>2596</v>
      </c>
      <c r="AL48" s="319">
        <v>44739</v>
      </c>
      <c r="AM48" s="320">
        <v>46105</v>
      </c>
      <c r="AN48" s="591">
        <v>27324</v>
      </c>
      <c r="AO48" s="320">
        <v>17443</v>
      </c>
      <c r="AP48" s="592"/>
      <c r="AQ48" s="358">
        <v>1</v>
      </c>
      <c r="AR48" s="356">
        <v>27320</v>
      </c>
      <c r="AS48" s="356">
        <v>10</v>
      </c>
      <c r="AT48" s="356">
        <v>1869</v>
      </c>
      <c r="AU48" s="356">
        <v>7</v>
      </c>
      <c r="AV48" s="356">
        <v>3362</v>
      </c>
      <c r="AW48" s="357"/>
      <c r="AX48" s="358">
        <v>18</v>
      </c>
      <c r="AY48" s="356">
        <v>32551</v>
      </c>
      <c r="AZ48" s="763">
        <v>94.82623008127713</v>
      </c>
      <c r="BA48" s="395">
        <v>11</v>
      </c>
      <c r="BB48" s="356">
        <v>672</v>
      </c>
      <c r="BC48" s="359"/>
      <c r="BD48" s="356">
        <v>29</v>
      </c>
      <c r="BE48" s="356">
        <v>33223</v>
      </c>
      <c r="BF48" s="360">
        <v>96.78387275322632</v>
      </c>
      <c r="BG48" s="395">
        <v>19243</v>
      </c>
      <c r="BH48" s="396">
        <v>54.8</v>
      </c>
      <c r="BI48" s="356">
        <v>14698</v>
      </c>
      <c r="BJ48" s="396">
        <v>41.9</v>
      </c>
      <c r="BK48" s="356">
        <v>1275</v>
      </c>
      <c r="BL48" s="396">
        <v>3.6</v>
      </c>
      <c r="BM48" s="356" t="s">
        <v>109</v>
      </c>
      <c r="BN48" s="356" t="s">
        <v>109</v>
      </c>
      <c r="BO48" s="356">
        <v>3270</v>
      </c>
      <c r="BP48" s="397">
        <v>9.3</v>
      </c>
      <c r="BQ48" s="395">
        <v>29368</v>
      </c>
      <c r="BR48" s="356">
        <v>13530</v>
      </c>
      <c r="BS48" s="356">
        <v>15838</v>
      </c>
      <c r="BT48" s="495">
        <v>20</v>
      </c>
      <c r="BU48" s="395">
        <v>17518037</v>
      </c>
      <c r="BV48" s="356">
        <v>3059901</v>
      </c>
      <c r="BW48" s="356">
        <v>7005378</v>
      </c>
      <c r="BX48" s="356">
        <v>3761985</v>
      </c>
      <c r="BY48" s="356">
        <v>3690773</v>
      </c>
      <c r="BZ48" s="356">
        <v>17023494</v>
      </c>
      <c r="CA48" s="495">
        <v>2981794</v>
      </c>
      <c r="CB48" s="395">
        <v>4719029</v>
      </c>
      <c r="CC48" s="356">
        <v>565033</v>
      </c>
      <c r="CD48" s="356">
        <v>926019</v>
      </c>
      <c r="CE48" s="356">
        <v>1665778</v>
      </c>
      <c r="CF48" s="356">
        <v>1912282</v>
      </c>
      <c r="CG48" s="495">
        <v>4253559</v>
      </c>
      <c r="CH48" s="201">
        <v>9</v>
      </c>
      <c r="CI48" s="202" t="s">
        <v>109</v>
      </c>
      <c r="CJ48" s="202">
        <v>128</v>
      </c>
      <c r="CK48" s="202">
        <v>1643</v>
      </c>
      <c r="CL48" s="593">
        <v>13</v>
      </c>
      <c r="CM48" s="202">
        <v>5</v>
      </c>
      <c r="CN48" s="202" t="s">
        <v>109</v>
      </c>
      <c r="CO48" s="202">
        <v>87</v>
      </c>
      <c r="CP48" s="202">
        <v>891</v>
      </c>
      <c r="CQ48" s="594">
        <v>10</v>
      </c>
      <c r="CR48" s="411">
        <v>10.7</v>
      </c>
      <c r="CS48" s="434">
        <v>19</v>
      </c>
      <c r="CT48" s="435">
        <v>40</v>
      </c>
      <c r="CU48" s="435">
        <v>16</v>
      </c>
      <c r="CV48" s="854">
        <v>20</v>
      </c>
      <c r="CW48" s="527">
        <v>72</v>
      </c>
      <c r="CX48" s="528">
        <v>1</v>
      </c>
      <c r="CY48" s="529">
        <v>105</v>
      </c>
      <c r="CZ48" s="496">
        <v>9</v>
      </c>
      <c r="DA48" s="497">
        <v>10123</v>
      </c>
    </row>
    <row r="49" spans="1:105" s="5" customFormat="1" ht="15.75" customHeight="1">
      <c r="A49" s="907" t="s">
        <v>77</v>
      </c>
      <c r="B49" s="959"/>
      <c r="C49" s="595">
        <v>19432.98</v>
      </c>
      <c r="D49" s="583">
        <v>-1998.36</v>
      </c>
      <c r="E49" s="595">
        <v>18638.1</v>
      </c>
      <c r="F49" s="583">
        <v>-607.01</v>
      </c>
      <c r="G49" s="595">
        <v>6853</v>
      </c>
      <c r="H49" s="583">
        <v>-591.87</v>
      </c>
      <c r="I49" s="595">
        <v>11785.1</v>
      </c>
      <c r="J49" s="583">
        <v>-15.14</v>
      </c>
      <c r="K49" s="595">
        <v>0.22</v>
      </c>
      <c r="L49" s="588">
        <v>-1266.54</v>
      </c>
      <c r="M49" s="595">
        <v>794.66</v>
      </c>
      <c r="N49" s="671">
        <v>-124.81</v>
      </c>
      <c r="O49" s="700">
        <v>70309.26999999993</v>
      </c>
      <c r="P49" s="700">
        <v>69654.40999999993</v>
      </c>
      <c r="Q49" s="701">
        <v>41205.24999999951</v>
      </c>
      <c r="R49" s="701">
        <v>28449.160000000415</v>
      </c>
      <c r="S49" s="701">
        <v>58.37</v>
      </c>
      <c r="T49" s="701">
        <v>596.4900000000006</v>
      </c>
      <c r="U49" s="595">
        <v>2681167</v>
      </c>
      <c r="V49" s="583">
        <v>-158067</v>
      </c>
      <c r="W49" s="595">
        <v>1492246</v>
      </c>
      <c r="X49" s="583">
        <v>-152594</v>
      </c>
      <c r="Y49" s="595">
        <v>1188921</v>
      </c>
      <c r="Z49" s="583">
        <v>-5473</v>
      </c>
      <c r="AA49" s="674">
        <v>18930283</v>
      </c>
      <c r="AB49" s="510">
        <v>14946648</v>
      </c>
      <c r="AC49" s="511">
        <v>3983635</v>
      </c>
      <c r="AD49" s="106">
        <v>166</v>
      </c>
      <c r="AE49" s="107">
        <v>7185</v>
      </c>
      <c r="AF49" s="107">
        <v>11444622</v>
      </c>
      <c r="AG49" s="107">
        <v>43.28313253012048</v>
      </c>
      <c r="AH49" s="107">
        <v>68943.50602409638</v>
      </c>
      <c r="AI49" s="108">
        <v>1592.8492693110647</v>
      </c>
      <c r="AJ49" s="106">
        <v>1245</v>
      </c>
      <c r="AK49" s="107">
        <v>6403</v>
      </c>
      <c r="AL49" s="107">
        <v>124368</v>
      </c>
      <c r="AM49" s="108">
        <v>122044</v>
      </c>
      <c r="AN49" s="279">
        <v>64938</v>
      </c>
      <c r="AO49" s="108">
        <v>46119</v>
      </c>
      <c r="AP49" s="584"/>
      <c r="AQ49" s="333">
        <v>1</v>
      </c>
      <c r="AR49" s="86">
        <v>63273</v>
      </c>
      <c r="AS49" s="86">
        <v>16</v>
      </c>
      <c r="AT49" s="86">
        <v>20342</v>
      </c>
      <c r="AU49" s="86">
        <v>4</v>
      </c>
      <c r="AV49" s="86">
        <v>486</v>
      </c>
      <c r="AW49" s="332"/>
      <c r="AX49" s="333">
        <v>21</v>
      </c>
      <c r="AY49" s="86">
        <v>84101</v>
      </c>
      <c r="AZ49" s="762">
        <v>98.44894996839369</v>
      </c>
      <c r="BA49" s="85">
        <v>7</v>
      </c>
      <c r="BB49" s="86">
        <v>171</v>
      </c>
      <c r="BC49" s="214"/>
      <c r="BD49" s="86">
        <v>28</v>
      </c>
      <c r="BE49" s="86">
        <v>84272</v>
      </c>
      <c r="BF49" s="335">
        <v>98.64912321775572</v>
      </c>
      <c r="BG49" s="85">
        <v>69560</v>
      </c>
      <c r="BH49" s="334">
        <v>81.1</v>
      </c>
      <c r="BI49" s="86">
        <v>33603</v>
      </c>
      <c r="BJ49" s="334">
        <v>39.2</v>
      </c>
      <c r="BK49" s="86">
        <v>25652</v>
      </c>
      <c r="BL49" s="334">
        <v>29.9</v>
      </c>
      <c r="BM49" s="86">
        <v>1910</v>
      </c>
      <c r="BN49" s="334">
        <v>2.2</v>
      </c>
      <c r="BO49" s="86">
        <v>8395</v>
      </c>
      <c r="BP49" s="386">
        <v>9.8</v>
      </c>
      <c r="BQ49" s="85">
        <v>71624</v>
      </c>
      <c r="BR49" s="86">
        <v>33839</v>
      </c>
      <c r="BS49" s="86">
        <v>37785</v>
      </c>
      <c r="BT49" s="87">
        <v>30</v>
      </c>
      <c r="BU49" s="85">
        <v>53918283</v>
      </c>
      <c r="BV49" s="86">
        <v>7982773</v>
      </c>
      <c r="BW49" s="86">
        <v>20016182</v>
      </c>
      <c r="BX49" s="86">
        <v>13146191</v>
      </c>
      <c r="BY49" s="86">
        <v>12773137</v>
      </c>
      <c r="BZ49" s="86">
        <v>52207833</v>
      </c>
      <c r="CA49" s="87">
        <v>10532555</v>
      </c>
      <c r="CB49" s="85">
        <v>10328022</v>
      </c>
      <c r="CC49" s="86">
        <v>3874001</v>
      </c>
      <c r="CD49" s="86">
        <v>1613183</v>
      </c>
      <c r="CE49" s="86">
        <v>6468108</v>
      </c>
      <c r="CF49" s="86">
        <v>4958128</v>
      </c>
      <c r="CG49" s="87">
        <v>14433836</v>
      </c>
      <c r="CH49" s="205">
        <v>20</v>
      </c>
      <c r="CI49" s="206" t="s">
        <v>109</v>
      </c>
      <c r="CJ49" s="206">
        <v>293</v>
      </c>
      <c r="CK49" s="206">
        <v>4038</v>
      </c>
      <c r="CL49" s="207">
        <v>14</v>
      </c>
      <c r="CM49" s="206">
        <v>11</v>
      </c>
      <c r="CN49" s="206" t="s">
        <v>109</v>
      </c>
      <c r="CO49" s="206">
        <v>195</v>
      </c>
      <c r="CP49" s="206">
        <v>2269</v>
      </c>
      <c r="CQ49" s="208">
        <v>12</v>
      </c>
      <c r="CR49" s="406">
        <v>8.5</v>
      </c>
      <c r="CS49" s="431">
        <v>69</v>
      </c>
      <c r="CT49" s="432">
        <v>170</v>
      </c>
      <c r="CU49" s="432">
        <v>31</v>
      </c>
      <c r="CV49" s="852">
        <v>47</v>
      </c>
      <c r="CW49" s="138">
        <v>258</v>
      </c>
      <c r="CX49" s="512">
        <v>4</v>
      </c>
      <c r="CY49" s="139">
        <v>331</v>
      </c>
      <c r="CZ49" s="486">
        <v>19</v>
      </c>
      <c r="DA49" s="487">
        <v>67266</v>
      </c>
    </row>
    <row r="50" spans="1:105" s="5" customFormat="1" ht="15.75" customHeight="1">
      <c r="A50" s="31" t="s">
        <v>70</v>
      </c>
      <c r="B50" s="32" t="s">
        <v>19</v>
      </c>
      <c r="C50" s="560"/>
      <c r="D50" s="558"/>
      <c r="E50" s="560"/>
      <c r="F50" s="558"/>
      <c r="G50" s="560"/>
      <c r="H50" s="558"/>
      <c r="I50" s="560"/>
      <c r="J50" s="564"/>
      <c r="K50" s="560"/>
      <c r="L50" s="565"/>
      <c r="M50" s="560"/>
      <c r="N50" s="667"/>
      <c r="O50" s="703"/>
      <c r="P50" s="703"/>
      <c r="Q50" s="703"/>
      <c r="R50" s="703"/>
      <c r="S50" s="713"/>
      <c r="T50" s="703"/>
      <c r="U50" s="560"/>
      <c r="V50" s="558"/>
      <c r="W50" s="560"/>
      <c r="X50" s="558"/>
      <c r="Y50" s="560"/>
      <c r="Z50" s="564"/>
      <c r="AA50" s="680"/>
      <c r="AB50" s="513"/>
      <c r="AC50" s="514"/>
      <c r="AD50" s="109"/>
      <c r="AE50" s="110"/>
      <c r="AF50" s="110"/>
      <c r="AG50" s="110"/>
      <c r="AH50" s="110"/>
      <c r="AI50" s="111"/>
      <c r="AJ50" s="109"/>
      <c r="AK50" s="110"/>
      <c r="AL50" s="110"/>
      <c r="AM50" s="111"/>
      <c r="AN50" s="280"/>
      <c r="AO50" s="111"/>
      <c r="AP50" s="563"/>
      <c r="AQ50" s="337"/>
      <c r="AR50" s="89"/>
      <c r="AS50" s="89"/>
      <c r="AT50" s="89"/>
      <c r="AU50" s="89"/>
      <c r="AV50" s="89"/>
      <c r="AW50" s="336"/>
      <c r="AX50" s="337"/>
      <c r="AY50" s="89"/>
      <c r="AZ50" s="760"/>
      <c r="BA50" s="88"/>
      <c r="BB50" s="89"/>
      <c r="BC50" s="218"/>
      <c r="BD50" s="89"/>
      <c r="BE50" s="89"/>
      <c r="BF50" s="339"/>
      <c r="BG50" s="88"/>
      <c r="BH50" s="338"/>
      <c r="BI50" s="89"/>
      <c r="BJ50" s="338"/>
      <c r="BK50" s="89"/>
      <c r="BL50" s="338"/>
      <c r="BM50" s="89"/>
      <c r="BN50" s="338"/>
      <c r="BO50" s="89"/>
      <c r="BP50" s="387"/>
      <c r="BQ50" s="88"/>
      <c r="BR50" s="89"/>
      <c r="BS50" s="89"/>
      <c r="BT50" s="90"/>
      <c r="BU50" s="88"/>
      <c r="BV50" s="89"/>
      <c r="BW50" s="89"/>
      <c r="BX50" s="89"/>
      <c r="BY50" s="89"/>
      <c r="BZ50" s="89"/>
      <c r="CA50" s="90"/>
      <c r="CB50" s="88"/>
      <c r="CC50" s="89"/>
      <c r="CD50" s="89"/>
      <c r="CE50" s="89"/>
      <c r="CF50" s="89"/>
      <c r="CG50" s="90"/>
      <c r="CH50" s="193"/>
      <c r="CI50" s="194"/>
      <c r="CJ50" s="194"/>
      <c r="CK50" s="194"/>
      <c r="CL50" s="194"/>
      <c r="CM50" s="194"/>
      <c r="CN50" s="194"/>
      <c r="CO50" s="194"/>
      <c r="CP50" s="194"/>
      <c r="CQ50" s="196"/>
      <c r="CR50" s="407"/>
      <c r="CS50" s="422"/>
      <c r="CT50" s="423"/>
      <c r="CU50" s="423"/>
      <c r="CV50" s="848"/>
      <c r="CW50" s="141"/>
      <c r="CX50" s="145"/>
      <c r="CY50" s="142"/>
      <c r="CZ50" s="398"/>
      <c r="DA50" s="488"/>
    </row>
    <row r="51" spans="1:105" s="5" customFormat="1" ht="15.75" customHeight="1">
      <c r="A51" s="31" t="s">
        <v>70</v>
      </c>
      <c r="B51" s="32" t="s">
        <v>20</v>
      </c>
      <c r="C51" s="560"/>
      <c r="D51" s="558"/>
      <c r="E51" s="560"/>
      <c r="F51" s="558"/>
      <c r="G51" s="560"/>
      <c r="H51" s="558"/>
      <c r="I51" s="560"/>
      <c r="J51" s="558"/>
      <c r="K51" s="576"/>
      <c r="L51" s="559"/>
      <c r="M51" s="560"/>
      <c r="N51" s="668"/>
      <c r="O51" s="703"/>
      <c r="P51" s="703"/>
      <c r="Q51" s="703"/>
      <c r="R51" s="703"/>
      <c r="S51" s="713"/>
      <c r="T51" s="703"/>
      <c r="U51" s="560"/>
      <c r="V51" s="558"/>
      <c r="W51" s="560"/>
      <c r="X51" s="558"/>
      <c r="Y51" s="560"/>
      <c r="Z51" s="558"/>
      <c r="AA51" s="680"/>
      <c r="AB51" s="513"/>
      <c r="AC51" s="514"/>
      <c r="AD51" s="109"/>
      <c r="AE51" s="110"/>
      <c r="AF51" s="110"/>
      <c r="AG51" s="110"/>
      <c r="AH51" s="110"/>
      <c r="AI51" s="111"/>
      <c r="AJ51" s="109"/>
      <c r="AK51" s="110"/>
      <c r="AL51" s="110"/>
      <c r="AM51" s="111"/>
      <c r="AN51" s="280"/>
      <c r="AO51" s="111"/>
      <c r="AP51" s="563"/>
      <c r="AQ51" s="586"/>
      <c r="AR51" s="89"/>
      <c r="AS51" s="89"/>
      <c r="AT51" s="89"/>
      <c r="AU51" s="89"/>
      <c r="AV51" s="89"/>
      <c r="AW51" s="336"/>
      <c r="AX51" s="337"/>
      <c r="AY51" s="89"/>
      <c r="AZ51" s="760"/>
      <c r="BA51" s="88"/>
      <c r="BB51" s="89"/>
      <c r="BC51" s="218"/>
      <c r="BD51" s="218"/>
      <c r="BE51" s="89"/>
      <c r="BF51" s="339"/>
      <c r="BG51" s="88"/>
      <c r="BH51" s="338"/>
      <c r="BI51" s="89"/>
      <c r="BJ51" s="338"/>
      <c r="BK51" s="89"/>
      <c r="BL51" s="338"/>
      <c r="BM51" s="89"/>
      <c r="BN51" s="338"/>
      <c r="BO51" s="89"/>
      <c r="BP51" s="387"/>
      <c r="BQ51" s="88"/>
      <c r="BR51" s="89"/>
      <c r="BS51" s="89"/>
      <c r="BT51" s="90"/>
      <c r="BU51" s="88"/>
      <c r="BV51" s="89"/>
      <c r="BW51" s="89"/>
      <c r="BX51" s="89"/>
      <c r="BY51" s="89"/>
      <c r="BZ51" s="89"/>
      <c r="CA51" s="90"/>
      <c r="CB51" s="88"/>
      <c r="CC51" s="89"/>
      <c r="CD51" s="89"/>
      <c r="CE51" s="89"/>
      <c r="CF51" s="89"/>
      <c r="CG51" s="90"/>
      <c r="CH51" s="186"/>
      <c r="CI51" s="187"/>
      <c r="CJ51" s="187"/>
      <c r="CK51" s="187"/>
      <c r="CL51" s="187"/>
      <c r="CM51" s="187"/>
      <c r="CN51" s="187"/>
      <c r="CO51" s="187"/>
      <c r="CP51" s="187"/>
      <c r="CQ51" s="188"/>
      <c r="CR51" s="407"/>
      <c r="CS51" s="422"/>
      <c r="CT51" s="423"/>
      <c r="CU51" s="423"/>
      <c r="CV51" s="848"/>
      <c r="CW51" s="141"/>
      <c r="CX51" s="145"/>
      <c r="CY51" s="142"/>
      <c r="CZ51" s="398"/>
      <c r="DA51" s="488"/>
    </row>
    <row r="52" spans="1:105" s="5" customFormat="1" ht="15.75" customHeight="1">
      <c r="A52" s="31" t="s">
        <v>70</v>
      </c>
      <c r="B52" s="32" t="s">
        <v>21</v>
      </c>
      <c r="C52" s="560"/>
      <c r="D52" s="558"/>
      <c r="E52" s="560"/>
      <c r="F52" s="558"/>
      <c r="G52" s="560"/>
      <c r="H52" s="558"/>
      <c r="I52" s="560"/>
      <c r="J52" s="558"/>
      <c r="K52" s="560"/>
      <c r="L52" s="559"/>
      <c r="M52" s="560"/>
      <c r="N52" s="668"/>
      <c r="O52" s="703"/>
      <c r="P52" s="703"/>
      <c r="Q52" s="703"/>
      <c r="R52" s="703"/>
      <c r="S52" s="703"/>
      <c r="T52" s="703"/>
      <c r="U52" s="560"/>
      <c r="V52" s="558"/>
      <c r="W52" s="560"/>
      <c r="X52" s="558"/>
      <c r="Y52" s="560"/>
      <c r="Z52" s="558"/>
      <c r="AA52" s="680"/>
      <c r="AB52" s="513"/>
      <c r="AC52" s="514"/>
      <c r="AD52" s="109"/>
      <c r="AE52" s="110"/>
      <c r="AF52" s="110"/>
      <c r="AG52" s="110"/>
      <c r="AH52" s="110"/>
      <c r="AI52" s="111"/>
      <c r="AJ52" s="109"/>
      <c r="AK52" s="110"/>
      <c r="AL52" s="110"/>
      <c r="AM52" s="111"/>
      <c r="AN52" s="280"/>
      <c r="AO52" s="111"/>
      <c r="AP52" s="563"/>
      <c r="AQ52" s="586"/>
      <c r="AR52" s="89"/>
      <c r="AS52" s="89"/>
      <c r="AT52" s="89"/>
      <c r="AU52" s="89"/>
      <c r="AV52" s="89"/>
      <c r="AW52" s="336"/>
      <c r="AX52" s="337"/>
      <c r="AY52" s="89"/>
      <c r="AZ52" s="760"/>
      <c r="BA52" s="88"/>
      <c r="BB52" s="89"/>
      <c r="BC52" s="218"/>
      <c r="BD52" s="218"/>
      <c r="BE52" s="89"/>
      <c r="BF52" s="339"/>
      <c r="BG52" s="88"/>
      <c r="BH52" s="338"/>
      <c r="BI52" s="89"/>
      <c r="BJ52" s="338"/>
      <c r="BK52" s="89"/>
      <c r="BL52" s="338"/>
      <c r="BM52" s="89"/>
      <c r="BN52" s="338"/>
      <c r="BO52" s="89"/>
      <c r="BP52" s="387"/>
      <c r="BQ52" s="88"/>
      <c r="BR52" s="89"/>
      <c r="BS52" s="89"/>
      <c r="BT52" s="90"/>
      <c r="BU52" s="88"/>
      <c r="BV52" s="89"/>
      <c r="BW52" s="89"/>
      <c r="BX52" s="89"/>
      <c r="BY52" s="89"/>
      <c r="BZ52" s="89"/>
      <c r="CA52" s="90"/>
      <c r="CB52" s="88"/>
      <c r="CC52" s="89"/>
      <c r="CD52" s="89"/>
      <c r="CE52" s="89"/>
      <c r="CF52" s="89"/>
      <c r="CG52" s="90"/>
      <c r="CH52" s="186"/>
      <c r="CI52" s="187"/>
      <c r="CJ52" s="187"/>
      <c r="CK52" s="187"/>
      <c r="CL52" s="187"/>
      <c r="CM52" s="187"/>
      <c r="CN52" s="187"/>
      <c r="CO52" s="187"/>
      <c r="CP52" s="187"/>
      <c r="CQ52" s="188"/>
      <c r="CR52" s="407"/>
      <c r="CS52" s="422"/>
      <c r="CT52" s="423"/>
      <c r="CU52" s="423"/>
      <c r="CV52" s="848"/>
      <c r="CW52" s="141"/>
      <c r="CX52" s="145"/>
      <c r="CY52" s="142"/>
      <c r="CZ52" s="398"/>
      <c r="DA52" s="488"/>
    </row>
    <row r="53" spans="1:105" s="5" customFormat="1" ht="15.75" customHeight="1">
      <c r="A53" s="31" t="s">
        <v>70</v>
      </c>
      <c r="B53" s="32" t="s">
        <v>22</v>
      </c>
      <c r="C53" s="560"/>
      <c r="D53" s="558"/>
      <c r="E53" s="560"/>
      <c r="F53" s="558"/>
      <c r="G53" s="560"/>
      <c r="H53" s="558"/>
      <c r="I53" s="560"/>
      <c r="J53" s="564"/>
      <c r="K53" s="560"/>
      <c r="L53" s="559"/>
      <c r="M53" s="560"/>
      <c r="N53" s="668"/>
      <c r="O53" s="703"/>
      <c r="P53" s="703"/>
      <c r="Q53" s="703"/>
      <c r="R53" s="703"/>
      <c r="S53" s="703"/>
      <c r="T53" s="703"/>
      <c r="U53" s="560"/>
      <c r="V53" s="558"/>
      <c r="W53" s="560"/>
      <c r="X53" s="558"/>
      <c r="Y53" s="560"/>
      <c r="Z53" s="558"/>
      <c r="AA53" s="680"/>
      <c r="AB53" s="513"/>
      <c r="AC53" s="514"/>
      <c r="AD53" s="109"/>
      <c r="AE53" s="110"/>
      <c r="AF53" s="110"/>
      <c r="AG53" s="110"/>
      <c r="AH53" s="110"/>
      <c r="AI53" s="111"/>
      <c r="AJ53" s="109"/>
      <c r="AK53" s="110"/>
      <c r="AL53" s="110"/>
      <c r="AM53" s="111"/>
      <c r="AN53" s="280"/>
      <c r="AO53" s="111"/>
      <c r="AP53" s="563"/>
      <c r="AQ53" s="586"/>
      <c r="AR53" s="89"/>
      <c r="AS53" s="89"/>
      <c r="AT53" s="89"/>
      <c r="AU53" s="89"/>
      <c r="AV53" s="89"/>
      <c r="AW53" s="361"/>
      <c r="AX53" s="337"/>
      <c r="AY53" s="89"/>
      <c r="AZ53" s="760"/>
      <c r="BA53" s="88"/>
      <c r="BB53" s="89"/>
      <c r="BC53" s="362"/>
      <c r="BD53" s="218"/>
      <c r="BE53" s="89"/>
      <c r="BF53" s="339"/>
      <c r="BG53" s="88"/>
      <c r="BH53" s="338"/>
      <c r="BI53" s="89"/>
      <c r="BJ53" s="338"/>
      <c r="BK53" s="89"/>
      <c r="BL53" s="338"/>
      <c r="BM53" s="89"/>
      <c r="BN53" s="338"/>
      <c r="BO53" s="89"/>
      <c r="BP53" s="387"/>
      <c r="BQ53" s="88"/>
      <c r="BR53" s="89"/>
      <c r="BS53" s="89"/>
      <c r="BT53" s="90"/>
      <c r="BU53" s="88"/>
      <c r="BV53" s="89"/>
      <c r="BW53" s="89"/>
      <c r="BX53" s="89"/>
      <c r="BY53" s="89"/>
      <c r="BZ53" s="89"/>
      <c r="CA53" s="90"/>
      <c r="CB53" s="88"/>
      <c r="CC53" s="89"/>
      <c r="CD53" s="89"/>
      <c r="CE53" s="89"/>
      <c r="CF53" s="89"/>
      <c r="CG53" s="90"/>
      <c r="CH53" s="186"/>
      <c r="CI53" s="187"/>
      <c r="CJ53" s="187"/>
      <c r="CK53" s="187"/>
      <c r="CL53" s="187"/>
      <c r="CM53" s="187"/>
      <c r="CN53" s="187"/>
      <c r="CO53" s="187"/>
      <c r="CP53" s="187"/>
      <c r="CQ53" s="188"/>
      <c r="CR53" s="407"/>
      <c r="CS53" s="422"/>
      <c r="CT53" s="423"/>
      <c r="CU53" s="423"/>
      <c r="CV53" s="848"/>
      <c r="CW53" s="141"/>
      <c r="CX53" s="145"/>
      <c r="CY53" s="142"/>
      <c r="CZ53" s="398"/>
      <c r="DA53" s="488"/>
    </row>
    <row r="54" spans="1:105" s="5" customFormat="1" ht="15.75" customHeight="1">
      <c r="A54" s="31" t="s">
        <v>70</v>
      </c>
      <c r="B54" s="32" t="s">
        <v>23</v>
      </c>
      <c r="C54" s="560"/>
      <c r="D54" s="558"/>
      <c r="E54" s="560"/>
      <c r="F54" s="558"/>
      <c r="G54" s="560"/>
      <c r="H54" s="558"/>
      <c r="I54" s="560"/>
      <c r="J54" s="564"/>
      <c r="K54" s="560"/>
      <c r="L54" s="559"/>
      <c r="M54" s="560"/>
      <c r="N54" s="668"/>
      <c r="O54" s="703"/>
      <c r="P54" s="703"/>
      <c r="Q54" s="703"/>
      <c r="R54" s="703"/>
      <c r="S54" s="713"/>
      <c r="T54" s="703"/>
      <c r="U54" s="560"/>
      <c r="V54" s="558"/>
      <c r="W54" s="560"/>
      <c r="X54" s="558"/>
      <c r="Y54" s="560"/>
      <c r="Z54" s="558"/>
      <c r="AA54" s="680"/>
      <c r="AB54" s="513"/>
      <c r="AC54" s="514"/>
      <c r="AD54" s="109"/>
      <c r="AE54" s="110"/>
      <c r="AF54" s="110"/>
      <c r="AG54" s="110"/>
      <c r="AH54" s="110"/>
      <c r="AI54" s="111"/>
      <c r="AJ54" s="109"/>
      <c r="AK54" s="110"/>
      <c r="AL54" s="110"/>
      <c r="AM54" s="111"/>
      <c r="AN54" s="280"/>
      <c r="AO54" s="111"/>
      <c r="AP54" s="563"/>
      <c r="AQ54" s="586"/>
      <c r="AR54" s="89"/>
      <c r="AS54" s="89"/>
      <c r="AT54" s="89"/>
      <c r="AU54" s="89"/>
      <c r="AV54" s="89"/>
      <c r="AW54" s="336"/>
      <c r="AX54" s="337"/>
      <c r="AY54" s="89"/>
      <c r="AZ54" s="760"/>
      <c r="BA54" s="88"/>
      <c r="BB54" s="89"/>
      <c r="BC54" s="218"/>
      <c r="BD54" s="218"/>
      <c r="BE54" s="89"/>
      <c r="BF54" s="339"/>
      <c r="BG54" s="88"/>
      <c r="BH54" s="338"/>
      <c r="BI54" s="89"/>
      <c r="BJ54" s="338"/>
      <c r="BK54" s="89"/>
      <c r="BL54" s="338"/>
      <c r="BM54" s="89"/>
      <c r="BN54" s="338"/>
      <c r="BO54" s="89"/>
      <c r="BP54" s="387"/>
      <c r="BQ54" s="88"/>
      <c r="BR54" s="89"/>
      <c r="BS54" s="89"/>
      <c r="BT54" s="90"/>
      <c r="BU54" s="88"/>
      <c r="BV54" s="89"/>
      <c r="BW54" s="89"/>
      <c r="BX54" s="89"/>
      <c r="BY54" s="89"/>
      <c r="BZ54" s="89"/>
      <c r="CA54" s="90"/>
      <c r="CB54" s="88"/>
      <c r="CC54" s="89"/>
      <c r="CD54" s="89"/>
      <c r="CE54" s="89"/>
      <c r="CF54" s="89"/>
      <c r="CG54" s="90"/>
      <c r="CH54" s="186"/>
      <c r="CI54" s="187"/>
      <c r="CJ54" s="187"/>
      <c r="CK54" s="187"/>
      <c r="CL54" s="187"/>
      <c r="CM54" s="187"/>
      <c r="CN54" s="187"/>
      <c r="CO54" s="187"/>
      <c r="CP54" s="187"/>
      <c r="CQ54" s="188"/>
      <c r="CR54" s="407"/>
      <c r="CS54" s="422"/>
      <c r="CT54" s="423"/>
      <c r="CU54" s="423"/>
      <c r="CV54" s="848"/>
      <c r="CW54" s="141"/>
      <c r="CX54" s="145"/>
      <c r="CY54" s="142"/>
      <c r="CZ54" s="398"/>
      <c r="DA54" s="488"/>
    </row>
    <row r="55" spans="1:105" s="5" customFormat="1" ht="15.75" customHeight="1">
      <c r="A55" s="31" t="s">
        <v>70</v>
      </c>
      <c r="B55" s="32" t="s">
        <v>24</v>
      </c>
      <c r="C55" s="576"/>
      <c r="D55" s="564"/>
      <c r="E55" s="576"/>
      <c r="F55" s="564"/>
      <c r="G55" s="576"/>
      <c r="H55" s="564"/>
      <c r="I55" s="576"/>
      <c r="J55" s="564"/>
      <c r="K55" s="576"/>
      <c r="L55" s="565"/>
      <c r="M55" s="576"/>
      <c r="N55" s="667"/>
      <c r="O55" s="703"/>
      <c r="P55" s="703"/>
      <c r="Q55" s="703"/>
      <c r="R55" s="703"/>
      <c r="S55" s="713"/>
      <c r="T55" s="713"/>
      <c r="U55" s="576"/>
      <c r="V55" s="564"/>
      <c r="W55" s="576"/>
      <c r="X55" s="564"/>
      <c r="Y55" s="576"/>
      <c r="Z55" s="564"/>
      <c r="AA55" s="680"/>
      <c r="AB55" s="513"/>
      <c r="AC55" s="514"/>
      <c r="AD55" s="109"/>
      <c r="AE55" s="110"/>
      <c r="AF55" s="110"/>
      <c r="AG55" s="110"/>
      <c r="AH55" s="110"/>
      <c r="AI55" s="111"/>
      <c r="AJ55" s="109"/>
      <c r="AK55" s="110"/>
      <c r="AL55" s="110"/>
      <c r="AM55" s="111"/>
      <c r="AN55" s="280"/>
      <c r="AO55" s="111"/>
      <c r="AP55" s="563"/>
      <c r="AQ55" s="586"/>
      <c r="AR55" s="89"/>
      <c r="AS55" s="89"/>
      <c r="AT55" s="89"/>
      <c r="AU55" s="89"/>
      <c r="AV55" s="89"/>
      <c r="AW55" s="336"/>
      <c r="AX55" s="337"/>
      <c r="AY55" s="89"/>
      <c r="AZ55" s="760"/>
      <c r="BA55" s="88"/>
      <c r="BB55" s="89"/>
      <c r="BC55" s="218"/>
      <c r="BD55" s="218"/>
      <c r="BE55" s="89"/>
      <c r="BF55" s="339"/>
      <c r="BG55" s="88"/>
      <c r="BH55" s="338"/>
      <c r="BI55" s="89"/>
      <c r="BJ55" s="338"/>
      <c r="BK55" s="89"/>
      <c r="BL55" s="338"/>
      <c r="BM55" s="89"/>
      <c r="BN55" s="338"/>
      <c r="BO55" s="89"/>
      <c r="BP55" s="387"/>
      <c r="BQ55" s="88"/>
      <c r="BR55" s="89"/>
      <c r="BS55" s="89"/>
      <c r="BT55" s="90"/>
      <c r="BU55" s="88"/>
      <c r="BV55" s="89"/>
      <c r="BW55" s="89"/>
      <c r="BX55" s="89"/>
      <c r="BY55" s="89"/>
      <c r="BZ55" s="89"/>
      <c r="CA55" s="90"/>
      <c r="CB55" s="88"/>
      <c r="CC55" s="89"/>
      <c r="CD55" s="89"/>
      <c r="CE55" s="89"/>
      <c r="CF55" s="89"/>
      <c r="CG55" s="90"/>
      <c r="CH55" s="186"/>
      <c r="CI55" s="187"/>
      <c r="CJ55" s="187"/>
      <c r="CK55" s="187"/>
      <c r="CL55" s="187"/>
      <c r="CM55" s="187"/>
      <c r="CN55" s="187"/>
      <c r="CO55" s="187"/>
      <c r="CP55" s="187"/>
      <c r="CQ55" s="188"/>
      <c r="CR55" s="407"/>
      <c r="CS55" s="422"/>
      <c r="CT55" s="423"/>
      <c r="CU55" s="423"/>
      <c r="CV55" s="848"/>
      <c r="CW55" s="141"/>
      <c r="CX55" s="145"/>
      <c r="CY55" s="142"/>
      <c r="CZ55" s="398"/>
      <c r="DA55" s="488"/>
    </row>
    <row r="56" spans="1:105" s="5" customFormat="1" ht="15.75" customHeight="1">
      <c r="A56" s="31" t="s">
        <v>70</v>
      </c>
      <c r="B56" s="32" t="s">
        <v>25</v>
      </c>
      <c r="C56" s="560"/>
      <c r="D56" s="558"/>
      <c r="E56" s="560"/>
      <c r="F56" s="558"/>
      <c r="G56" s="560"/>
      <c r="H56" s="558"/>
      <c r="I56" s="560"/>
      <c r="J56" s="564"/>
      <c r="K56" s="560"/>
      <c r="L56" s="565"/>
      <c r="M56" s="560"/>
      <c r="N56" s="668"/>
      <c r="O56" s="703"/>
      <c r="P56" s="703"/>
      <c r="Q56" s="703"/>
      <c r="R56" s="703"/>
      <c r="S56" s="713"/>
      <c r="T56" s="703"/>
      <c r="U56" s="560"/>
      <c r="V56" s="558"/>
      <c r="W56" s="560"/>
      <c r="X56" s="558"/>
      <c r="Y56" s="560"/>
      <c r="Z56" s="564"/>
      <c r="AA56" s="680"/>
      <c r="AB56" s="513"/>
      <c r="AC56" s="514"/>
      <c r="AD56" s="109"/>
      <c r="AE56" s="110"/>
      <c r="AF56" s="110"/>
      <c r="AG56" s="110"/>
      <c r="AH56" s="110"/>
      <c r="AI56" s="111"/>
      <c r="AJ56" s="109"/>
      <c r="AK56" s="110"/>
      <c r="AL56" s="110"/>
      <c r="AM56" s="111"/>
      <c r="AN56" s="280"/>
      <c r="AO56" s="111"/>
      <c r="AP56" s="563"/>
      <c r="AQ56" s="586"/>
      <c r="AR56" s="89"/>
      <c r="AS56" s="89"/>
      <c r="AT56" s="89"/>
      <c r="AU56" s="89"/>
      <c r="AV56" s="89"/>
      <c r="AW56" s="336"/>
      <c r="AX56" s="337"/>
      <c r="AY56" s="89"/>
      <c r="AZ56" s="760"/>
      <c r="BA56" s="88"/>
      <c r="BB56" s="89"/>
      <c r="BC56" s="218"/>
      <c r="BD56" s="218"/>
      <c r="BE56" s="89"/>
      <c r="BF56" s="339"/>
      <c r="BG56" s="88"/>
      <c r="BH56" s="338"/>
      <c r="BI56" s="89"/>
      <c r="BJ56" s="338"/>
      <c r="BK56" s="89"/>
      <c r="BL56" s="338"/>
      <c r="BM56" s="89"/>
      <c r="BN56" s="338"/>
      <c r="BO56" s="89"/>
      <c r="BP56" s="387"/>
      <c r="BQ56" s="88"/>
      <c r="BR56" s="89"/>
      <c r="BS56" s="89"/>
      <c r="BT56" s="90"/>
      <c r="BU56" s="88"/>
      <c r="BV56" s="89"/>
      <c r="BW56" s="89"/>
      <c r="BX56" s="89"/>
      <c r="BY56" s="89"/>
      <c r="BZ56" s="89"/>
      <c r="CA56" s="90"/>
      <c r="CB56" s="88"/>
      <c r="CC56" s="89"/>
      <c r="CD56" s="89"/>
      <c r="CE56" s="89"/>
      <c r="CF56" s="89"/>
      <c r="CG56" s="90"/>
      <c r="CH56" s="186"/>
      <c r="CI56" s="187"/>
      <c r="CJ56" s="187"/>
      <c r="CK56" s="187"/>
      <c r="CL56" s="187"/>
      <c r="CM56" s="187"/>
      <c r="CN56" s="187"/>
      <c r="CO56" s="187"/>
      <c r="CP56" s="187"/>
      <c r="CQ56" s="188"/>
      <c r="CR56" s="407"/>
      <c r="CS56" s="422"/>
      <c r="CT56" s="423"/>
      <c r="CU56" s="423"/>
      <c r="CV56" s="848"/>
      <c r="CW56" s="141"/>
      <c r="CX56" s="145"/>
      <c r="CY56" s="142"/>
      <c r="CZ56" s="398"/>
      <c r="DA56" s="488"/>
    </row>
    <row r="57" spans="1:105" s="5" customFormat="1" ht="15.75" customHeight="1">
      <c r="A57" s="38" t="s">
        <v>70</v>
      </c>
      <c r="B57" s="42" t="s">
        <v>26</v>
      </c>
      <c r="C57" s="596"/>
      <c r="D57" s="578"/>
      <c r="E57" s="596"/>
      <c r="F57" s="578"/>
      <c r="G57" s="596"/>
      <c r="H57" s="578"/>
      <c r="I57" s="596"/>
      <c r="J57" s="578"/>
      <c r="K57" s="596"/>
      <c r="L57" s="587"/>
      <c r="M57" s="596"/>
      <c r="N57" s="670"/>
      <c r="O57" s="709"/>
      <c r="P57" s="709"/>
      <c r="Q57" s="709"/>
      <c r="R57" s="710"/>
      <c r="S57" s="710"/>
      <c r="T57" s="711"/>
      <c r="U57" s="596"/>
      <c r="V57" s="578"/>
      <c r="W57" s="596"/>
      <c r="X57" s="578"/>
      <c r="Y57" s="596"/>
      <c r="Z57" s="578"/>
      <c r="AA57" s="687"/>
      <c r="AB57" s="520"/>
      <c r="AC57" s="522"/>
      <c r="AD57" s="112"/>
      <c r="AE57" s="113"/>
      <c r="AF57" s="113"/>
      <c r="AG57" s="113"/>
      <c r="AH57" s="113"/>
      <c r="AI57" s="114"/>
      <c r="AJ57" s="112"/>
      <c r="AK57" s="113"/>
      <c r="AL57" s="113"/>
      <c r="AM57" s="114"/>
      <c r="AN57" s="581"/>
      <c r="AO57" s="114"/>
      <c r="AP57" s="582"/>
      <c r="AQ57" s="585"/>
      <c r="AR57" s="101"/>
      <c r="AS57" s="101"/>
      <c r="AT57" s="101"/>
      <c r="AU57" s="101"/>
      <c r="AV57" s="101"/>
      <c r="AW57" s="353"/>
      <c r="AX57" s="354"/>
      <c r="AY57" s="101"/>
      <c r="AZ57" s="764"/>
      <c r="BA57" s="100"/>
      <c r="BB57" s="101"/>
      <c r="BC57" s="234"/>
      <c r="BD57" s="234"/>
      <c r="BE57" s="101"/>
      <c r="BF57" s="355"/>
      <c r="BG57" s="100"/>
      <c r="BH57" s="393"/>
      <c r="BI57" s="101"/>
      <c r="BJ57" s="393"/>
      <c r="BK57" s="101"/>
      <c r="BL57" s="393"/>
      <c r="BM57" s="101"/>
      <c r="BN57" s="393"/>
      <c r="BO57" s="101"/>
      <c r="BP57" s="394"/>
      <c r="BQ57" s="100"/>
      <c r="BR57" s="101"/>
      <c r="BS57" s="101"/>
      <c r="BT57" s="102"/>
      <c r="BU57" s="100"/>
      <c r="BV57" s="101"/>
      <c r="BW57" s="101"/>
      <c r="BX57" s="101"/>
      <c r="BY57" s="101"/>
      <c r="BZ57" s="101"/>
      <c r="CA57" s="102"/>
      <c r="CB57" s="100"/>
      <c r="CC57" s="101"/>
      <c r="CD57" s="101"/>
      <c r="CE57" s="101"/>
      <c r="CF57" s="101"/>
      <c r="CG57" s="102"/>
      <c r="CH57" s="197"/>
      <c r="CI57" s="198"/>
      <c r="CJ57" s="198"/>
      <c r="CK57" s="198"/>
      <c r="CL57" s="198"/>
      <c r="CM57" s="198"/>
      <c r="CN57" s="198"/>
      <c r="CO57" s="198"/>
      <c r="CP57" s="198"/>
      <c r="CQ57" s="199"/>
      <c r="CR57" s="410"/>
      <c r="CS57" s="429"/>
      <c r="CT57" s="430"/>
      <c r="CU57" s="430"/>
      <c r="CV57" s="851"/>
      <c r="CW57" s="159"/>
      <c r="CX57" s="523"/>
      <c r="CY57" s="161"/>
      <c r="CZ57" s="399"/>
      <c r="DA57" s="494"/>
    </row>
    <row r="58" spans="1:105" s="26" customFormat="1" ht="15.75" customHeight="1">
      <c r="A58" s="899" t="s">
        <v>78</v>
      </c>
      <c r="B58" s="900"/>
      <c r="C58" s="555">
        <v>271.78000000000003</v>
      </c>
      <c r="D58" s="583" t="s">
        <v>502</v>
      </c>
      <c r="E58" s="555">
        <v>262.43</v>
      </c>
      <c r="F58" s="583" t="s">
        <v>502</v>
      </c>
      <c r="G58" s="555">
        <v>169.62</v>
      </c>
      <c r="H58" s="583" t="s">
        <v>502</v>
      </c>
      <c r="I58" s="555">
        <v>92.81</v>
      </c>
      <c r="J58" s="583" t="s">
        <v>502</v>
      </c>
      <c r="K58" s="554">
        <v>0</v>
      </c>
      <c r="L58" s="588" t="s">
        <v>502</v>
      </c>
      <c r="M58" s="555">
        <v>9.35</v>
      </c>
      <c r="N58" s="671" t="s">
        <v>502</v>
      </c>
      <c r="O58" s="719">
        <v>2888.839999999968</v>
      </c>
      <c r="P58" s="719">
        <v>2861.629999999968</v>
      </c>
      <c r="Q58" s="700">
        <v>2055.999999999975</v>
      </c>
      <c r="R58" s="700">
        <v>805.6299999999927</v>
      </c>
      <c r="S58" s="712">
        <v>0</v>
      </c>
      <c r="T58" s="701">
        <v>27.209999999999983</v>
      </c>
      <c r="U58" s="555">
        <v>61131</v>
      </c>
      <c r="V58" s="583" t="s">
        <v>502</v>
      </c>
      <c r="W58" s="555">
        <v>48789</v>
      </c>
      <c r="X58" s="583" t="s">
        <v>502</v>
      </c>
      <c r="Y58" s="555">
        <v>12342</v>
      </c>
      <c r="Z58" s="583" t="s">
        <v>502</v>
      </c>
      <c r="AA58" s="511">
        <v>784615</v>
      </c>
      <c r="AB58" s="510">
        <v>727643</v>
      </c>
      <c r="AC58" s="511">
        <v>56972</v>
      </c>
      <c r="AD58" s="287">
        <v>42</v>
      </c>
      <c r="AE58" s="107">
        <v>1578</v>
      </c>
      <c r="AF58" s="107">
        <v>2690447</v>
      </c>
      <c r="AG58" s="288">
        <v>37.57142857142857</v>
      </c>
      <c r="AH58" s="107">
        <v>64058.26190476191</v>
      </c>
      <c r="AI58" s="108">
        <v>1704.9727503168567</v>
      </c>
      <c r="AJ58" s="287">
        <v>327</v>
      </c>
      <c r="AK58" s="288">
        <v>1681</v>
      </c>
      <c r="AL58" s="288">
        <v>24692</v>
      </c>
      <c r="AM58" s="289">
        <v>21116</v>
      </c>
      <c r="AN58" s="279">
        <v>25578</v>
      </c>
      <c r="AO58" s="108">
        <v>19131</v>
      </c>
      <c r="AP58" s="597">
        <v>-1</v>
      </c>
      <c r="AQ58" s="598">
        <v>2</v>
      </c>
      <c r="AR58" s="365">
        <v>28341</v>
      </c>
      <c r="AS58" s="364">
        <v>0</v>
      </c>
      <c r="AT58" s="365">
        <v>0</v>
      </c>
      <c r="AU58" s="364">
        <v>2</v>
      </c>
      <c r="AV58" s="365">
        <v>171</v>
      </c>
      <c r="AW58" s="366">
        <v>-1</v>
      </c>
      <c r="AX58" s="367">
        <v>4</v>
      </c>
      <c r="AY58" s="365">
        <v>28512</v>
      </c>
      <c r="AZ58" s="765">
        <v>82.28808912234119</v>
      </c>
      <c r="BA58" s="501">
        <v>0</v>
      </c>
      <c r="BB58" s="365">
        <v>0</v>
      </c>
      <c r="BC58" s="368">
        <v>-1</v>
      </c>
      <c r="BD58" s="365">
        <v>4</v>
      </c>
      <c r="BE58" s="365">
        <v>28512</v>
      </c>
      <c r="BF58" s="369">
        <v>82.28808912234119</v>
      </c>
      <c r="BG58" s="85">
        <v>33112</v>
      </c>
      <c r="BH58" s="86">
        <v>95</v>
      </c>
      <c r="BI58" s="86">
        <v>30405</v>
      </c>
      <c r="BJ58" s="86">
        <v>87.2</v>
      </c>
      <c r="BK58" s="86">
        <v>2243</v>
      </c>
      <c r="BL58" s="86">
        <v>6.4</v>
      </c>
      <c r="BM58" s="86" t="s">
        <v>109</v>
      </c>
      <c r="BN58" s="86" t="s">
        <v>109</v>
      </c>
      <c r="BO58" s="86">
        <v>464</v>
      </c>
      <c r="BP58" s="386">
        <v>1.3</v>
      </c>
      <c r="BQ58" s="498">
        <v>28818</v>
      </c>
      <c r="BR58" s="365">
        <v>13459</v>
      </c>
      <c r="BS58" s="365">
        <v>15359</v>
      </c>
      <c r="BT58" s="499">
        <v>20</v>
      </c>
      <c r="BU58" s="498">
        <v>14303052</v>
      </c>
      <c r="BV58" s="365">
        <v>2513484</v>
      </c>
      <c r="BW58" s="365">
        <v>6031544</v>
      </c>
      <c r="BX58" s="365">
        <v>3034199</v>
      </c>
      <c r="BY58" s="365">
        <v>2723825</v>
      </c>
      <c r="BZ58" s="365">
        <v>13760604</v>
      </c>
      <c r="CA58" s="500">
        <v>2867315</v>
      </c>
      <c r="CB58" s="498">
        <v>3949739</v>
      </c>
      <c r="CC58" s="365">
        <v>386452</v>
      </c>
      <c r="CD58" s="365">
        <v>189290</v>
      </c>
      <c r="CE58" s="365">
        <v>1577106</v>
      </c>
      <c r="CF58" s="365">
        <v>1333772</v>
      </c>
      <c r="CG58" s="500">
        <v>3456930</v>
      </c>
      <c r="CH58" s="203">
        <v>7</v>
      </c>
      <c r="CI58" s="204" t="s">
        <v>109</v>
      </c>
      <c r="CJ58" s="204">
        <v>131</v>
      </c>
      <c r="CK58" s="184">
        <v>1822</v>
      </c>
      <c r="CL58" s="200">
        <v>14</v>
      </c>
      <c r="CM58" s="204">
        <v>3</v>
      </c>
      <c r="CN58" s="204" t="s">
        <v>109</v>
      </c>
      <c r="CO58" s="204">
        <v>77</v>
      </c>
      <c r="CP58" s="184">
        <v>993</v>
      </c>
      <c r="CQ58" s="185">
        <v>13</v>
      </c>
      <c r="CR58" s="406">
        <v>16.2</v>
      </c>
      <c r="CS58" s="436">
        <v>20</v>
      </c>
      <c r="CT58" s="437">
        <v>36</v>
      </c>
      <c r="CU58" s="437">
        <v>11</v>
      </c>
      <c r="CV58" s="855">
        <v>16</v>
      </c>
      <c r="CW58" s="530">
        <v>83</v>
      </c>
      <c r="CX58" s="531">
        <v>1</v>
      </c>
      <c r="CY58" s="532">
        <v>104</v>
      </c>
      <c r="CZ58" s="501">
        <v>11</v>
      </c>
      <c r="DA58" s="502">
        <v>42157</v>
      </c>
    </row>
    <row r="59" spans="1:105" s="26" customFormat="1" ht="15.75" customHeight="1">
      <c r="A59" s="47" t="s">
        <v>70</v>
      </c>
      <c r="B59" s="48" t="s">
        <v>27</v>
      </c>
      <c r="C59" s="560"/>
      <c r="D59" s="558"/>
      <c r="E59" s="560"/>
      <c r="F59" s="558"/>
      <c r="G59" s="560"/>
      <c r="H59" s="558"/>
      <c r="I59" s="560"/>
      <c r="J59" s="558"/>
      <c r="K59" s="560"/>
      <c r="L59" s="559"/>
      <c r="M59" s="560"/>
      <c r="N59" s="668"/>
      <c r="O59" s="720"/>
      <c r="P59" s="720"/>
      <c r="Q59" s="703"/>
      <c r="R59" s="703"/>
      <c r="S59" s="713"/>
      <c r="T59" s="703"/>
      <c r="U59" s="560"/>
      <c r="V59" s="558"/>
      <c r="W59" s="560"/>
      <c r="X59" s="558"/>
      <c r="Y59" s="560"/>
      <c r="Z59" s="558"/>
      <c r="AA59" s="675"/>
      <c r="AB59" s="513"/>
      <c r="AC59" s="514"/>
      <c r="AD59" s="109"/>
      <c r="AE59" s="110"/>
      <c r="AF59" s="110"/>
      <c r="AG59" s="321"/>
      <c r="AH59" s="110"/>
      <c r="AI59" s="111"/>
      <c r="AJ59" s="109"/>
      <c r="AK59" s="110"/>
      <c r="AL59" s="110"/>
      <c r="AM59" s="111"/>
      <c r="AN59" s="280"/>
      <c r="AO59" s="111"/>
      <c r="AP59" s="599"/>
      <c r="AQ59" s="372"/>
      <c r="AR59" s="370"/>
      <c r="AS59" s="370"/>
      <c r="AT59" s="370"/>
      <c r="AU59" s="370"/>
      <c r="AV59" s="370"/>
      <c r="AW59" s="371"/>
      <c r="AX59" s="372"/>
      <c r="AY59" s="370"/>
      <c r="AZ59" s="766"/>
      <c r="BA59" s="503"/>
      <c r="BB59" s="370"/>
      <c r="BC59" s="370"/>
      <c r="BD59" s="370"/>
      <c r="BE59" s="370"/>
      <c r="BF59" s="373"/>
      <c r="BG59" s="398"/>
      <c r="BH59" s="344"/>
      <c r="BI59" s="344"/>
      <c r="BJ59" s="344"/>
      <c r="BK59" s="344"/>
      <c r="BL59" s="344"/>
      <c r="BM59" s="344"/>
      <c r="BN59" s="344"/>
      <c r="BO59" s="344"/>
      <c r="BP59" s="387"/>
      <c r="BQ59" s="503"/>
      <c r="BR59" s="370"/>
      <c r="BS59" s="370"/>
      <c r="BT59" s="504"/>
      <c r="BU59" s="503"/>
      <c r="BV59" s="370"/>
      <c r="BW59" s="370"/>
      <c r="BX59" s="370"/>
      <c r="BY59" s="370"/>
      <c r="BZ59" s="370"/>
      <c r="CA59" s="504"/>
      <c r="CB59" s="503"/>
      <c r="CC59" s="370"/>
      <c r="CD59" s="370"/>
      <c r="CE59" s="370"/>
      <c r="CF59" s="370"/>
      <c r="CG59" s="504"/>
      <c r="CH59" s="186"/>
      <c r="CI59" s="187"/>
      <c r="CJ59" s="187"/>
      <c r="CK59" s="187"/>
      <c r="CL59" s="187"/>
      <c r="CM59" s="187"/>
      <c r="CN59" s="187"/>
      <c r="CO59" s="187"/>
      <c r="CP59" s="187"/>
      <c r="CQ59" s="188"/>
      <c r="CR59" s="407"/>
      <c r="CS59" s="420"/>
      <c r="CT59" s="421"/>
      <c r="CU59" s="421"/>
      <c r="CV59" s="847"/>
      <c r="CW59" s="143"/>
      <c r="CX59" s="167"/>
      <c r="CY59" s="168"/>
      <c r="CZ59" s="503"/>
      <c r="DA59" s="504"/>
    </row>
    <row r="60" spans="1:105" s="26" customFormat="1" ht="15.75" customHeight="1">
      <c r="A60" s="47" t="s">
        <v>70</v>
      </c>
      <c r="B60" s="48" t="s">
        <v>28</v>
      </c>
      <c r="C60" s="560"/>
      <c r="D60" s="558"/>
      <c r="E60" s="560"/>
      <c r="F60" s="558"/>
      <c r="G60" s="560"/>
      <c r="H60" s="558"/>
      <c r="I60" s="560"/>
      <c r="J60" s="564"/>
      <c r="K60" s="560"/>
      <c r="L60" s="559"/>
      <c r="M60" s="560"/>
      <c r="N60" s="668"/>
      <c r="O60" s="720"/>
      <c r="P60" s="721"/>
      <c r="Q60" s="702"/>
      <c r="R60" s="702"/>
      <c r="S60" s="704"/>
      <c r="T60" s="703"/>
      <c r="U60" s="560"/>
      <c r="V60" s="558"/>
      <c r="W60" s="560"/>
      <c r="X60" s="558"/>
      <c r="Y60" s="560"/>
      <c r="Z60" s="558"/>
      <c r="AA60" s="675"/>
      <c r="AB60" s="513"/>
      <c r="AC60" s="514"/>
      <c r="AD60" s="109"/>
      <c r="AE60" s="110"/>
      <c r="AF60" s="110"/>
      <c r="AG60" s="321"/>
      <c r="AH60" s="110"/>
      <c r="AI60" s="111"/>
      <c r="AJ60" s="109"/>
      <c r="AK60" s="110"/>
      <c r="AL60" s="110"/>
      <c r="AM60" s="111"/>
      <c r="AN60" s="280"/>
      <c r="AO60" s="111"/>
      <c r="AP60" s="599"/>
      <c r="AQ60" s="372"/>
      <c r="AR60" s="370"/>
      <c r="AS60" s="370"/>
      <c r="AT60" s="370"/>
      <c r="AU60" s="370"/>
      <c r="AV60" s="370"/>
      <c r="AW60" s="371"/>
      <c r="AX60" s="372"/>
      <c r="AY60" s="370"/>
      <c r="AZ60" s="766"/>
      <c r="BA60" s="503"/>
      <c r="BB60" s="370"/>
      <c r="BC60" s="370"/>
      <c r="BD60" s="370"/>
      <c r="BE60" s="370"/>
      <c r="BF60" s="373"/>
      <c r="BG60" s="622"/>
      <c r="BH60" s="623"/>
      <c r="BI60" s="342"/>
      <c r="BJ60" s="342"/>
      <c r="BK60" s="342"/>
      <c r="BL60" s="342"/>
      <c r="BM60" s="342"/>
      <c r="BN60" s="344"/>
      <c r="BO60" s="344"/>
      <c r="BP60" s="387"/>
      <c r="BQ60" s="503"/>
      <c r="BR60" s="370"/>
      <c r="BS60" s="370"/>
      <c r="BT60" s="504"/>
      <c r="BU60" s="503"/>
      <c r="BV60" s="370"/>
      <c r="BW60" s="370"/>
      <c r="BX60" s="370"/>
      <c r="BY60" s="370"/>
      <c r="BZ60" s="370"/>
      <c r="CA60" s="504"/>
      <c r="CB60" s="503"/>
      <c r="CC60" s="370"/>
      <c r="CD60" s="370"/>
      <c r="CE60" s="370"/>
      <c r="CF60" s="370"/>
      <c r="CG60" s="504"/>
      <c r="CH60" s="186"/>
      <c r="CI60" s="187"/>
      <c r="CJ60" s="187"/>
      <c r="CK60" s="187"/>
      <c r="CL60" s="187"/>
      <c r="CM60" s="187"/>
      <c r="CN60" s="187"/>
      <c r="CO60" s="187"/>
      <c r="CP60" s="187"/>
      <c r="CQ60" s="188"/>
      <c r="CR60" s="407"/>
      <c r="CS60" s="420"/>
      <c r="CT60" s="421"/>
      <c r="CU60" s="421"/>
      <c r="CV60" s="847"/>
      <c r="CW60" s="143"/>
      <c r="CX60" s="167"/>
      <c r="CY60" s="168"/>
      <c r="CZ60" s="503"/>
      <c r="DA60" s="504"/>
    </row>
    <row r="61" spans="1:105" s="26" customFormat="1" ht="15.75" customHeight="1">
      <c r="A61" s="51" t="s">
        <v>70</v>
      </c>
      <c r="B61" s="39" t="s">
        <v>29</v>
      </c>
      <c r="C61" s="596"/>
      <c r="D61" s="578"/>
      <c r="E61" s="596"/>
      <c r="F61" s="578"/>
      <c r="G61" s="596"/>
      <c r="H61" s="578"/>
      <c r="I61" s="596"/>
      <c r="J61" s="578"/>
      <c r="K61" s="596"/>
      <c r="L61" s="587"/>
      <c r="M61" s="596"/>
      <c r="N61" s="670"/>
      <c r="O61" s="722"/>
      <c r="P61" s="723"/>
      <c r="Q61" s="709"/>
      <c r="R61" s="709"/>
      <c r="S61" s="710"/>
      <c r="T61" s="711"/>
      <c r="U61" s="596"/>
      <c r="V61" s="578"/>
      <c r="W61" s="596"/>
      <c r="X61" s="578"/>
      <c r="Y61" s="596"/>
      <c r="Z61" s="578"/>
      <c r="AA61" s="676"/>
      <c r="AB61" s="520"/>
      <c r="AC61" s="522"/>
      <c r="AD61" s="112"/>
      <c r="AE61" s="113"/>
      <c r="AF61" s="113"/>
      <c r="AG61" s="322"/>
      <c r="AH61" s="113"/>
      <c r="AI61" s="114"/>
      <c r="AJ61" s="112"/>
      <c r="AK61" s="113"/>
      <c r="AL61" s="113"/>
      <c r="AM61" s="114"/>
      <c r="AN61" s="581"/>
      <c r="AO61" s="114"/>
      <c r="AP61" s="600"/>
      <c r="AQ61" s="376"/>
      <c r="AR61" s="374"/>
      <c r="AS61" s="374"/>
      <c r="AT61" s="374"/>
      <c r="AU61" s="374"/>
      <c r="AV61" s="374"/>
      <c r="AW61" s="375"/>
      <c r="AX61" s="376"/>
      <c r="AY61" s="374"/>
      <c r="AZ61" s="767"/>
      <c r="BA61" s="505"/>
      <c r="BB61" s="374"/>
      <c r="BC61" s="374"/>
      <c r="BD61" s="374"/>
      <c r="BE61" s="374"/>
      <c r="BF61" s="377"/>
      <c r="BG61" s="399"/>
      <c r="BH61" s="363"/>
      <c r="BI61" s="363"/>
      <c r="BJ61" s="363"/>
      <c r="BK61" s="363"/>
      <c r="BL61" s="363"/>
      <c r="BM61" s="363"/>
      <c r="BN61" s="363"/>
      <c r="BO61" s="363"/>
      <c r="BP61" s="394"/>
      <c r="BQ61" s="505"/>
      <c r="BR61" s="374"/>
      <c r="BS61" s="374"/>
      <c r="BT61" s="506"/>
      <c r="BU61" s="505"/>
      <c r="BV61" s="374"/>
      <c r="BW61" s="374"/>
      <c r="BX61" s="374"/>
      <c r="BY61" s="374"/>
      <c r="BZ61" s="374"/>
      <c r="CA61" s="506"/>
      <c r="CB61" s="505"/>
      <c r="CC61" s="374"/>
      <c r="CD61" s="374"/>
      <c r="CE61" s="374"/>
      <c r="CF61" s="374"/>
      <c r="CG61" s="506"/>
      <c r="CH61" s="197"/>
      <c r="CI61" s="198"/>
      <c r="CJ61" s="198"/>
      <c r="CK61" s="198"/>
      <c r="CL61" s="198"/>
      <c r="CM61" s="198"/>
      <c r="CN61" s="198"/>
      <c r="CO61" s="198"/>
      <c r="CP61" s="198"/>
      <c r="CQ61" s="199"/>
      <c r="CR61" s="410"/>
      <c r="CS61" s="438"/>
      <c r="CT61" s="439"/>
      <c r="CU61" s="439"/>
      <c r="CV61" s="856"/>
      <c r="CW61" s="171"/>
      <c r="CX61" s="172"/>
      <c r="CY61" s="173"/>
      <c r="CZ61" s="505"/>
      <c r="DA61" s="506"/>
    </row>
    <row r="62" spans="1:105" s="26" customFormat="1" ht="15.75" customHeight="1">
      <c r="A62" s="899" t="s">
        <v>79</v>
      </c>
      <c r="B62" s="900"/>
      <c r="C62" s="555">
        <v>15157.75</v>
      </c>
      <c r="D62" s="553">
        <v>-542.29</v>
      </c>
      <c r="E62" s="555">
        <v>14605.009999999998</v>
      </c>
      <c r="F62" s="553">
        <v>-122.23</v>
      </c>
      <c r="G62" s="555">
        <v>6052.87</v>
      </c>
      <c r="H62" s="553">
        <v>-122.23</v>
      </c>
      <c r="I62" s="555">
        <v>8552.14</v>
      </c>
      <c r="J62" s="553" t="s">
        <v>502</v>
      </c>
      <c r="K62" s="595">
        <v>21.37</v>
      </c>
      <c r="L62" s="554">
        <v>-318.53</v>
      </c>
      <c r="M62" s="555">
        <v>531.37</v>
      </c>
      <c r="N62" s="688">
        <v>-101.53</v>
      </c>
      <c r="O62" s="719">
        <v>34791.7300000009</v>
      </c>
      <c r="P62" s="719">
        <v>34469.1200000009</v>
      </c>
      <c r="Q62" s="700">
        <v>18429.1500000006</v>
      </c>
      <c r="R62" s="700">
        <v>16039.970000000292</v>
      </c>
      <c r="S62" s="712">
        <v>0</v>
      </c>
      <c r="T62" s="701">
        <v>322.60999999999996</v>
      </c>
      <c r="U62" s="555">
        <v>2174292</v>
      </c>
      <c r="V62" s="553">
        <v>-38596</v>
      </c>
      <c r="W62" s="555">
        <v>1148909</v>
      </c>
      <c r="X62" s="553">
        <v>-38348</v>
      </c>
      <c r="Y62" s="555">
        <v>1025383</v>
      </c>
      <c r="Z62" s="553">
        <v>-248</v>
      </c>
      <c r="AA62" s="673">
        <v>7785136</v>
      </c>
      <c r="AB62" s="510">
        <v>5665421</v>
      </c>
      <c r="AC62" s="511">
        <v>2119715</v>
      </c>
      <c r="AD62" s="106">
        <v>212</v>
      </c>
      <c r="AE62" s="107">
        <v>5560</v>
      </c>
      <c r="AF62" s="107">
        <v>7277950</v>
      </c>
      <c r="AG62" s="288">
        <v>26.22641509433962</v>
      </c>
      <c r="AH62" s="107">
        <v>34329.95283018868</v>
      </c>
      <c r="AI62" s="108">
        <v>1308.9838129496402</v>
      </c>
      <c r="AJ62" s="106">
        <v>1392</v>
      </c>
      <c r="AK62" s="107">
        <v>7735</v>
      </c>
      <c r="AL62" s="107">
        <v>157978</v>
      </c>
      <c r="AM62" s="108">
        <v>171879</v>
      </c>
      <c r="AN62" s="279">
        <v>71934</v>
      </c>
      <c r="AO62" s="108">
        <v>48520</v>
      </c>
      <c r="AP62" s="597"/>
      <c r="AQ62" s="367">
        <v>1</v>
      </c>
      <c r="AR62" s="365">
        <v>34058</v>
      </c>
      <c r="AS62" s="365">
        <v>47</v>
      </c>
      <c r="AT62" s="365">
        <v>30244</v>
      </c>
      <c r="AU62" s="365">
        <v>13</v>
      </c>
      <c r="AV62" s="365">
        <v>867</v>
      </c>
      <c r="AW62" s="378"/>
      <c r="AX62" s="367">
        <v>61</v>
      </c>
      <c r="AY62" s="365">
        <v>65169</v>
      </c>
      <c r="AZ62" s="765">
        <v>73.30101455469821</v>
      </c>
      <c r="BA62" s="498">
        <v>18</v>
      </c>
      <c r="BB62" s="365">
        <v>999</v>
      </c>
      <c r="BC62" s="365"/>
      <c r="BD62" s="365">
        <v>79</v>
      </c>
      <c r="BE62" s="365">
        <v>66168</v>
      </c>
      <c r="BF62" s="369">
        <v>74.4246732503993</v>
      </c>
      <c r="BG62" s="486">
        <v>67513</v>
      </c>
      <c r="BH62" s="624">
        <v>74.7</v>
      </c>
      <c r="BI62" s="624">
        <v>33527</v>
      </c>
      <c r="BJ62" s="624">
        <v>37.1</v>
      </c>
      <c r="BK62" s="624">
        <v>20258</v>
      </c>
      <c r="BL62" s="624">
        <v>22.4</v>
      </c>
      <c r="BM62" s="624" t="s">
        <v>109</v>
      </c>
      <c r="BN62" s="624" t="s">
        <v>109</v>
      </c>
      <c r="BO62" s="624">
        <v>13728</v>
      </c>
      <c r="BP62" s="386">
        <v>15.2</v>
      </c>
      <c r="BQ62" s="498">
        <v>76256</v>
      </c>
      <c r="BR62" s="365">
        <v>35355</v>
      </c>
      <c r="BS62" s="365">
        <v>40901</v>
      </c>
      <c r="BT62" s="500">
        <v>30</v>
      </c>
      <c r="BU62" s="498">
        <v>49378943</v>
      </c>
      <c r="BV62" s="365">
        <v>7976008</v>
      </c>
      <c r="BW62" s="365">
        <v>19702780</v>
      </c>
      <c r="BX62" s="365">
        <v>10418018</v>
      </c>
      <c r="BY62" s="365">
        <v>11282137</v>
      </c>
      <c r="BZ62" s="365">
        <v>48439533</v>
      </c>
      <c r="CA62" s="500">
        <v>6982123</v>
      </c>
      <c r="CB62" s="498">
        <v>12040045</v>
      </c>
      <c r="CC62" s="365">
        <v>3017398</v>
      </c>
      <c r="CD62" s="365">
        <v>1472796</v>
      </c>
      <c r="CE62" s="365">
        <v>6295530</v>
      </c>
      <c r="CF62" s="365">
        <v>6314280</v>
      </c>
      <c r="CG62" s="500">
        <v>12317361</v>
      </c>
      <c r="CH62" s="183">
        <v>26</v>
      </c>
      <c r="CI62" s="184" t="s">
        <v>109</v>
      </c>
      <c r="CJ62" s="184">
        <v>351</v>
      </c>
      <c r="CK62" s="184">
        <v>3975</v>
      </c>
      <c r="CL62" s="200">
        <v>11</v>
      </c>
      <c r="CM62" s="184">
        <v>12</v>
      </c>
      <c r="CN62" s="184" t="s">
        <v>109</v>
      </c>
      <c r="CO62" s="184">
        <v>210</v>
      </c>
      <c r="CP62" s="184">
        <v>2180</v>
      </c>
      <c r="CQ62" s="185">
        <v>10</v>
      </c>
      <c r="CR62" s="406">
        <v>14.9</v>
      </c>
      <c r="CS62" s="440">
        <v>74</v>
      </c>
      <c r="CT62" s="441">
        <v>153</v>
      </c>
      <c r="CU62" s="441">
        <v>35</v>
      </c>
      <c r="CV62" s="857">
        <v>46</v>
      </c>
      <c r="CW62" s="533">
        <v>262</v>
      </c>
      <c r="CX62" s="534">
        <v>6</v>
      </c>
      <c r="CY62" s="535">
        <v>339</v>
      </c>
      <c r="CZ62" s="498">
        <v>30</v>
      </c>
      <c r="DA62" s="500">
        <v>50196</v>
      </c>
    </row>
    <row r="63" spans="1:105" s="26" customFormat="1" ht="15.75" customHeight="1">
      <c r="A63" s="47" t="s">
        <v>70</v>
      </c>
      <c r="B63" s="48" t="s">
        <v>30</v>
      </c>
      <c r="C63" s="560"/>
      <c r="D63" s="558"/>
      <c r="E63" s="560"/>
      <c r="F63" s="558"/>
      <c r="G63" s="560"/>
      <c r="H63" s="558"/>
      <c r="I63" s="560"/>
      <c r="J63" s="558"/>
      <c r="K63" s="576"/>
      <c r="L63" s="559"/>
      <c r="M63" s="560"/>
      <c r="N63" s="668"/>
      <c r="O63" s="721"/>
      <c r="P63" s="721"/>
      <c r="Q63" s="702"/>
      <c r="R63" s="702"/>
      <c r="S63" s="702"/>
      <c r="T63" s="703"/>
      <c r="U63" s="560"/>
      <c r="V63" s="558"/>
      <c r="W63" s="560"/>
      <c r="X63" s="558"/>
      <c r="Y63" s="560"/>
      <c r="Z63" s="558"/>
      <c r="AA63" s="675"/>
      <c r="AB63" s="513"/>
      <c r="AC63" s="514"/>
      <c r="AD63" s="109"/>
      <c r="AE63" s="110"/>
      <c r="AF63" s="110"/>
      <c r="AG63" s="321"/>
      <c r="AH63" s="110"/>
      <c r="AI63" s="111"/>
      <c r="AJ63" s="109"/>
      <c r="AK63" s="110"/>
      <c r="AL63" s="110"/>
      <c r="AM63" s="111"/>
      <c r="AN63" s="280"/>
      <c r="AO63" s="111"/>
      <c r="AP63" s="599"/>
      <c r="AQ63" s="372"/>
      <c r="AR63" s="370"/>
      <c r="AS63" s="370"/>
      <c r="AT63" s="370"/>
      <c r="AU63" s="370"/>
      <c r="AV63" s="370"/>
      <c r="AW63" s="371"/>
      <c r="AX63" s="372"/>
      <c r="AY63" s="370"/>
      <c r="AZ63" s="766"/>
      <c r="BA63" s="503"/>
      <c r="BB63" s="370"/>
      <c r="BC63" s="370"/>
      <c r="BD63" s="370"/>
      <c r="BE63" s="370"/>
      <c r="BF63" s="373"/>
      <c r="BG63" s="398"/>
      <c r="BH63" s="344"/>
      <c r="BI63" s="344"/>
      <c r="BJ63" s="344"/>
      <c r="BK63" s="344"/>
      <c r="BL63" s="344"/>
      <c r="BM63" s="344"/>
      <c r="BN63" s="344"/>
      <c r="BO63" s="344"/>
      <c r="BP63" s="387"/>
      <c r="BQ63" s="503"/>
      <c r="BR63" s="370"/>
      <c r="BS63" s="370"/>
      <c r="BT63" s="504"/>
      <c r="BU63" s="503"/>
      <c r="BV63" s="370"/>
      <c r="BW63" s="370"/>
      <c r="BX63" s="370"/>
      <c r="BY63" s="370"/>
      <c r="BZ63" s="370"/>
      <c r="CA63" s="504"/>
      <c r="CB63" s="503"/>
      <c r="CC63" s="370"/>
      <c r="CD63" s="370"/>
      <c r="CE63" s="370"/>
      <c r="CF63" s="370"/>
      <c r="CG63" s="504"/>
      <c r="CH63" s="186"/>
      <c r="CI63" s="187"/>
      <c r="CJ63" s="187"/>
      <c r="CK63" s="187"/>
      <c r="CL63" s="187"/>
      <c r="CM63" s="187"/>
      <c r="CN63" s="187"/>
      <c r="CO63" s="187"/>
      <c r="CP63" s="187"/>
      <c r="CQ63" s="188"/>
      <c r="CR63" s="407"/>
      <c r="CS63" s="420"/>
      <c r="CT63" s="421"/>
      <c r="CU63" s="421"/>
      <c r="CV63" s="847"/>
      <c r="CW63" s="143"/>
      <c r="CX63" s="167"/>
      <c r="CY63" s="168"/>
      <c r="CZ63" s="503"/>
      <c r="DA63" s="504"/>
    </row>
    <row r="64" spans="1:105" s="26" customFormat="1" ht="15.75" customHeight="1">
      <c r="A64" s="47" t="s">
        <v>70</v>
      </c>
      <c r="B64" s="55" t="s">
        <v>31</v>
      </c>
      <c r="C64" s="560"/>
      <c r="D64" s="558"/>
      <c r="E64" s="560"/>
      <c r="F64" s="558"/>
      <c r="G64" s="560"/>
      <c r="H64" s="558"/>
      <c r="I64" s="560"/>
      <c r="J64" s="558"/>
      <c r="K64" s="576"/>
      <c r="L64" s="559"/>
      <c r="M64" s="560"/>
      <c r="N64" s="668"/>
      <c r="O64" s="721"/>
      <c r="P64" s="721"/>
      <c r="Q64" s="702"/>
      <c r="R64" s="702"/>
      <c r="S64" s="702"/>
      <c r="T64" s="703"/>
      <c r="U64" s="560"/>
      <c r="V64" s="558"/>
      <c r="W64" s="560"/>
      <c r="X64" s="558"/>
      <c r="Y64" s="560"/>
      <c r="Z64" s="558"/>
      <c r="AA64" s="675"/>
      <c r="AB64" s="513"/>
      <c r="AC64" s="514"/>
      <c r="AD64" s="109"/>
      <c r="AE64" s="110"/>
      <c r="AF64" s="110"/>
      <c r="AG64" s="321"/>
      <c r="AH64" s="110"/>
      <c r="AI64" s="111"/>
      <c r="AJ64" s="109"/>
      <c r="AK64" s="110"/>
      <c r="AL64" s="110"/>
      <c r="AM64" s="111"/>
      <c r="AN64" s="280"/>
      <c r="AO64" s="111"/>
      <c r="AP64" s="599"/>
      <c r="AQ64" s="372"/>
      <c r="AR64" s="370"/>
      <c r="AS64" s="370"/>
      <c r="AT64" s="370"/>
      <c r="AU64" s="370"/>
      <c r="AV64" s="370"/>
      <c r="AW64" s="371"/>
      <c r="AX64" s="372"/>
      <c r="AY64" s="370"/>
      <c r="AZ64" s="766"/>
      <c r="BA64" s="503"/>
      <c r="BB64" s="370"/>
      <c r="BC64" s="246"/>
      <c r="BD64" s="370"/>
      <c r="BE64" s="370"/>
      <c r="BF64" s="373"/>
      <c r="BG64" s="398"/>
      <c r="BH64" s="344"/>
      <c r="BI64" s="344"/>
      <c r="BJ64" s="344"/>
      <c r="BK64" s="344"/>
      <c r="BL64" s="344"/>
      <c r="BM64" s="344"/>
      <c r="BN64" s="344"/>
      <c r="BO64" s="344"/>
      <c r="BP64" s="387"/>
      <c r="BQ64" s="503"/>
      <c r="BR64" s="370"/>
      <c r="BS64" s="370"/>
      <c r="BT64" s="504"/>
      <c r="BU64" s="503"/>
      <c r="BV64" s="370"/>
      <c r="BW64" s="370"/>
      <c r="BX64" s="370"/>
      <c r="BY64" s="370"/>
      <c r="BZ64" s="370"/>
      <c r="CA64" s="504"/>
      <c r="CB64" s="503"/>
      <c r="CC64" s="370"/>
      <c r="CD64" s="370"/>
      <c r="CE64" s="370"/>
      <c r="CF64" s="370"/>
      <c r="CG64" s="504"/>
      <c r="CH64" s="186"/>
      <c r="CI64" s="187"/>
      <c r="CJ64" s="187"/>
      <c r="CK64" s="187"/>
      <c r="CL64" s="187"/>
      <c r="CM64" s="187"/>
      <c r="CN64" s="187"/>
      <c r="CO64" s="187"/>
      <c r="CP64" s="187"/>
      <c r="CQ64" s="188"/>
      <c r="CR64" s="407"/>
      <c r="CS64" s="420"/>
      <c r="CT64" s="421"/>
      <c r="CU64" s="421"/>
      <c r="CV64" s="847"/>
      <c r="CW64" s="143"/>
      <c r="CX64" s="167"/>
      <c r="CY64" s="142"/>
      <c r="CZ64" s="503"/>
      <c r="DA64" s="504"/>
    </row>
    <row r="65" spans="1:105" s="26" customFormat="1" ht="15.75" customHeight="1">
      <c r="A65" s="47" t="s">
        <v>70</v>
      </c>
      <c r="B65" s="55" t="s">
        <v>32</v>
      </c>
      <c r="C65" s="560"/>
      <c r="D65" s="558"/>
      <c r="E65" s="560"/>
      <c r="F65" s="558"/>
      <c r="G65" s="560"/>
      <c r="H65" s="558"/>
      <c r="I65" s="560"/>
      <c r="J65" s="558"/>
      <c r="K65" s="576"/>
      <c r="L65" s="559"/>
      <c r="M65" s="560"/>
      <c r="N65" s="668"/>
      <c r="O65" s="721"/>
      <c r="P65" s="721"/>
      <c r="Q65" s="702"/>
      <c r="R65" s="702"/>
      <c r="S65" s="702"/>
      <c r="T65" s="703"/>
      <c r="U65" s="560"/>
      <c r="V65" s="558"/>
      <c r="W65" s="560"/>
      <c r="X65" s="558"/>
      <c r="Y65" s="560"/>
      <c r="Z65" s="558"/>
      <c r="AA65" s="675"/>
      <c r="AB65" s="513"/>
      <c r="AC65" s="514"/>
      <c r="AD65" s="109"/>
      <c r="AE65" s="110"/>
      <c r="AF65" s="110"/>
      <c r="AG65" s="321"/>
      <c r="AH65" s="110"/>
      <c r="AI65" s="111"/>
      <c r="AJ65" s="109"/>
      <c r="AK65" s="110"/>
      <c r="AL65" s="110"/>
      <c r="AM65" s="111"/>
      <c r="AN65" s="280"/>
      <c r="AO65" s="111"/>
      <c r="AP65" s="599"/>
      <c r="AQ65" s="372"/>
      <c r="AR65" s="370"/>
      <c r="AS65" s="370"/>
      <c r="AT65" s="370"/>
      <c r="AU65" s="370"/>
      <c r="AV65" s="370"/>
      <c r="AW65" s="371"/>
      <c r="AX65" s="372"/>
      <c r="AY65" s="370"/>
      <c r="AZ65" s="766"/>
      <c r="BA65" s="503"/>
      <c r="BB65" s="370"/>
      <c r="BC65" s="246"/>
      <c r="BD65" s="370"/>
      <c r="BE65" s="370"/>
      <c r="BF65" s="373"/>
      <c r="BG65" s="398"/>
      <c r="BH65" s="344"/>
      <c r="BI65" s="344"/>
      <c r="BJ65" s="344"/>
      <c r="BK65" s="344"/>
      <c r="BL65" s="344"/>
      <c r="BM65" s="344"/>
      <c r="BN65" s="344"/>
      <c r="BO65" s="344"/>
      <c r="BP65" s="387"/>
      <c r="BQ65" s="503"/>
      <c r="BR65" s="370"/>
      <c r="BS65" s="370"/>
      <c r="BT65" s="504"/>
      <c r="BU65" s="503"/>
      <c r="BV65" s="370"/>
      <c r="BW65" s="370"/>
      <c r="BX65" s="370"/>
      <c r="BY65" s="370"/>
      <c r="BZ65" s="370"/>
      <c r="CA65" s="504"/>
      <c r="CB65" s="503"/>
      <c r="CC65" s="370"/>
      <c r="CD65" s="370"/>
      <c r="CE65" s="370"/>
      <c r="CF65" s="370"/>
      <c r="CG65" s="504"/>
      <c r="CH65" s="186"/>
      <c r="CI65" s="187"/>
      <c r="CJ65" s="187"/>
      <c r="CK65" s="187"/>
      <c r="CL65" s="187"/>
      <c r="CM65" s="187"/>
      <c r="CN65" s="187"/>
      <c r="CO65" s="187"/>
      <c r="CP65" s="187"/>
      <c r="CQ65" s="188"/>
      <c r="CR65" s="407"/>
      <c r="CS65" s="420"/>
      <c r="CT65" s="421"/>
      <c r="CU65" s="421"/>
      <c r="CV65" s="847"/>
      <c r="CW65" s="143"/>
      <c r="CX65" s="167"/>
      <c r="CY65" s="142"/>
      <c r="CZ65" s="503"/>
      <c r="DA65" s="504"/>
    </row>
    <row r="66" spans="1:105" s="26" customFormat="1" ht="15.75" customHeight="1">
      <c r="A66" s="47" t="s">
        <v>70</v>
      </c>
      <c r="B66" s="55" t="s">
        <v>33</v>
      </c>
      <c r="C66" s="560"/>
      <c r="D66" s="558"/>
      <c r="E66" s="560"/>
      <c r="F66" s="558"/>
      <c r="G66" s="560"/>
      <c r="H66" s="558"/>
      <c r="I66" s="560"/>
      <c r="J66" s="558"/>
      <c r="K66" s="576"/>
      <c r="L66" s="559"/>
      <c r="M66" s="560"/>
      <c r="N66" s="668"/>
      <c r="O66" s="721"/>
      <c r="P66" s="721"/>
      <c r="Q66" s="702"/>
      <c r="R66" s="702"/>
      <c r="S66" s="702"/>
      <c r="T66" s="703"/>
      <c r="U66" s="560"/>
      <c r="V66" s="558"/>
      <c r="W66" s="560"/>
      <c r="X66" s="558"/>
      <c r="Y66" s="560"/>
      <c r="Z66" s="558"/>
      <c r="AA66" s="675"/>
      <c r="AB66" s="513"/>
      <c r="AC66" s="514"/>
      <c r="AD66" s="109"/>
      <c r="AE66" s="110"/>
      <c r="AF66" s="110"/>
      <c r="AG66" s="321"/>
      <c r="AH66" s="110"/>
      <c r="AI66" s="111"/>
      <c r="AJ66" s="109"/>
      <c r="AK66" s="110"/>
      <c r="AL66" s="110"/>
      <c r="AM66" s="111"/>
      <c r="AN66" s="280"/>
      <c r="AO66" s="111"/>
      <c r="AP66" s="599"/>
      <c r="AQ66" s="372"/>
      <c r="AR66" s="370"/>
      <c r="AS66" s="370"/>
      <c r="AT66" s="370"/>
      <c r="AU66" s="370"/>
      <c r="AV66" s="370"/>
      <c r="AW66" s="371"/>
      <c r="AX66" s="372"/>
      <c r="AY66" s="370"/>
      <c r="AZ66" s="766"/>
      <c r="BA66" s="503"/>
      <c r="BB66" s="370"/>
      <c r="BC66" s="246"/>
      <c r="BD66" s="370"/>
      <c r="BE66" s="370"/>
      <c r="BF66" s="373"/>
      <c r="BG66" s="398"/>
      <c r="BH66" s="344"/>
      <c r="BI66" s="344"/>
      <c r="BJ66" s="344"/>
      <c r="BK66" s="344"/>
      <c r="BL66" s="344"/>
      <c r="BM66" s="344"/>
      <c r="BN66" s="344"/>
      <c r="BO66" s="344"/>
      <c r="BP66" s="387"/>
      <c r="BQ66" s="503"/>
      <c r="BR66" s="370"/>
      <c r="BS66" s="370"/>
      <c r="BT66" s="504"/>
      <c r="BU66" s="503"/>
      <c r="BV66" s="370"/>
      <c r="BW66" s="370"/>
      <c r="BX66" s="370"/>
      <c r="BY66" s="370"/>
      <c r="BZ66" s="370"/>
      <c r="CA66" s="504"/>
      <c r="CB66" s="503"/>
      <c r="CC66" s="370"/>
      <c r="CD66" s="370"/>
      <c r="CE66" s="370"/>
      <c r="CF66" s="370"/>
      <c r="CG66" s="504"/>
      <c r="CH66" s="186"/>
      <c r="CI66" s="187"/>
      <c r="CJ66" s="187"/>
      <c r="CK66" s="187"/>
      <c r="CL66" s="187"/>
      <c r="CM66" s="187"/>
      <c r="CN66" s="187"/>
      <c r="CO66" s="187"/>
      <c r="CP66" s="187"/>
      <c r="CQ66" s="188"/>
      <c r="CR66" s="407"/>
      <c r="CS66" s="420"/>
      <c r="CT66" s="421"/>
      <c r="CU66" s="421"/>
      <c r="CV66" s="847"/>
      <c r="CW66" s="143"/>
      <c r="CX66" s="167"/>
      <c r="CY66" s="142"/>
      <c r="CZ66" s="503"/>
      <c r="DA66" s="504"/>
    </row>
    <row r="67" spans="1:105" s="26" customFormat="1" ht="15.75" customHeight="1">
      <c r="A67" s="47" t="s">
        <v>70</v>
      </c>
      <c r="B67" s="55" t="s">
        <v>34</v>
      </c>
      <c r="C67" s="560"/>
      <c r="D67" s="558"/>
      <c r="E67" s="560"/>
      <c r="F67" s="558"/>
      <c r="G67" s="560"/>
      <c r="H67" s="558"/>
      <c r="I67" s="560"/>
      <c r="J67" s="558"/>
      <c r="K67" s="576"/>
      <c r="L67" s="559"/>
      <c r="M67" s="560"/>
      <c r="N67" s="668"/>
      <c r="O67" s="721"/>
      <c r="P67" s="721"/>
      <c r="Q67" s="702"/>
      <c r="R67" s="702"/>
      <c r="S67" s="702"/>
      <c r="T67" s="703"/>
      <c r="U67" s="560"/>
      <c r="V67" s="558"/>
      <c r="W67" s="560"/>
      <c r="X67" s="558"/>
      <c r="Y67" s="560"/>
      <c r="Z67" s="558"/>
      <c r="AA67" s="675"/>
      <c r="AB67" s="513"/>
      <c r="AC67" s="514"/>
      <c r="AD67" s="109"/>
      <c r="AE67" s="110"/>
      <c r="AF67" s="110"/>
      <c r="AG67" s="321"/>
      <c r="AH67" s="110"/>
      <c r="AI67" s="111"/>
      <c r="AJ67" s="109"/>
      <c r="AK67" s="110"/>
      <c r="AL67" s="110"/>
      <c r="AM67" s="111"/>
      <c r="AN67" s="280"/>
      <c r="AO67" s="111"/>
      <c r="AP67" s="599"/>
      <c r="AQ67" s="372"/>
      <c r="AR67" s="370"/>
      <c r="AS67" s="370"/>
      <c r="AT67" s="370"/>
      <c r="AU67" s="370"/>
      <c r="AV67" s="370"/>
      <c r="AW67" s="371"/>
      <c r="AX67" s="372"/>
      <c r="AY67" s="370"/>
      <c r="AZ67" s="766"/>
      <c r="BA67" s="503"/>
      <c r="BB67" s="370"/>
      <c r="BC67" s="246"/>
      <c r="BD67" s="370"/>
      <c r="BE67" s="370"/>
      <c r="BF67" s="373"/>
      <c r="BG67" s="398"/>
      <c r="BH67" s="344"/>
      <c r="BI67" s="344"/>
      <c r="BJ67" s="344"/>
      <c r="BK67" s="344"/>
      <c r="BL67" s="344"/>
      <c r="BM67" s="344"/>
      <c r="BN67" s="344"/>
      <c r="BO67" s="344"/>
      <c r="BP67" s="387"/>
      <c r="BQ67" s="503"/>
      <c r="BR67" s="370"/>
      <c r="BS67" s="370"/>
      <c r="BT67" s="504"/>
      <c r="BU67" s="503"/>
      <c r="BV67" s="370"/>
      <c r="BW67" s="370"/>
      <c r="BX67" s="370"/>
      <c r="BY67" s="370"/>
      <c r="BZ67" s="370"/>
      <c r="CA67" s="504"/>
      <c r="CB67" s="503"/>
      <c r="CC67" s="370"/>
      <c r="CD67" s="370"/>
      <c r="CE67" s="370"/>
      <c r="CF67" s="370"/>
      <c r="CG67" s="504"/>
      <c r="CH67" s="186"/>
      <c r="CI67" s="187"/>
      <c r="CJ67" s="187"/>
      <c r="CK67" s="187"/>
      <c r="CL67" s="187"/>
      <c r="CM67" s="187"/>
      <c r="CN67" s="187"/>
      <c r="CO67" s="187"/>
      <c r="CP67" s="187"/>
      <c r="CQ67" s="188"/>
      <c r="CR67" s="407"/>
      <c r="CS67" s="420"/>
      <c r="CT67" s="421"/>
      <c r="CU67" s="421"/>
      <c r="CV67" s="847"/>
      <c r="CW67" s="143"/>
      <c r="CX67" s="167"/>
      <c r="CY67" s="142"/>
      <c r="CZ67" s="503"/>
      <c r="DA67" s="504"/>
    </row>
    <row r="68" spans="1:105" s="26" customFormat="1" ht="15.75" customHeight="1">
      <c r="A68" s="47" t="s">
        <v>70</v>
      </c>
      <c r="B68" s="55" t="s">
        <v>35</v>
      </c>
      <c r="C68" s="560"/>
      <c r="D68" s="558"/>
      <c r="E68" s="560"/>
      <c r="F68" s="558"/>
      <c r="G68" s="560"/>
      <c r="H68" s="558"/>
      <c r="I68" s="560"/>
      <c r="J68" s="558"/>
      <c r="K68" s="576"/>
      <c r="L68" s="559"/>
      <c r="M68" s="560"/>
      <c r="N68" s="668"/>
      <c r="O68" s="721"/>
      <c r="P68" s="721"/>
      <c r="Q68" s="702"/>
      <c r="R68" s="702"/>
      <c r="S68" s="702"/>
      <c r="T68" s="703"/>
      <c r="U68" s="560"/>
      <c r="V68" s="558"/>
      <c r="W68" s="560"/>
      <c r="X68" s="558"/>
      <c r="Y68" s="560"/>
      <c r="Z68" s="558"/>
      <c r="AA68" s="675"/>
      <c r="AB68" s="513"/>
      <c r="AC68" s="514"/>
      <c r="AD68" s="109"/>
      <c r="AE68" s="110"/>
      <c r="AF68" s="110"/>
      <c r="AG68" s="321"/>
      <c r="AH68" s="110"/>
      <c r="AI68" s="111"/>
      <c r="AJ68" s="109"/>
      <c r="AK68" s="110"/>
      <c r="AL68" s="110"/>
      <c r="AM68" s="111"/>
      <c r="AN68" s="280"/>
      <c r="AO68" s="111"/>
      <c r="AP68" s="599"/>
      <c r="AQ68" s="372"/>
      <c r="AR68" s="370"/>
      <c r="AS68" s="370"/>
      <c r="AT68" s="370"/>
      <c r="AU68" s="370"/>
      <c r="AV68" s="370"/>
      <c r="AW68" s="371"/>
      <c r="AX68" s="372"/>
      <c r="AY68" s="370"/>
      <c r="AZ68" s="766"/>
      <c r="BA68" s="503"/>
      <c r="BB68" s="370"/>
      <c r="BC68" s="246"/>
      <c r="BD68" s="370"/>
      <c r="BE68" s="370"/>
      <c r="BF68" s="373"/>
      <c r="BG68" s="398"/>
      <c r="BH68" s="344"/>
      <c r="BI68" s="344"/>
      <c r="BJ68" s="344"/>
      <c r="BK68" s="344"/>
      <c r="BL68" s="344"/>
      <c r="BM68" s="344"/>
      <c r="BN68" s="344"/>
      <c r="BO68" s="344"/>
      <c r="BP68" s="387"/>
      <c r="BQ68" s="503"/>
      <c r="BR68" s="370"/>
      <c r="BS68" s="370"/>
      <c r="BT68" s="504"/>
      <c r="BU68" s="503"/>
      <c r="BV68" s="370"/>
      <c r="BW68" s="370"/>
      <c r="BX68" s="370"/>
      <c r="BY68" s="370"/>
      <c r="BZ68" s="370"/>
      <c r="CA68" s="504"/>
      <c r="CB68" s="503"/>
      <c r="CC68" s="370"/>
      <c r="CD68" s="370"/>
      <c r="CE68" s="370"/>
      <c r="CF68" s="370"/>
      <c r="CG68" s="504"/>
      <c r="CH68" s="186"/>
      <c r="CI68" s="187"/>
      <c r="CJ68" s="187"/>
      <c r="CK68" s="187"/>
      <c r="CL68" s="187"/>
      <c r="CM68" s="187"/>
      <c r="CN68" s="187"/>
      <c r="CO68" s="187"/>
      <c r="CP68" s="187"/>
      <c r="CQ68" s="188"/>
      <c r="CR68" s="407"/>
      <c r="CS68" s="420"/>
      <c r="CT68" s="421"/>
      <c r="CU68" s="421"/>
      <c r="CV68" s="847"/>
      <c r="CW68" s="143"/>
      <c r="CX68" s="167"/>
      <c r="CY68" s="142"/>
      <c r="CZ68" s="503"/>
      <c r="DA68" s="504"/>
    </row>
    <row r="69" spans="1:105" s="26" customFormat="1" ht="15.75" customHeight="1">
      <c r="A69" s="47" t="s">
        <v>70</v>
      </c>
      <c r="B69" s="55" t="s">
        <v>36</v>
      </c>
      <c r="C69" s="560"/>
      <c r="D69" s="558"/>
      <c r="E69" s="560"/>
      <c r="F69" s="558"/>
      <c r="G69" s="560"/>
      <c r="H69" s="558"/>
      <c r="I69" s="560"/>
      <c r="J69" s="558"/>
      <c r="K69" s="576"/>
      <c r="L69" s="559"/>
      <c r="M69" s="560"/>
      <c r="N69" s="668"/>
      <c r="O69" s="721"/>
      <c r="P69" s="721"/>
      <c r="Q69" s="702"/>
      <c r="R69" s="702"/>
      <c r="S69" s="702"/>
      <c r="T69" s="703"/>
      <c r="U69" s="560"/>
      <c r="V69" s="558"/>
      <c r="W69" s="560"/>
      <c r="X69" s="558"/>
      <c r="Y69" s="560"/>
      <c r="Z69" s="558"/>
      <c r="AA69" s="675"/>
      <c r="AB69" s="513"/>
      <c r="AC69" s="514"/>
      <c r="AD69" s="109"/>
      <c r="AE69" s="110"/>
      <c r="AF69" s="110"/>
      <c r="AG69" s="321"/>
      <c r="AH69" s="110"/>
      <c r="AI69" s="111"/>
      <c r="AJ69" s="109"/>
      <c r="AK69" s="110"/>
      <c r="AL69" s="110"/>
      <c r="AM69" s="111"/>
      <c r="AN69" s="280"/>
      <c r="AO69" s="111"/>
      <c r="AP69" s="599"/>
      <c r="AQ69" s="372"/>
      <c r="AR69" s="370"/>
      <c r="AS69" s="370"/>
      <c r="AT69" s="370"/>
      <c r="AU69" s="370"/>
      <c r="AV69" s="370"/>
      <c r="AW69" s="371"/>
      <c r="AX69" s="372"/>
      <c r="AY69" s="370"/>
      <c r="AZ69" s="766"/>
      <c r="BA69" s="503"/>
      <c r="BB69" s="370"/>
      <c r="BC69" s="246"/>
      <c r="BD69" s="370"/>
      <c r="BE69" s="370"/>
      <c r="BF69" s="373"/>
      <c r="BG69" s="398"/>
      <c r="BH69" s="344"/>
      <c r="BI69" s="344"/>
      <c r="BJ69" s="344"/>
      <c r="BK69" s="344"/>
      <c r="BL69" s="344"/>
      <c r="BM69" s="344"/>
      <c r="BN69" s="344"/>
      <c r="BO69" s="344"/>
      <c r="BP69" s="387"/>
      <c r="BQ69" s="503"/>
      <c r="BR69" s="370"/>
      <c r="BS69" s="370"/>
      <c r="BT69" s="504"/>
      <c r="BU69" s="503"/>
      <c r="BV69" s="370"/>
      <c r="BW69" s="370"/>
      <c r="BX69" s="370"/>
      <c r="BY69" s="370"/>
      <c r="BZ69" s="370"/>
      <c r="CA69" s="504"/>
      <c r="CB69" s="503"/>
      <c r="CC69" s="370"/>
      <c r="CD69" s="370"/>
      <c r="CE69" s="370"/>
      <c r="CF69" s="370"/>
      <c r="CG69" s="504"/>
      <c r="CH69" s="186"/>
      <c r="CI69" s="187"/>
      <c r="CJ69" s="187"/>
      <c r="CK69" s="187"/>
      <c r="CL69" s="187"/>
      <c r="CM69" s="187"/>
      <c r="CN69" s="187"/>
      <c r="CO69" s="187"/>
      <c r="CP69" s="187"/>
      <c r="CQ69" s="188"/>
      <c r="CR69" s="407"/>
      <c r="CS69" s="420"/>
      <c r="CT69" s="421"/>
      <c r="CU69" s="421"/>
      <c r="CV69" s="847"/>
      <c r="CW69" s="143"/>
      <c r="CX69" s="167"/>
      <c r="CY69" s="142"/>
      <c r="CZ69" s="503"/>
      <c r="DA69" s="504"/>
    </row>
    <row r="70" spans="1:105" s="26" customFormat="1" ht="15.75" customHeight="1">
      <c r="A70" s="51" t="s">
        <v>70</v>
      </c>
      <c r="B70" s="56" t="s">
        <v>37</v>
      </c>
      <c r="C70" s="580"/>
      <c r="D70" s="577"/>
      <c r="E70" s="580"/>
      <c r="F70" s="577"/>
      <c r="G70" s="580"/>
      <c r="H70" s="577"/>
      <c r="I70" s="580"/>
      <c r="J70" s="577"/>
      <c r="K70" s="596"/>
      <c r="L70" s="579"/>
      <c r="M70" s="580"/>
      <c r="N70" s="669"/>
      <c r="O70" s="723"/>
      <c r="P70" s="723"/>
      <c r="Q70" s="709"/>
      <c r="R70" s="709"/>
      <c r="S70" s="709"/>
      <c r="T70" s="711"/>
      <c r="U70" s="580"/>
      <c r="V70" s="577"/>
      <c r="W70" s="580"/>
      <c r="X70" s="577"/>
      <c r="Y70" s="580"/>
      <c r="Z70" s="577"/>
      <c r="AA70" s="676"/>
      <c r="AB70" s="520"/>
      <c r="AC70" s="522"/>
      <c r="AD70" s="112"/>
      <c r="AE70" s="113"/>
      <c r="AF70" s="113"/>
      <c r="AG70" s="322"/>
      <c r="AH70" s="113"/>
      <c r="AI70" s="114"/>
      <c r="AJ70" s="112"/>
      <c r="AK70" s="113"/>
      <c r="AL70" s="113"/>
      <c r="AM70" s="114"/>
      <c r="AN70" s="581"/>
      <c r="AO70" s="114"/>
      <c r="AP70" s="600"/>
      <c r="AQ70" s="376"/>
      <c r="AR70" s="374"/>
      <c r="AS70" s="374"/>
      <c r="AT70" s="374"/>
      <c r="AU70" s="374"/>
      <c r="AV70" s="374"/>
      <c r="AW70" s="375"/>
      <c r="AX70" s="376"/>
      <c r="AY70" s="374"/>
      <c r="AZ70" s="767"/>
      <c r="BA70" s="505"/>
      <c r="BB70" s="374"/>
      <c r="BC70" s="250"/>
      <c r="BD70" s="374"/>
      <c r="BE70" s="374"/>
      <c r="BF70" s="377"/>
      <c r="BG70" s="399"/>
      <c r="BH70" s="363"/>
      <c r="BI70" s="363"/>
      <c r="BJ70" s="363"/>
      <c r="BK70" s="363"/>
      <c r="BL70" s="363"/>
      <c r="BM70" s="363"/>
      <c r="BN70" s="363"/>
      <c r="BO70" s="363"/>
      <c r="BP70" s="394"/>
      <c r="BQ70" s="505"/>
      <c r="BR70" s="374"/>
      <c r="BS70" s="374"/>
      <c r="BT70" s="506"/>
      <c r="BU70" s="505"/>
      <c r="BV70" s="374"/>
      <c r="BW70" s="374"/>
      <c r="BX70" s="374"/>
      <c r="BY70" s="374"/>
      <c r="BZ70" s="374"/>
      <c r="CA70" s="506"/>
      <c r="CB70" s="505"/>
      <c r="CC70" s="374"/>
      <c r="CD70" s="374"/>
      <c r="CE70" s="374"/>
      <c r="CF70" s="374"/>
      <c r="CG70" s="506"/>
      <c r="CH70" s="197"/>
      <c r="CI70" s="198"/>
      <c r="CJ70" s="198"/>
      <c r="CK70" s="198"/>
      <c r="CL70" s="198"/>
      <c r="CM70" s="198"/>
      <c r="CN70" s="198"/>
      <c r="CO70" s="198"/>
      <c r="CP70" s="198"/>
      <c r="CQ70" s="199"/>
      <c r="CR70" s="410"/>
      <c r="CS70" s="438"/>
      <c r="CT70" s="439"/>
      <c r="CU70" s="439"/>
      <c r="CV70" s="856"/>
      <c r="CW70" s="171"/>
      <c r="CX70" s="172"/>
      <c r="CY70" s="161"/>
      <c r="CZ70" s="505"/>
      <c r="DA70" s="506"/>
    </row>
    <row r="71" spans="1:105" s="26" customFormat="1" ht="15.75" customHeight="1">
      <c r="A71" s="904" t="s">
        <v>80</v>
      </c>
      <c r="B71" s="957"/>
      <c r="C71" s="555">
        <v>57304.08</v>
      </c>
      <c r="D71" s="553">
        <v>-954.48</v>
      </c>
      <c r="E71" s="555">
        <v>55671.96</v>
      </c>
      <c r="F71" s="553">
        <v>-493.08</v>
      </c>
      <c r="G71" s="555">
        <v>24935.79</v>
      </c>
      <c r="H71" s="553">
        <v>-490.62</v>
      </c>
      <c r="I71" s="555">
        <v>30736.17</v>
      </c>
      <c r="J71" s="553">
        <v>-2.46</v>
      </c>
      <c r="K71" s="595">
        <v>109.62</v>
      </c>
      <c r="L71" s="554">
        <v>-288.6</v>
      </c>
      <c r="M71" s="555">
        <v>1522.5</v>
      </c>
      <c r="N71" s="688">
        <v>-172.8</v>
      </c>
      <c r="O71" s="719">
        <v>40063.900000000445</v>
      </c>
      <c r="P71" s="719">
        <v>39857.35000000044</v>
      </c>
      <c r="Q71" s="700">
        <v>23123.520000000062</v>
      </c>
      <c r="R71" s="700">
        <v>16733.83000000038</v>
      </c>
      <c r="S71" s="712">
        <v>0</v>
      </c>
      <c r="T71" s="701">
        <v>206.54999999999998</v>
      </c>
      <c r="U71" s="555">
        <v>9048963</v>
      </c>
      <c r="V71" s="553">
        <v>-141681</v>
      </c>
      <c r="W71" s="555">
        <v>5128238</v>
      </c>
      <c r="X71" s="553">
        <v>-132907</v>
      </c>
      <c r="Y71" s="555">
        <v>3920725</v>
      </c>
      <c r="Z71" s="553">
        <v>-8774</v>
      </c>
      <c r="AA71" s="673">
        <v>8806255</v>
      </c>
      <c r="AB71" s="510">
        <v>6505400</v>
      </c>
      <c r="AC71" s="511">
        <v>2300855</v>
      </c>
      <c r="AD71" s="106">
        <v>102</v>
      </c>
      <c r="AE71" s="107">
        <v>2283</v>
      </c>
      <c r="AF71" s="107">
        <v>2638491</v>
      </c>
      <c r="AG71" s="288">
        <v>22.38235294117647</v>
      </c>
      <c r="AH71" s="107">
        <v>25867.558823529413</v>
      </c>
      <c r="AI71" s="108">
        <v>1155.712220762155</v>
      </c>
      <c r="AJ71" s="106">
        <v>534</v>
      </c>
      <c r="AK71" s="107">
        <v>2420</v>
      </c>
      <c r="AL71" s="107">
        <v>40222</v>
      </c>
      <c r="AM71" s="108">
        <v>36450</v>
      </c>
      <c r="AN71" s="279">
        <v>26987</v>
      </c>
      <c r="AO71" s="108">
        <v>18090</v>
      </c>
      <c r="AP71" s="597"/>
      <c r="AQ71" s="367">
        <v>2</v>
      </c>
      <c r="AR71" s="365">
        <v>22581</v>
      </c>
      <c r="AS71" s="365">
        <v>14</v>
      </c>
      <c r="AT71" s="365">
        <v>11418</v>
      </c>
      <c r="AU71" s="365">
        <v>3</v>
      </c>
      <c r="AV71" s="365">
        <v>94</v>
      </c>
      <c r="AW71" s="378"/>
      <c r="AX71" s="367">
        <v>19</v>
      </c>
      <c r="AY71" s="365">
        <v>34093</v>
      </c>
      <c r="AZ71" s="765">
        <v>92.73474050701773</v>
      </c>
      <c r="BA71" s="498">
        <v>3</v>
      </c>
      <c r="BB71" s="365">
        <v>92</v>
      </c>
      <c r="BC71" s="379"/>
      <c r="BD71" s="365">
        <v>22</v>
      </c>
      <c r="BE71" s="365">
        <v>34185</v>
      </c>
      <c r="BF71" s="369">
        <v>92.98498531171798</v>
      </c>
      <c r="BG71" s="486">
        <v>26686</v>
      </c>
      <c r="BH71" s="624">
        <v>72.2</v>
      </c>
      <c r="BI71" s="624">
        <v>15375</v>
      </c>
      <c r="BJ71" s="624">
        <v>41.6</v>
      </c>
      <c r="BK71" s="624">
        <v>7106</v>
      </c>
      <c r="BL71" s="624">
        <v>19.2</v>
      </c>
      <c r="BM71" s="624" t="s">
        <v>109</v>
      </c>
      <c r="BN71" s="624" t="s">
        <v>109</v>
      </c>
      <c r="BO71" s="624">
        <v>4205</v>
      </c>
      <c r="BP71" s="386">
        <v>11.4</v>
      </c>
      <c r="BQ71" s="498">
        <v>31577</v>
      </c>
      <c r="BR71" s="365">
        <v>14630</v>
      </c>
      <c r="BS71" s="365">
        <v>16947</v>
      </c>
      <c r="BT71" s="500">
        <v>26</v>
      </c>
      <c r="BU71" s="498">
        <v>22828140</v>
      </c>
      <c r="BV71" s="365">
        <v>2966646</v>
      </c>
      <c r="BW71" s="365">
        <v>10812288</v>
      </c>
      <c r="BX71" s="365">
        <v>4658194</v>
      </c>
      <c r="BY71" s="365">
        <v>4391012</v>
      </c>
      <c r="BZ71" s="365">
        <v>22368126</v>
      </c>
      <c r="CA71" s="500">
        <v>4564351</v>
      </c>
      <c r="CB71" s="498">
        <v>5179478</v>
      </c>
      <c r="CC71" s="365">
        <v>1044550</v>
      </c>
      <c r="CD71" s="365">
        <v>696409</v>
      </c>
      <c r="CE71" s="365">
        <v>1990791</v>
      </c>
      <c r="CF71" s="365">
        <v>2248148</v>
      </c>
      <c r="CG71" s="500">
        <v>6644399</v>
      </c>
      <c r="CH71" s="183">
        <v>15</v>
      </c>
      <c r="CI71" s="184" t="s">
        <v>109</v>
      </c>
      <c r="CJ71" s="184">
        <v>174</v>
      </c>
      <c r="CK71" s="184">
        <v>1467</v>
      </c>
      <c r="CL71" s="200">
        <v>8</v>
      </c>
      <c r="CM71" s="184">
        <v>5</v>
      </c>
      <c r="CN71" s="184" t="s">
        <v>109</v>
      </c>
      <c r="CO71" s="184">
        <v>86</v>
      </c>
      <c r="CP71" s="184">
        <v>885</v>
      </c>
      <c r="CQ71" s="185">
        <v>10</v>
      </c>
      <c r="CR71" s="406">
        <v>11.7</v>
      </c>
      <c r="CS71" s="440">
        <v>34</v>
      </c>
      <c r="CT71" s="441">
        <v>40</v>
      </c>
      <c r="CU71" s="441">
        <v>13</v>
      </c>
      <c r="CV71" s="857">
        <v>17</v>
      </c>
      <c r="CW71" s="533">
        <v>54</v>
      </c>
      <c r="CX71" s="534">
        <v>2</v>
      </c>
      <c r="CY71" s="139">
        <v>60</v>
      </c>
      <c r="CZ71" s="498">
        <v>16</v>
      </c>
      <c r="DA71" s="500">
        <v>42222</v>
      </c>
    </row>
    <row r="72" spans="1:105" s="26" customFormat="1" ht="15.75" customHeight="1">
      <c r="A72" s="47" t="s">
        <v>70</v>
      </c>
      <c r="B72" s="48" t="s">
        <v>38</v>
      </c>
      <c r="C72" s="560"/>
      <c r="D72" s="558"/>
      <c r="E72" s="560"/>
      <c r="F72" s="558"/>
      <c r="G72" s="560"/>
      <c r="H72" s="558"/>
      <c r="I72" s="560"/>
      <c r="J72" s="558"/>
      <c r="K72" s="576"/>
      <c r="L72" s="559"/>
      <c r="M72" s="560"/>
      <c r="N72" s="668"/>
      <c r="O72" s="721"/>
      <c r="P72" s="721"/>
      <c r="Q72" s="702"/>
      <c r="R72" s="702"/>
      <c r="S72" s="702"/>
      <c r="T72" s="703"/>
      <c r="U72" s="560"/>
      <c r="V72" s="558"/>
      <c r="W72" s="560"/>
      <c r="X72" s="558"/>
      <c r="Y72" s="560"/>
      <c r="Z72" s="558"/>
      <c r="AA72" s="675"/>
      <c r="AB72" s="513"/>
      <c r="AC72" s="514"/>
      <c r="AD72" s="109"/>
      <c r="AE72" s="110"/>
      <c r="AF72" s="110"/>
      <c r="AG72" s="321"/>
      <c r="AH72" s="110"/>
      <c r="AI72" s="111"/>
      <c r="AJ72" s="109"/>
      <c r="AK72" s="110"/>
      <c r="AL72" s="110"/>
      <c r="AM72" s="111"/>
      <c r="AN72" s="280"/>
      <c r="AO72" s="111"/>
      <c r="AP72" s="599"/>
      <c r="AQ72" s="372"/>
      <c r="AR72" s="370"/>
      <c r="AS72" s="370"/>
      <c r="AT72" s="370"/>
      <c r="AU72" s="370"/>
      <c r="AV72" s="370"/>
      <c r="AW72" s="371"/>
      <c r="AX72" s="372"/>
      <c r="AY72" s="370"/>
      <c r="AZ72" s="766"/>
      <c r="BA72" s="503"/>
      <c r="BB72" s="370"/>
      <c r="BC72" s="370"/>
      <c r="BD72" s="370"/>
      <c r="BE72" s="370"/>
      <c r="BF72" s="373"/>
      <c r="BG72" s="398"/>
      <c r="BH72" s="344"/>
      <c r="BI72" s="344"/>
      <c r="BJ72" s="344"/>
      <c r="BK72" s="344"/>
      <c r="BL72" s="344"/>
      <c r="BM72" s="344"/>
      <c r="BN72" s="344"/>
      <c r="BO72" s="344"/>
      <c r="BP72" s="387"/>
      <c r="BQ72" s="503"/>
      <c r="BR72" s="370"/>
      <c r="BS72" s="370"/>
      <c r="BT72" s="504"/>
      <c r="BU72" s="503"/>
      <c r="BV72" s="370"/>
      <c r="BW72" s="370"/>
      <c r="BX72" s="370"/>
      <c r="BY72" s="370"/>
      <c r="BZ72" s="370"/>
      <c r="CA72" s="504"/>
      <c r="CB72" s="503"/>
      <c r="CC72" s="370"/>
      <c r="CD72" s="370"/>
      <c r="CE72" s="370"/>
      <c r="CF72" s="370"/>
      <c r="CG72" s="504"/>
      <c r="CH72" s="186"/>
      <c r="CI72" s="187"/>
      <c r="CJ72" s="187"/>
      <c r="CK72" s="187"/>
      <c r="CL72" s="187"/>
      <c r="CM72" s="187"/>
      <c r="CN72" s="187"/>
      <c r="CO72" s="187"/>
      <c r="CP72" s="187"/>
      <c r="CQ72" s="188"/>
      <c r="CR72" s="407"/>
      <c r="CS72" s="420"/>
      <c r="CT72" s="421"/>
      <c r="CU72" s="421"/>
      <c r="CV72" s="847"/>
      <c r="CW72" s="143"/>
      <c r="CX72" s="167"/>
      <c r="CY72" s="168"/>
      <c r="CZ72" s="503"/>
      <c r="DA72" s="504"/>
    </row>
    <row r="73" spans="1:105" s="26" customFormat="1" ht="15.75" customHeight="1">
      <c r="A73" s="47" t="s">
        <v>70</v>
      </c>
      <c r="B73" s="48" t="s">
        <v>39</v>
      </c>
      <c r="C73" s="560"/>
      <c r="D73" s="558"/>
      <c r="E73" s="560"/>
      <c r="F73" s="558"/>
      <c r="G73" s="560"/>
      <c r="H73" s="558"/>
      <c r="I73" s="560"/>
      <c r="J73" s="558"/>
      <c r="K73" s="576"/>
      <c r="L73" s="559"/>
      <c r="M73" s="560"/>
      <c r="N73" s="668"/>
      <c r="O73" s="721"/>
      <c r="P73" s="721"/>
      <c r="Q73" s="702"/>
      <c r="R73" s="702"/>
      <c r="S73" s="702"/>
      <c r="T73" s="703"/>
      <c r="U73" s="560"/>
      <c r="V73" s="558"/>
      <c r="W73" s="560"/>
      <c r="X73" s="558"/>
      <c r="Y73" s="560"/>
      <c r="Z73" s="558"/>
      <c r="AA73" s="675"/>
      <c r="AB73" s="513"/>
      <c r="AC73" s="514"/>
      <c r="AD73" s="109"/>
      <c r="AE73" s="110"/>
      <c r="AF73" s="110"/>
      <c r="AG73" s="321"/>
      <c r="AH73" s="110"/>
      <c r="AI73" s="111"/>
      <c r="AJ73" s="109"/>
      <c r="AK73" s="110"/>
      <c r="AL73" s="110"/>
      <c r="AM73" s="111"/>
      <c r="AN73" s="280"/>
      <c r="AO73" s="111"/>
      <c r="AP73" s="599"/>
      <c r="AQ73" s="372"/>
      <c r="AR73" s="370"/>
      <c r="AS73" s="370"/>
      <c r="AT73" s="370"/>
      <c r="AU73" s="370"/>
      <c r="AV73" s="370"/>
      <c r="AW73" s="371"/>
      <c r="AX73" s="372"/>
      <c r="AY73" s="370"/>
      <c r="AZ73" s="766"/>
      <c r="BA73" s="503"/>
      <c r="BB73" s="370"/>
      <c r="BC73" s="370"/>
      <c r="BD73" s="370"/>
      <c r="BE73" s="370"/>
      <c r="BF73" s="373"/>
      <c r="BG73" s="398"/>
      <c r="BH73" s="344"/>
      <c r="BI73" s="344"/>
      <c r="BJ73" s="344"/>
      <c r="BK73" s="344"/>
      <c r="BL73" s="344"/>
      <c r="BM73" s="344"/>
      <c r="BN73" s="344"/>
      <c r="BO73" s="344"/>
      <c r="BP73" s="387"/>
      <c r="BQ73" s="503"/>
      <c r="BR73" s="370"/>
      <c r="BS73" s="370"/>
      <c r="BT73" s="504"/>
      <c r="BU73" s="503"/>
      <c r="BV73" s="370"/>
      <c r="BW73" s="370"/>
      <c r="BX73" s="370"/>
      <c r="BY73" s="370"/>
      <c r="BZ73" s="370"/>
      <c r="CA73" s="504"/>
      <c r="CB73" s="503"/>
      <c r="CC73" s="370"/>
      <c r="CD73" s="370"/>
      <c r="CE73" s="370"/>
      <c r="CF73" s="370"/>
      <c r="CG73" s="504"/>
      <c r="CH73" s="186"/>
      <c r="CI73" s="187"/>
      <c r="CJ73" s="187"/>
      <c r="CK73" s="187"/>
      <c r="CL73" s="187"/>
      <c r="CM73" s="187"/>
      <c r="CN73" s="187"/>
      <c r="CO73" s="187"/>
      <c r="CP73" s="187"/>
      <c r="CQ73" s="188"/>
      <c r="CR73" s="407"/>
      <c r="CS73" s="420"/>
      <c r="CT73" s="421"/>
      <c r="CU73" s="421"/>
      <c r="CV73" s="847"/>
      <c r="CW73" s="143"/>
      <c r="CX73" s="167"/>
      <c r="CY73" s="168"/>
      <c r="CZ73" s="503"/>
      <c r="DA73" s="504"/>
    </row>
    <row r="74" spans="1:105" s="26" customFormat="1" ht="15.75" customHeight="1">
      <c r="A74" s="47" t="s">
        <v>70</v>
      </c>
      <c r="B74" s="48" t="s">
        <v>40</v>
      </c>
      <c r="C74" s="560"/>
      <c r="D74" s="558"/>
      <c r="E74" s="560"/>
      <c r="F74" s="558"/>
      <c r="G74" s="560"/>
      <c r="H74" s="558"/>
      <c r="I74" s="560"/>
      <c r="J74" s="558"/>
      <c r="K74" s="576"/>
      <c r="L74" s="559"/>
      <c r="M74" s="560"/>
      <c r="N74" s="668"/>
      <c r="O74" s="721"/>
      <c r="P74" s="721"/>
      <c r="Q74" s="702"/>
      <c r="R74" s="702"/>
      <c r="S74" s="702"/>
      <c r="T74" s="703"/>
      <c r="U74" s="560"/>
      <c r="V74" s="558"/>
      <c r="W74" s="560"/>
      <c r="X74" s="558"/>
      <c r="Y74" s="560"/>
      <c r="Z74" s="558"/>
      <c r="AA74" s="675"/>
      <c r="AB74" s="513"/>
      <c r="AC74" s="514"/>
      <c r="AD74" s="109"/>
      <c r="AE74" s="110"/>
      <c r="AF74" s="110"/>
      <c r="AG74" s="321"/>
      <c r="AH74" s="110"/>
      <c r="AI74" s="111"/>
      <c r="AJ74" s="109"/>
      <c r="AK74" s="110"/>
      <c r="AL74" s="110"/>
      <c r="AM74" s="111"/>
      <c r="AN74" s="280"/>
      <c r="AO74" s="111"/>
      <c r="AP74" s="599"/>
      <c r="AQ74" s="372"/>
      <c r="AR74" s="370"/>
      <c r="AS74" s="370"/>
      <c r="AT74" s="370"/>
      <c r="AU74" s="370"/>
      <c r="AV74" s="370"/>
      <c r="AW74" s="371"/>
      <c r="AX74" s="372"/>
      <c r="AY74" s="370"/>
      <c r="AZ74" s="766"/>
      <c r="BA74" s="503"/>
      <c r="BB74" s="370"/>
      <c r="BC74" s="370"/>
      <c r="BD74" s="370"/>
      <c r="BE74" s="370"/>
      <c r="BF74" s="373"/>
      <c r="BG74" s="398"/>
      <c r="BH74" s="344"/>
      <c r="BI74" s="344"/>
      <c r="BJ74" s="344"/>
      <c r="BK74" s="344"/>
      <c r="BL74" s="344"/>
      <c r="BM74" s="344"/>
      <c r="BN74" s="344"/>
      <c r="BO74" s="344"/>
      <c r="BP74" s="387"/>
      <c r="BQ74" s="503"/>
      <c r="BR74" s="370"/>
      <c r="BS74" s="370"/>
      <c r="BT74" s="504"/>
      <c r="BU74" s="503"/>
      <c r="BV74" s="370"/>
      <c r="BW74" s="370"/>
      <c r="BX74" s="370"/>
      <c r="BY74" s="370"/>
      <c r="BZ74" s="370"/>
      <c r="CA74" s="504"/>
      <c r="CB74" s="503"/>
      <c r="CC74" s="370"/>
      <c r="CD74" s="370"/>
      <c r="CE74" s="370"/>
      <c r="CF74" s="370"/>
      <c r="CG74" s="504"/>
      <c r="CH74" s="186"/>
      <c r="CI74" s="187"/>
      <c r="CJ74" s="187"/>
      <c r="CK74" s="187"/>
      <c r="CL74" s="187"/>
      <c r="CM74" s="187"/>
      <c r="CN74" s="187"/>
      <c r="CO74" s="187"/>
      <c r="CP74" s="187"/>
      <c r="CQ74" s="188"/>
      <c r="CR74" s="407"/>
      <c r="CS74" s="420"/>
      <c r="CT74" s="421"/>
      <c r="CU74" s="421"/>
      <c r="CV74" s="847"/>
      <c r="CW74" s="143"/>
      <c r="CX74" s="167"/>
      <c r="CY74" s="168"/>
      <c r="CZ74" s="503"/>
      <c r="DA74" s="504"/>
    </row>
    <row r="75" spans="1:105" s="26" customFormat="1" ht="15.75" customHeight="1">
      <c r="A75" s="51" t="s">
        <v>70</v>
      </c>
      <c r="B75" s="39" t="s">
        <v>41</v>
      </c>
      <c r="C75" s="580"/>
      <c r="D75" s="577"/>
      <c r="E75" s="580"/>
      <c r="F75" s="577"/>
      <c r="G75" s="580"/>
      <c r="H75" s="577"/>
      <c r="I75" s="580"/>
      <c r="J75" s="577"/>
      <c r="K75" s="596"/>
      <c r="L75" s="579"/>
      <c r="M75" s="580"/>
      <c r="N75" s="669"/>
      <c r="O75" s="723"/>
      <c r="P75" s="723"/>
      <c r="Q75" s="709"/>
      <c r="R75" s="709"/>
      <c r="S75" s="709"/>
      <c r="T75" s="711"/>
      <c r="U75" s="580"/>
      <c r="V75" s="577"/>
      <c r="W75" s="580"/>
      <c r="X75" s="577"/>
      <c r="Y75" s="580"/>
      <c r="Z75" s="577"/>
      <c r="AA75" s="676"/>
      <c r="AB75" s="520"/>
      <c r="AC75" s="522"/>
      <c r="AD75" s="112"/>
      <c r="AE75" s="113"/>
      <c r="AF75" s="113"/>
      <c r="AG75" s="322"/>
      <c r="AH75" s="113"/>
      <c r="AI75" s="114"/>
      <c r="AJ75" s="112"/>
      <c r="AK75" s="113"/>
      <c r="AL75" s="113"/>
      <c r="AM75" s="114"/>
      <c r="AN75" s="581"/>
      <c r="AO75" s="114"/>
      <c r="AP75" s="600"/>
      <c r="AQ75" s="376"/>
      <c r="AR75" s="374"/>
      <c r="AS75" s="374"/>
      <c r="AT75" s="374"/>
      <c r="AU75" s="374"/>
      <c r="AV75" s="374"/>
      <c r="AW75" s="375"/>
      <c r="AX75" s="376"/>
      <c r="AY75" s="374"/>
      <c r="AZ75" s="767"/>
      <c r="BA75" s="505"/>
      <c r="BB75" s="374"/>
      <c r="BC75" s="374"/>
      <c r="BD75" s="374"/>
      <c r="BE75" s="374"/>
      <c r="BF75" s="377"/>
      <c r="BG75" s="399"/>
      <c r="BH75" s="363"/>
      <c r="BI75" s="363"/>
      <c r="BJ75" s="363"/>
      <c r="BK75" s="363"/>
      <c r="BL75" s="363"/>
      <c r="BM75" s="363"/>
      <c r="BN75" s="363"/>
      <c r="BO75" s="363"/>
      <c r="BP75" s="394"/>
      <c r="BQ75" s="505"/>
      <c r="BR75" s="374"/>
      <c r="BS75" s="374"/>
      <c r="BT75" s="506"/>
      <c r="BU75" s="505"/>
      <c r="BV75" s="374"/>
      <c r="BW75" s="374"/>
      <c r="BX75" s="374"/>
      <c r="BY75" s="374"/>
      <c r="BZ75" s="374"/>
      <c r="CA75" s="506"/>
      <c r="CB75" s="505"/>
      <c r="CC75" s="374"/>
      <c r="CD75" s="374"/>
      <c r="CE75" s="374"/>
      <c r="CF75" s="374"/>
      <c r="CG75" s="506"/>
      <c r="CH75" s="197"/>
      <c r="CI75" s="198"/>
      <c r="CJ75" s="198"/>
      <c r="CK75" s="198"/>
      <c r="CL75" s="198"/>
      <c r="CM75" s="198"/>
      <c r="CN75" s="198"/>
      <c r="CO75" s="198"/>
      <c r="CP75" s="198"/>
      <c r="CQ75" s="199"/>
      <c r="CR75" s="410"/>
      <c r="CS75" s="438"/>
      <c r="CT75" s="439"/>
      <c r="CU75" s="439"/>
      <c r="CV75" s="856"/>
      <c r="CW75" s="171"/>
      <c r="CX75" s="172"/>
      <c r="CY75" s="173"/>
      <c r="CZ75" s="505"/>
      <c r="DA75" s="506"/>
    </row>
    <row r="76" spans="1:105" s="26" customFormat="1" ht="15.75" customHeight="1">
      <c r="A76" s="899" t="s">
        <v>81</v>
      </c>
      <c r="B76" s="900"/>
      <c r="C76" s="555">
        <v>3486.94</v>
      </c>
      <c r="D76" s="553">
        <v>-252.7</v>
      </c>
      <c r="E76" s="555">
        <v>3057.71</v>
      </c>
      <c r="F76" s="553">
        <v>-151.84</v>
      </c>
      <c r="G76" s="555">
        <v>926.71</v>
      </c>
      <c r="H76" s="553">
        <v>-149.24</v>
      </c>
      <c r="I76" s="555">
        <v>2131</v>
      </c>
      <c r="J76" s="553">
        <v>-2.6</v>
      </c>
      <c r="K76" s="595">
        <v>0</v>
      </c>
      <c r="L76" s="554">
        <v>-89.49</v>
      </c>
      <c r="M76" s="555">
        <v>429.23</v>
      </c>
      <c r="N76" s="688">
        <v>-11.37</v>
      </c>
      <c r="O76" s="719">
        <v>11330.540000000634</v>
      </c>
      <c r="P76" s="719">
        <v>11054.360000000634</v>
      </c>
      <c r="Q76" s="700">
        <v>6948.820000000609</v>
      </c>
      <c r="R76" s="700">
        <v>4105.540000000025</v>
      </c>
      <c r="S76" s="700">
        <v>65.01000000000002</v>
      </c>
      <c r="T76" s="701">
        <v>211.17000000000002</v>
      </c>
      <c r="U76" s="555">
        <v>429848</v>
      </c>
      <c r="V76" s="553">
        <v>-47401</v>
      </c>
      <c r="W76" s="555">
        <v>178075</v>
      </c>
      <c r="X76" s="553">
        <v>-47286</v>
      </c>
      <c r="Y76" s="555">
        <v>251773</v>
      </c>
      <c r="Z76" s="553">
        <v>-115</v>
      </c>
      <c r="AA76" s="673">
        <v>2997994</v>
      </c>
      <c r="AB76" s="510">
        <v>2429871</v>
      </c>
      <c r="AC76" s="511">
        <v>568123</v>
      </c>
      <c r="AD76" s="106">
        <v>92</v>
      </c>
      <c r="AE76" s="107">
        <v>5627</v>
      </c>
      <c r="AF76" s="107">
        <v>23785481</v>
      </c>
      <c r="AG76" s="288">
        <v>61.16304347826087</v>
      </c>
      <c r="AH76" s="107">
        <v>258537.83695652173</v>
      </c>
      <c r="AI76" s="108">
        <v>4227.027012617736</v>
      </c>
      <c r="AJ76" s="106">
        <v>393</v>
      </c>
      <c r="AK76" s="107">
        <v>1862</v>
      </c>
      <c r="AL76" s="107">
        <v>42982</v>
      </c>
      <c r="AM76" s="108">
        <v>26231</v>
      </c>
      <c r="AN76" s="279">
        <v>20920</v>
      </c>
      <c r="AO76" s="108">
        <v>15499</v>
      </c>
      <c r="AP76" s="597"/>
      <c r="AQ76" s="367">
        <v>1</v>
      </c>
      <c r="AR76" s="365">
        <v>24649</v>
      </c>
      <c r="AS76" s="365">
        <v>7</v>
      </c>
      <c r="AT76" s="365">
        <v>3525</v>
      </c>
      <c r="AU76" s="365">
        <v>2</v>
      </c>
      <c r="AV76" s="365">
        <v>0</v>
      </c>
      <c r="AW76" s="378"/>
      <c r="AX76" s="367">
        <v>10</v>
      </c>
      <c r="AY76" s="365">
        <v>28219</v>
      </c>
      <c r="AZ76" s="765">
        <v>100</v>
      </c>
      <c r="BA76" s="498">
        <v>2</v>
      </c>
      <c r="BB76" s="365">
        <v>60</v>
      </c>
      <c r="BC76" s="365"/>
      <c r="BD76" s="365">
        <v>12</v>
      </c>
      <c r="BE76" s="365">
        <v>28279</v>
      </c>
      <c r="BF76" s="369">
        <v>100</v>
      </c>
      <c r="BG76" s="486">
        <v>25910</v>
      </c>
      <c r="BH76" s="624">
        <v>92.5</v>
      </c>
      <c r="BI76" s="624">
        <v>16190</v>
      </c>
      <c r="BJ76" s="624">
        <v>57.8</v>
      </c>
      <c r="BK76" s="624">
        <v>8014</v>
      </c>
      <c r="BL76" s="624">
        <v>28.6</v>
      </c>
      <c r="BM76" s="624">
        <v>131</v>
      </c>
      <c r="BN76" s="624">
        <v>0.5</v>
      </c>
      <c r="BO76" s="624">
        <v>1575</v>
      </c>
      <c r="BP76" s="386">
        <v>5.6</v>
      </c>
      <c r="BQ76" s="498">
        <v>22939</v>
      </c>
      <c r="BR76" s="365">
        <v>10826</v>
      </c>
      <c r="BS76" s="365">
        <v>12113</v>
      </c>
      <c r="BT76" s="500">
        <v>20</v>
      </c>
      <c r="BU76" s="498">
        <v>16750859</v>
      </c>
      <c r="BV76" s="365">
        <v>3009989</v>
      </c>
      <c r="BW76" s="365">
        <v>4929467</v>
      </c>
      <c r="BX76" s="365">
        <v>3909862</v>
      </c>
      <c r="BY76" s="365">
        <v>4901541</v>
      </c>
      <c r="BZ76" s="365">
        <v>16369086</v>
      </c>
      <c r="CA76" s="500">
        <v>2850980</v>
      </c>
      <c r="CB76" s="498">
        <v>3165328</v>
      </c>
      <c r="CC76" s="365">
        <v>1001608</v>
      </c>
      <c r="CD76" s="365">
        <v>297685</v>
      </c>
      <c r="CE76" s="365">
        <v>1450936</v>
      </c>
      <c r="CF76" s="365">
        <v>3209344</v>
      </c>
      <c r="CG76" s="500">
        <v>4393205</v>
      </c>
      <c r="CH76" s="183">
        <v>7</v>
      </c>
      <c r="CI76" s="184" t="s">
        <v>109</v>
      </c>
      <c r="CJ76" s="184">
        <v>109</v>
      </c>
      <c r="CK76" s="184">
        <v>1433</v>
      </c>
      <c r="CL76" s="200">
        <v>13</v>
      </c>
      <c r="CM76" s="184">
        <v>3</v>
      </c>
      <c r="CN76" s="184" t="s">
        <v>109</v>
      </c>
      <c r="CO76" s="184">
        <v>62</v>
      </c>
      <c r="CP76" s="184">
        <v>783</v>
      </c>
      <c r="CQ76" s="185">
        <v>13</v>
      </c>
      <c r="CR76" s="406">
        <v>7.5</v>
      </c>
      <c r="CS76" s="440">
        <v>20</v>
      </c>
      <c r="CT76" s="441">
        <v>20</v>
      </c>
      <c r="CU76" s="441">
        <v>9</v>
      </c>
      <c r="CV76" s="857">
        <v>11</v>
      </c>
      <c r="CW76" s="533">
        <v>49</v>
      </c>
      <c r="CX76" s="534">
        <v>0</v>
      </c>
      <c r="CY76" s="535">
        <v>55</v>
      </c>
      <c r="CZ76" s="498">
        <v>13</v>
      </c>
      <c r="DA76" s="500">
        <v>80672</v>
      </c>
    </row>
    <row r="77" spans="1:105" s="26" customFormat="1" ht="15.75" customHeight="1">
      <c r="A77" s="47" t="s">
        <v>70</v>
      </c>
      <c r="B77" s="55" t="s">
        <v>42</v>
      </c>
      <c r="C77" s="560"/>
      <c r="D77" s="558"/>
      <c r="E77" s="576"/>
      <c r="F77" s="558"/>
      <c r="G77" s="560"/>
      <c r="H77" s="558"/>
      <c r="I77" s="560"/>
      <c r="J77" s="564"/>
      <c r="K77" s="576"/>
      <c r="L77" s="559"/>
      <c r="M77" s="560"/>
      <c r="N77" s="668"/>
      <c r="O77" s="721"/>
      <c r="P77" s="721"/>
      <c r="Q77" s="702"/>
      <c r="R77" s="702"/>
      <c r="S77" s="702"/>
      <c r="T77" s="703"/>
      <c r="U77" s="560"/>
      <c r="V77" s="558"/>
      <c r="W77" s="560"/>
      <c r="X77" s="558"/>
      <c r="Y77" s="560"/>
      <c r="Z77" s="558"/>
      <c r="AA77" s="675"/>
      <c r="AB77" s="513"/>
      <c r="AC77" s="514"/>
      <c r="AD77" s="109"/>
      <c r="AE77" s="110"/>
      <c r="AF77" s="110"/>
      <c r="AG77" s="321"/>
      <c r="AH77" s="110"/>
      <c r="AI77" s="111"/>
      <c r="AJ77" s="109"/>
      <c r="AK77" s="110"/>
      <c r="AL77" s="110"/>
      <c r="AM77" s="111"/>
      <c r="AN77" s="280"/>
      <c r="AO77" s="111"/>
      <c r="AP77" s="599"/>
      <c r="AQ77" s="372"/>
      <c r="AR77" s="370"/>
      <c r="AS77" s="370"/>
      <c r="AT77" s="370"/>
      <c r="AU77" s="370"/>
      <c r="AV77" s="370"/>
      <c r="AW77" s="371"/>
      <c r="AX77" s="372"/>
      <c r="AY77" s="370"/>
      <c r="AZ77" s="766"/>
      <c r="BA77" s="503"/>
      <c r="BB77" s="370"/>
      <c r="BC77" s="246"/>
      <c r="BD77" s="370"/>
      <c r="BE77" s="370"/>
      <c r="BF77" s="373"/>
      <c r="BG77" s="398"/>
      <c r="BH77" s="344"/>
      <c r="BI77" s="344"/>
      <c r="BJ77" s="344"/>
      <c r="BK77" s="344"/>
      <c r="BL77" s="344"/>
      <c r="BM77" s="344"/>
      <c r="BN77" s="344"/>
      <c r="BO77" s="344"/>
      <c r="BP77" s="387"/>
      <c r="BQ77" s="503"/>
      <c r="BR77" s="370"/>
      <c r="BS77" s="370"/>
      <c r="BT77" s="504"/>
      <c r="BU77" s="503"/>
      <c r="BV77" s="370"/>
      <c r="BW77" s="370"/>
      <c r="BX77" s="370"/>
      <c r="BY77" s="370"/>
      <c r="BZ77" s="370"/>
      <c r="CA77" s="504"/>
      <c r="CB77" s="503"/>
      <c r="CC77" s="370"/>
      <c r="CD77" s="370"/>
      <c r="CE77" s="370"/>
      <c r="CF77" s="370"/>
      <c r="CG77" s="504"/>
      <c r="CH77" s="186"/>
      <c r="CI77" s="187"/>
      <c r="CJ77" s="187"/>
      <c r="CK77" s="187"/>
      <c r="CL77" s="187"/>
      <c r="CM77" s="187"/>
      <c r="CN77" s="187"/>
      <c r="CO77" s="187"/>
      <c r="CP77" s="187"/>
      <c r="CQ77" s="188"/>
      <c r="CR77" s="407"/>
      <c r="CS77" s="420"/>
      <c r="CT77" s="421"/>
      <c r="CU77" s="421"/>
      <c r="CV77" s="847"/>
      <c r="CW77" s="143"/>
      <c r="CX77" s="167"/>
      <c r="CY77" s="142"/>
      <c r="CZ77" s="503"/>
      <c r="DA77" s="504"/>
    </row>
    <row r="78" spans="1:105" s="26" customFormat="1" ht="15.75" customHeight="1">
      <c r="A78" s="47" t="s">
        <v>70</v>
      </c>
      <c r="B78" s="55" t="s">
        <v>43</v>
      </c>
      <c r="C78" s="576"/>
      <c r="D78" s="564"/>
      <c r="E78" s="576"/>
      <c r="F78" s="564"/>
      <c r="G78" s="576"/>
      <c r="H78" s="564"/>
      <c r="I78" s="576"/>
      <c r="J78" s="564"/>
      <c r="K78" s="565"/>
      <c r="L78" s="565"/>
      <c r="M78" s="576"/>
      <c r="N78" s="667"/>
      <c r="O78" s="721"/>
      <c r="P78" s="721"/>
      <c r="Q78" s="702"/>
      <c r="R78" s="702"/>
      <c r="S78" s="702"/>
      <c r="T78" s="703"/>
      <c r="U78" s="576"/>
      <c r="V78" s="564"/>
      <c r="W78" s="576"/>
      <c r="X78" s="564"/>
      <c r="Y78" s="576"/>
      <c r="Z78" s="564"/>
      <c r="AA78" s="675"/>
      <c r="AB78" s="513"/>
      <c r="AC78" s="514"/>
      <c r="AD78" s="109"/>
      <c r="AE78" s="110"/>
      <c r="AF78" s="110"/>
      <c r="AG78" s="321"/>
      <c r="AH78" s="110"/>
      <c r="AI78" s="111"/>
      <c r="AJ78" s="109"/>
      <c r="AK78" s="110"/>
      <c r="AL78" s="110"/>
      <c r="AM78" s="111"/>
      <c r="AN78" s="280"/>
      <c r="AO78" s="111"/>
      <c r="AP78" s="599"/>
      <c r="AQ78" s="372"/>
      <c r="AR78" s="370"/>
      <c r="AS78" s="370"/>
      <c r="AT78" s="370"/>
      <c r="AU78" s="370"/>
      <c r="AV78" s="370"/>
      <c r="AW78" s="371"/>
      <c r="AX78" s="372"/>
      <c r="AY78" s="370"/>
      <c r="AZ78" s="766"/>
      <c r="BA78" s="503"/>
      <c r="BB78" s="370"/>
      <c r="BC78" s="246"/>
      <c r="BD78" s="370"/>
      <c r="BE78" s="370"/>
      <c r="BF78" s="373"/>
      <c r="BG78" s="398"/>
      <c r="BH78" s="344"/>
      <c r="BI78" s="344"/>
      <c r="BJ78" s="344"/>
      <c r="BK78" s="344"/>
      <c r="BL78" s="344"/>
      <c r="BM78" s="344"/>
      <c r="BN78" s="344"/>
      <c r="BO78" s="344"/>
      <c r="BP78" s="387"/>
      <c r="BQ78" s="503"/>
      <c r="BR78" s="370"/>
      <c r="BS78" s="370"/>
      <c r="BT78" s="504"/>
      <c r="BU78" s="503"/>
      <c r="BV78" s="370"/>
      <c r="BW78" s="370"/>
      <c r="BX78" s="370"/>
      <c r="BY78" s="370"/>
      <c r="BZ78" s="370"/>
      <c r="CA78" s="504"/>
      <c r="CB78" s="503"/>
      <c r="CC78" s="370"/>
      <c r="CD78" s="370"/>
      <c r="CE78" s="370"/>
      <c r="CF78" s="370"/>
      <c r="CG78" s="504"/>
      <c r="CH78" s="186"/>
      <c r="CI78" s="187"/>
      <c r="CJ78" s="187"/>
      <c r="CK78" s="187"/>
      <c r="CL78" s="187"/>
      <c r="CM78" s="187"/>
      <c r="CN78" s="187"/>
      <c r="CO78" s="187"/>
      <c r="CP78" s="187"/>
      <c r="CQ78" s="188"/>
      <c r="CR78" s="407"/>
      <c r="CS78" s="420"/>
      <c r="CT78" s="421"/>
      <c r="CU78" s="421"/>
      <c r="CV78" s="847"/>
      <c r="CW78" s="143"/>
      <c r="CX78" s="167"/>
      <c r="CY78" s="142"/>
      <c r="CZ78" s="503"/>
      <c r="DA78" s="504"/>
    </row>
    <row r="79" spans="1:105" s="26" customFormat="1" ht="15.75" customHeight="1">
      <c r="A79" s="51" t="s">
        <v>70</v>
      </c>
      <c r="B79" s="56" t="s">
        <v>44</v>
      </c>
      <c r="C79" s="580"/>
      <c r="D79" s="577"/>
      <c r="E79" s="580"/>
      <c r="F79" s="577"/>
      <c r="G79" s="580"/>
      <c r="H79" s="577"/>
      <c r="I79" s="580"/>
      <c r="J79" s="577"/>
      <c r="K79" s="596"/>
      <c r="L79" s="579"/>
      <c r="M79" s="580"/>
      <c r="N79" s="669"/>
      <c r="O79" s="723"/>
      <c r="P79" s="723"/>
      <c r="Q79" s="709"/>
      <c r="R79" s="709"/>
      <c r="S79" s="709"/>
      <c r="T79" s="711"/>
      <c r="U79" s="580"/>
      <c r="V79" s="577"/>
      <c r="W79" s="580"/>
      <c r="X79" s="577"/>
      <c r="Y79" s="580"/>
      <c r="Z79" s="577"/>
      <c r="AA79" s="676"/>
      <c r="AB79" s="520"/>
      <c r="AC79" s="522"/>
      <c r="AD79" s="112"/>
      <c r="AE79" s="113"/>
      <c r="AF79" s="113"/>
      <c r="AG79" s="322"/>
      <c r="AH79" s="113"/>
      <c r="AI79" s="114"/>
      <c r="AJ79" s="112"/>
      <c r="AK79" s="113"/>
      <c r="AL79" s="113"/>
      <c r="AM79" s="114"/>
      <c r="AN79" s="581"/>
      <c r="AO79" s="114"/>
      <c r="AP79" s="600"/>
      <c r="AQ79" s="376"/>
      <c r="AR79" s="374"/>
      <c r="AS79" s="374"/>
      <c r="AT79" s="374"/>
      <c r="AU79" s="374"/>
      <c r="AV79" s="374"/>
      <c r="AW79" s="375"/>
      <c r="AX79" s="376"/>
      <c r="AY79" s="374"/>
      <c r="AZ79" s="767"/>
      <c r="BA79" s="505"/>
      <c r="BB79" s="374"/>
      <c r="BC79" s="250"/>
      <c r="BD79" s="374"/>
      <c r="BE79" s="374"/>
      <c r="BF79" s="377"/>
      <c r="BG79" s="399"/>
      <c r="BH79" s="363"/>
      <c r="BI79" s="363"/>
      <c r="BJ79" s="363"/>
      <c r="BK79" s="363"/>
      <c r="BL79" s="363"/>
      <c r="BM79" s="363"/>
      <c r="BN79" s="363"/>
      <c r="BO79" s="363"/>
      <c r="BP79" s="394"/>
      <c r="BQ79" s="505"/>
      <c r="BR79" s="374"/>
      <c r="BS79" s="374"/>
      <c r="BT79" s="506"/>
      <c r="BU79" s="505"/>
      <c r="BV79" s="374"/>
      <c r="BW79" s="374"/>
      <c r="BX79" s="374"/>
      <c r="BY79" s="374"/>
      <c r="BZ79" s="374"/>
      <c r="CA79" s="506"/>
      <c r="CB79" s="505"/>
      <c r="CC79" s="374"/>
      <c r="CD79" s="374"/>
      <c r="CE79" s="374"/>
      <c r="CF79" s="374"/>
      <c r="CG79" s="506"/>
      <c r="CH79" s="197"/>
      <c r="CI79" s="198"/>
      <c r="CJ79" s="198"/>
      <c r="CK79" s="198"/>
      <c r="CL79" s="198"/>
      <c r="CM79" s="198"/>
      <c r="CN79" s="198"/>
      <c r="CO79" s="198"/>
      <c r="CP79" s="198"/>
      <c r="CQ79" s="199"/>
      <c r="CR79" s="410"/>
      <c r="CS79" s="438"/>
      <c r="CT79" s="439"/>
      <c r="CU79" s="439"/>
      <c r="CV79" s="856"/>
      <c r="CW79" s="171"/>
      <c r="CX79" s="172"/>
      <c r="CY79" s="161"/>
      <c r="CZ79" s="505"/>
      <c r="DA79" s="506"/>
    </row>
    <row r="80" spans="1:105" s="26" customFormat="1" ht="15.75" customHeight="1">
      <c r="A80" s="904" t="s">
        <v>82</v>
      </c>
      <c r="B80" s="957"/>
      <c r="C80" s="555">
        <v>66519.39</v>
      </c>
      <c r="D80" s="553">
        <v>-668.3299999999999</v>
      </c>
      <c r="E80" s="555">
        <v>63197.06</v>
      </c>
      <c r="F80" s="553">
        <v>-354.61</v>
      </c>
      <c r="G80" s="555">
        <v>17160.82</v>
      </c>
      <c r="H80" s="553">
        <v>-309.61</v>
      </c>
      <c r="I80" s="555">
        <v>46036.24</v>
      </c>
      <c r="J80" s="553">
        <v>-45</v>
      </c>
      <c r="K80" s="595">
        <v>47.32</v>
      </c>
      <c r="L80" s="554">
        <v>-231.69</v>
      </c>
      <c r="M80" s="555">
        <v>3275.01</v>
      </c>
      <c r="N80" s="688">
        <v>-82.03</v>
      </c>
      <c r="O80" s="719">
        <v>25360.18000000116</v>
      </c>
      <c r="P80" s="719">
        <v>25214.37000000116</v>
      </c>
      <c r="Q80" s="700">
        <v>13669.080000000831</v>
      </c>
      <c r="R80" s="700">
        <v>11545.290000000326</v>
      </c>
      <c r="S80" s="712">
        <v>0</v>
      </c>
      <c r="T80" s="701">
        <v>145.80999999999997</v>
      </c>
      <c r="U80" s="555">
        <v>7459808</v>
      </c>
      <c r="V80" s="553">
        <v>-64323</v>
      </c>
      <c r="W80" s="555">
        <v>3065041</v>
      </c>
      <c r="X80" s="553">
        <v>-57402</v>
      </c>
      <c r="Y80" s="555">
        <v>4394767</v>
      </c>
      <c r="Z80" s="553">
        <v>-6921</v>
      </c>
      <c r="AA80" s="673">
        <v>5701131</v>
      </c>
      <c r="AB80" s="510">
        <v>3975473</v>
      </c>
      <c r="AC80" s="511">
        <v>1725658</v>
      </c>
      <c r="AD80" s="106">
        <v>62</v>
      </c>
      <c r="AE80" s="107">
        <v>1537</v>
      </c>
      <c r="AF80" s="107">
        <v>1343736</v>
      </c>
      <c r="AG80" s="288">
        <v>24.79032258064516</v>
      </c>
      <c r="AH80" s="107">
        <v>21673.16129032258</v>
      </c>
      <c r="AI80" s="108">
        <v>874.2589459986988</v>
      </c>
      <c r="AJ80" s="106">
        <v>481</v>
      </c>
      <c r="AK80" s="107">
        <v>2209</v>
      </c>
      <c r="AL80" s="107">
        <v>35522</v>
      </c>
      <c r="AM80" s="108">
        <v>47357</v>
      </c>
      <c r="AN80" s="279">
        <v>23542</v>
      </c>
      <c r="AO80" s="108">
        <v>15906</v>
      </c>
      <c r="AP80" s="597"/>
      <c r="AQ80" s="367">
        <v>2</v>
      </c>
      <c r="AR80" s="365">
        <v>12076</v>
      </c>
      <c r="AS80" s="365">
        <v>14</v>
      </c>
      <c r="AT80" s="365">
        <v>6158</v>
      </c>
      <c r="AU80" s="365">
        <v>9</v>
      </c>
      <c r="AV80" s="365">
        <v>328</v>
      </c>
      <c r="AW80" s="378"/>
      <c r="AX80" s="367">
        <v>25</v>
      </c>
      <c r="AY80" s="365">
        <v>18562</v>
      </c>
      <c r="AZ80" s="765">
        <v>62.32414464627472</v>
      </c>
      <c r="BA80" s="498">
        <v>8</v>
      </c>
      <c r="BB80" s="365">
        <v>237</v>
      </c>
      <c r="BC80" s="379"/>
      <c r="BD80" s="365">
        <v>33</v>
      </c>
      <c r="BE80" s="365">
        <v>18799</v>
      </c>
      <c r="BF80" s="369">
        <v>63.11990061444448</v>
      </c>
      <c r="BG80" s="486">
        <v>20199</v>
      </c>
      <c r="BH80" s="624">
        <v>66.8</v>
      </c>
      <c r="BI80" s="624">
        <v>10398</v>
      </c>
      <c r="BJ80" s="624">
        <v>34.4</v>
      </c>
      <c r="BK80" s="624">
        <v>4949</v>
      </c>
      <c r="BL80" s="624">
        <v>16.4</v>
      </c>
      <c r="BM80" s="624">
        <v>176</v>
      </c>
      <c r="BN80" s="624">
        <v>0.6</v>
      </c>
      <c r="BO80" s="624">
        <v>4676</v>
      </c>
      <c r="BP80" s="386">
        <v>15.5</v>
      </c>
      <c r="BQ80" s="498">
        <v>25414</v>
      </c>
      <c r="BR80" s="365">
        <v>11766</v>
      </c>
      <c r="BS80" s="365">
        <v>13648</v>
      </c>
      <c r="BT80" s="500">
        <v>22</v>
      </c>
      <c r="BU80" s="498">
        <v>20407701</v>
      </c>
      <c r="BV80" s="365">
        <v>2718206</v>
      </c>
      <c r="BW80" s="365">
        <v>8937661</v>
      </c>
      <c r="BX80" s="365">
        <v>4467086</v>
      </c>
      <c r="BY80" s="365">
        <v>4284748</v>
      </c>
      <c r="BZ80" s="365">
        <v>19917987</v>
      </c>
      <c r="CA80" s="500">
        <v>2903846</v>
      </c>
      <c r="CB80" s="498">
        <v>4139908</v>
      </c>
      <c r="CC80" s="365">
        <v>1486153</v>
      </c>
      <c r="CD80" s="365">
        <v>725635</v>
      </c>
      <c r="CE80" s="365">
        <v>1793695</v>
      </c>
      <c r="CF80" s="365">
        <v>2571734</v>
      </c>
      <c r="CG80" s="500">
        <v>6297016</v>
      </c>
      <c r="CH80" s="183">
        <v>7</v>
      </c>
      <c r="CI80" s="184" t="s">
        <v>109</v>
      </c>
      <c r="CJ80" s="184">
        <v>112</v>
      </c>
      <c r="CK80" s="184">
        <v>1300</v>
      </c>
      <c r="CL80" s="200">
        <v>12</v>
      </c>
      <c r="CM80" s="184">
        <v>5</v>
      </c>
      <c r="CN80" s="184" t="s">
        <v>109</v>
      </c>
      <c r="CO80" s="184">
        <v>76</v>
      </c>
      <c r="CP80" s="184">
        <v>712</v>
      </c>
      <c r="CQ80" s="185">
        <v>9</v>
      </c>
      <c r="CR80" s="406">
        <v>15.7</v>
      </c>
      <c r="CS80" s="440">
        <v>23</v>
      </c>
      <c r="CT80" s="441">
        <v>42</v>
      </c>
      <c r="CU80" s="441">
        <v>14</v>
      </c>
      <c r="CV80" s="857">
        <v>18</v>
      </c>
      <c r="CW80" s="533">
        <v>84</v>
      </c>
      <c r="CX80" s="534">
        <v>4</v>
      </c>
      <c r="CY80" s="139">
        <v>109</v>
      </c>
      <c r="CZ80" s="498">
        <v>12</v>
      </c>
      <c r="DA80" s="500">
        <v>22356</v>
      </c>
    </row>
    <row r="81" spans="1:105" s="26" customFormat="1" ht="15.75" customHeight="1">
      <c r="A81" s="47" t="s">
        <v>70</v>
      </c>
      <c r="B81" s="55" t="s">
        <v>45</v>
      </c>
      <c r="C81" s="560"/>
      <c r="D81" s="564"/>
      <c r="E81" s="560"/>
      <c r="F81" s="564"/>
      <c r="G81" s="560"/>
      <c r="H81" s="564"/>
      <c r="I81" s="560"/>
      <c r="J81" s="564"/>
      <c r="K81" s="565"/>
      <c r="L81" s="565"/>
      <c r="M81" s="560"/>
      <c r="N81" s="667"/>
      <c r="O81" s="721"/>
      <c r="P81" s="721"/>
      <c r="Q81" s="702"/>
      <c r="R81" s="702"/>
      <c r="S81" s="704"/>
      <c r="T81" s="703"/>
      <c r="U81" s="560"/>
      <c r="V81" s="564"/>
      <c r="W81" s="560"/>
      <c r="X81" s="564"/>
      <c r="Y81" s="560"/>
      <c r="Z81" s="564"/>
      <c r="AA81" s="675"/>
      <c r="AB81" s="513"/>
      <c r="AC81" s="514"/>
      <c r="AD81" s="109"/>
      <c r="AE81" s="110"/>
      <c r="AF81" s="110"/>
      <c r="AG81" s="321"/>
      <c r="AH81" s="110"/>
      <c r="AI81" s="111"/>
      <c r="AJ81" s="109"/>
      <c r="AK81" s="110"/>
      <c r="AL81" s="110"/>
      <c r="AM81" s="111"/>
      <c r="AN81" s="280"/>
      <c r="AO81" s="111"/>
      <c r="AP81" s="599"/>
      <c r="AQ81" s="372"/>
      <c r="AR81" s="370"/>
      <c r="AS81" s="370"/>
      <c r="AT81" s="370"/>
      <c r="AU81" s="370"/>
      <c r="AV81" s="370"/>
      <c r="AW81" s="371"/>
      <c r="AX81" s="372"/>
      <c r="AY81" s="370"/>
      <c r="AZ81" s="766"/>
      <c r="BA81" s="503"/>
      <c r="BB81" s="370"/>
      <c r="BC81" s="246"/>
      <c r="BD81" s="370"/>
      <c r="BE81" s="370"/>
      <c r="BF81" s="373"/>
      <c r="BG81" s="398"/>
      <c r="BH81" s="344"/>
      <c r="BI81" s="344"/>
      <c r="BJ81" s="344"/>
      <c r="BK81" s="344"/>
      <c r="BL81" s="344"/>
      <c r="BM81" s="344"/>
      <c r="BN81" s="344"/>
      <c r="BO81" s="344"/>
      <c r="BP81" s="387"/>
      <c r="BQ81" s="503"/>
      <c r="BR81" s="370"/>
      <c r="BS81" s="370"/>
      <c r="BT81" s="504"/>
      <c r="BU81" s="503"/>
      <c r="BV81" s="370"/>
      <c r="BW81" s="370"/>
      <c r="BX81" s="370"/>
      <c r="BY81" s="370"/>
      <c r="BZ81" s="370"/>
      <c r="CA81" s="504"/>
      <c r="CB81" s="503"/>
      <c r="CC81" s="370"/>
      <c r="CD81" s="370"/>
      <c r="CE81" s="370"/>
      <c r="CF81" s="370"/>
      <c r="CG81" s="504"/>
      <c r="CH81" s="186"/>
      <c r="CI81" s="187"/>
      <c r="CJ81" s="187"/>
      <c r="CK81" s="187"/>
      <c r="CL81" s="187"/>
      <c r="CM81" s="187"/>
      <c r="CN81" s="187"/>
      <c r="CO81" s="187"/>
      <c r="CP81" s="187"/>
      <c r="CQ81" s="188"/>
      <c r="CR81" s="407"/>
      <c r="CS81" s="420"/>
      <c r="CT81" s="421"/>
      <c r="CU81" s="421"/>
      <c r="CV81" s="847"/>
      <c r="CW81" s="143"/>
      <c r="CX81" s="167"/>
      <c r="CY81" s="142"/>
      <c r="CZ81" s="503"/>
      <c r="DA81" s="504"/>
    </row>
    <row r="82" spans="1:105" s="26" customFormat="1" ht="15.75" customHeight="1">
      <c r="A82" s="47" t="s">
        <v>70</v>
      </c>
      <c r="B82" s="55" t="s">
        <v>46</v>
      </c>
      <c r="C82" s="560"/>
      <c r="D82" s="558"/>
      <c r="E82" s="560"/>
      <c r="F82" s="558"/>
      <c r="G82" s="560"/>
      <c r="H82" s="558"/>
      <c r="I82" s="560"/>
      <c r="J82" s="558"/>
      <c r="K82" s="576"/>
      <c r="L82" s="559"/>
      <c r="M82" s="560"/>
      <c r="N82" s="668"/>
      <c r="O82" s="721"/>
      <c r="P82" s="721"/>
      <c r="Q82" s="702"/>
      <c r="R82" s="702"/>
      <c r="S82" s="704"/>
      <c r="T82" s="703"/>
      <c r="U82" s="560"/>
      <c r="V82" s="558"/>
      <c r="W82" s="560"/>
      <c r="X82" s="558"/>
      <c r="Y82" s="560"/>
      <c r="Z82" s="558"/>
      <c r="AA82" s="675"/>
      <c r="AB82" s="513"/>
      <c r="AC82" s="514"/>
      <c r="AD82" s="109"/>
      <c r="AE82" s="110"/>
      <c r="AF82" s="110"/>
      <c r="AG82" s="321"/>
      <c r="AH82" s="110"/>
      <c r="AI82" s="111"/>
      <c r="AJ82" s="109"/>
      <c r="AK82" s="110"/>
      <c r="AL82" s="110"/>
      <c r="AM82" s="111"/>
      <c r="AN82" s="280"/>
      <c r="AO82" s="111"/>
      <c r="AP82" s="599"/>
      <c r="AQ82" s="372"/>
      <c r="AR82" s="370"/>
      <c r="AS82" s="370"/>
      <c r="AT82" s="370"/>
      <c r="AU82" s="370"/>
      <c r="AV82" s="370"/>
      <c r="AW82" s="371"/>
      <c r="AX82" s="372"/>
      <c r="AY82" s="370"/>
      <c r="AZ82" s="766"/>
      <c r="BA82" s="503"/>
      <c r="BB82" s="370"/>
      <c r="BC82" s="246"/>
      <c r="BD82" s="370"/>
      <c r="BE82" s="370"/>
      <c r="BF82" s="373"/>
      <c r="BG82" s="398"/>
      <c r="BH82" s="344"/>
      <c r="BI82" s="344"/>
      <c r="BJ82" s="344"/>
      <c r="BK82" s="344"/>
      <c r="BL82" s="344"/>
      <c r="BM82" s="344"/>
      <c r="BN82" s="344"/>
      <c r="BO82" s="344"/>
      <c r="BP82" s="387"/>
      <c r="BQ82" s="503"/>
      <c r="BR82" s="370"/>
      <c r="BS82" s="370"/>
      <c r="BT82" s="504"/>
      <c r="BU82" s="503"/>
      <c r="BV82" s="370"/>
      <c r="BW82" s="370"/>
      <c r="BX82" s="370"/>
      <c r="BY82" s="370"/>
      <c r="BZ82" s="370"/>
      <c r="CA82" s="504"/>
      <c r="CB82" s="503"/>
      <c r="CC82" s="370"/>
      <c r="CD82" s="370"/>
      <c r="CE82" s="370"/>
      <c r="CF82" s="370"/>
      <c r="CG82" s="504"/>
      <c r="CH82" s="186"/>
      <c r="CI82" s="187"/>
      <c r="CJ82" s="187"/>
      <c r="CK82" s="187"/>
      <c r="CL82" s="187"/>
      <c r="CM82" s="187"/>
      <c r="CN82" s="187"/>
      <c r="CO82" s="187"/>
      <c r="CP82" s="187"/>
      <c r="CQ82" s="188"/>
      <c r="CR82" s="407"/>
      <c r="CS82" s="420"/>
      <c r="CT82" s="421"/>
      <c r="CU82" s="421"/>
      <c r="CV82" s="847"/>
      <c r="CW82" s="143"/>
      <c r="CX82" s="167"/>
      <c r="CY82" s="142"/>
      <c r="CZ82" s="503"/>
      <c r="DA82" s="504"/>
    </row>
    <row r="83" spans="1:105" s="26" customFormat="1" ht="15.75" customHeight="1">
      <c r="A83" s="51" t="s">
        <v>70</v>
      </c>
      <c r="B83" s="56" t="s">
        <v>47</v>
      </c>
      <c r="C83" s="580"/>
      <c r="D83" s="577"/>
      <c r="E83" s="580"/>
      <c r="F83" s="577"/>
      <c r="G83" s="580"/>
      <c r="H83" s="577"/>
      <c r="I83" s="580"/>
      <c r="J83" s="577"/>
      <c r="K83" s="596"/>
      <c r="L83" s="579"/>
      <c r="M83" s="580"/>
      <c r="N83" s="669"/>
      <c r="O83" s="723"/>
      <c r="P83" s="723"/>
      <c r="Q83" s="709"/>
      <c r="R83" s="709"/>
      <c r="S83" s="710"/>
      <c r="T83" s="711"/>
      <c r="U83" s="580"/>
      <c r="V83" s="577"/>
      <c r="W83" s="580"/>
      <c r="X83" s="577"/>
      <c r="Y83" s="580"/>
      <c r="Z83" s="577"/>
      <c r="AA83" s="676"/>
      <c r="AB83" s="520"/>
      <c r="AC83" s="522"/>
      <c r="AD83" s="112"/>
      <c r="AE83" s="113"/>
      <c r="AF83" s="113"/>
      <c r="AG83" s="322"/>
      <c r="AH83" s="113"/>
      <c r="AI83" s="114"/>
      <c r="AJ83" s="112"/>
      <c r="AK83" s="113"/>
      <c r="AL83" s="113"/>
      <c r="AM83" s="114"/>
      <c r="AN83" s="581"/>
      <c r="AO83" s="114"/>
      <c r="AP83" s="600"/>
      <c r="AQ83" s="376"/>
      <c r="AR83" s="374"/>
      <c r="AS83" s="374"/>
      <c r="AT83" s="374"/>
      <c r="AU83" s="374"/>
      <c r="AV83" s="374"/>
      <c r="AW83" s="375"/>
      <c r="AX83" s="376"/>
      <c r="AY83" s="374"/>
      <c r="AZ83" s="767"/>
      <c r="BA83" s="505"/>
      <c r="BB83" s="374"/>
      <c r="BC83" s="250"/>
      <c r="BD83" s="374"/>
      <c r="BE83" s="374"/>
      <c r="BF83" s="377"/>
      <c r="BG83" s="399"/>
      <c r="BH83" s="363"/>
      <c r="BI83" s="363"/>
      <c r="BJ83" s="363"/>
      <c r="BK83" s="363"/>
      <c r="BL83" s="363"/>
      <c r="BM83" s="363"/>
      <c r="BN83" s="363"/>
      <c r="BO83" s="363"/>
      <c r="BP83" s="394"/>
      <c r="BQ83" s="505"/>
      <c r="BR83" s="374"/>
      <c r="BS83" s="374"/>
      <c r="BT83" s="506"/>
      <c r="BU83" s="505"/>
      <c r="BV83" s="374"/>
      <c r="BW83" s="374"/>
      <c r="BX83" s="374"/>
      <c r="BY83" s="374"/>
      <c r="BZ83" s="374"/>
      <c r="CA83" s="506"/>
      <c r="CB83" s="505"/>
      <c r="CC83" s="374"/>
      <c r="CD83" s="374"/>
      <c r="CE83" s="374"/>
      <c r="CF83" s="374"/>
      <c r="CG83" s="506"/>
      <c r="CH83" s="197"/>
      <c r="CI83" s="198"/>
      <c r="CJ83" s="198"/>
      <c r="CK83" s="198"/>
      <c r="CL83" s="198"/>
      <c r="CM83" s="198"/>
      <c r="CN83" s="198"/>
      <c r="CO83" s="198"/>
      <c r="CP83" s="198"/>
      <c r="CQ83" s="199"/>
      <c r="CR83" s="410"/>
      <c r="CS83" s="438"/>
      <c r="CT83" s="439"/>
      <c r="CU83" s="439"/>
      <c r="CV83" s="856"/>
      <c r="CW83" s="171"/>
      <c r="CX83" s="172"/>
      <c r="CY83" s="161"/>
      <c r="CZ83" s="505"/>
      <c r="DA83" s="506"/>
    </row>
    <row r="84" spans="1:105" s="26" customFormat="1" ht="15.75" customHeight="1">
      <c r="A84" s="903" t="s">
        <v>48</v>
      </c>
      <c r="B84" s="902"/>
      <c r="C84" s="603">
        <v>10493.300000000001</v>
      </c>
      <c r="D84" s="601" t="s">
        <v>502</v>
      </c>
      <c r="E84" s="603">
        <v>10031.09</v>
      </c>
      <c r="F84" s="601" t="s">
        <v>502</v>
      </c>
      <c r="G84" s="603">
        <v>2610.97</v>
      </c>
      <c r="H84" s="601" t="s">
        <v>502</v>
      </c>
      <c r="I84" s="603">
        <v>7420.12</v>
      </c>
      <c r="J84" s="601" t="s">
        <v>502</v>
      </c>
      <c r="K84" s="602">
        <v>6.7</v>
      </c>
      <c r="L84" s="602" t="s">
        <v>502</v>
      </c>
      <c r="M84" s="603">
        <v>455.51</v>
      </c>
      <c r="N84" s="672" t="s">
        <v>502</v>
      </c>
      <c r="O84" s="724">
        <v>4169.029999999986</v>
      </c>
      <c r="P84" s="724">
        <v>4149.7999999999865</v>
      </c>
      <c r="Q84" s="725">
        <v>2761.5699999999883</v>
      </c>
      <c r="R84" s="725">
        <v>1388.2299999999982</v>
      </c>
      <c r="S84" s="726">
        <v>0</v>
      </c>
      <c r="T84" s="727">
        <v>19.23</v>
      </c>
      <c r="U84" s="603">
        <v>1487094</v>
      </c>
      <c r="V84" s="601" t="s">
        <v>502</v>
      </c>
      <c r="W84" s="603">
        <v>518310</v>
      </c>
      <c r="X84" s="601" t="s">
        <v>502</v>
      </c>
      <c r="Y84" s="603">
        <v>968784</v>
      </c>
      <c r="Z84" s="601" t="s">
        <v>502</v>
      </c>
      <c r="AA84" s="677">
        <v>671291</v>
      </c>
      <c r="AB84" s="536">
        <v>361260</v>
      </c>
      <c r="AC84" s="538">
        <v>310031</v>
      </c>
      <c r="AD84" s="115">
        <v>17</v>
      </c>
      <c r="AE84" s="116">
        <v>1045</v>
      </c>
      <c r="AF84" s="116">
        <v>2770314</v>
      </c>
      <c r="AG84" s="604">
        <v>61.470588235294116</v>
      </c>
      <c r="AH84" s="116">
        <v>162959.64705882352</v>
      </c>
      <c r="AI84" s="117">
        <v>2651.018181818182</v>
      </c>
      <c r="AJ84" s="115">
        <v>80</v>
      </c>
      <c r="AK84" s="116">
        <v>280</v>
      </c>
      <c r="AL84" s="116">
        <v>4054</v>
      </c>
      <c r="AM84" s="117">
        <v>5040</v>
      </c>
      <c r="AN84" s="605">
        <v>4613</v>
      </c>
      <c r="AO84" s="117">
        <v>3132</v>
      </c>
      <c r="AP84" s="606"/>
      <c r="AQ84" s="382">
        <v>1</v>
      </c>
      <c r="AR84" s="380">
        <v>4936</v>
      </c>
      <c r="AS84" s="380">
        <v>3</v>
      </c>
      <c r="AT84" s="380">
        <v>406</v>
      </c>
      <c r="AU84" s="380">
        <v>5</v>
      </c>
      <c r="AV84" s="380">
        <v>358</v>
      </c>
      <c r="AW84" s="381"/>
      <c r="AX84" s="382">
        <v>9</v>
      </c>
      <c r="AY84" s="380">
        <v>5700</v>
      </c>
      <c r="AZ84" s="768">
        <v>92.5925925925926</v>
      </c>
      <c r="BA84" s="507">
        <v>2</v>
      </c>
      <c r="BB84" s="380">
        <v>46</v>
      </c>
      <c r="BC84" s="380"/>
      <c r="BD84" s="380">
        <v>11</v>
      </c>
      <c r="BE84" s="380">
        <v>5746</v>
      </c>
      <c r="BF84" s="383">
        <v>93.33983105912931</v>
      </c>
      <c r="BG84" s="625">
        <v>3769</v>
      </c>
      <c r="BH84" s="626">
        <v>62</v>
      </c>
      <c r="BI84" s="626">
        <v>2845</v>
      </c>
      <c r="BJ84" s="626">
        <v>46.8</v>
      </c>
      <c r="BK84" s="626" t="s">
        <v>109</v>
      </c>
      <c r="BL84" s="626" t="s">
        <v>109</v>
      </c>
      <c r="BM84" s="626" t="s">
        <v>109</v>
      </c>
      <c r="BN84" s="626" t="s">
        <v>109</v>
      </c>
      <c r="BO84" s="626">
        <v>924</v>
      </c>
      <c r="BP84" s="386">
        <v>15.2</v>
      </c>
      <c r="BQ84" s="507">
        <v>5168</v>
      </c>
      <c r="BR84" s="380">
        <v>2386</v>
      </c>
      <c r="BS84" s="380">
        <v>2782</v>
      </c>
      <c r="BT84" s="508">
        <v>12</v>
      </c>
      <c r="BU84" s="507">
        <v>4553999</v>
      </c>
      <c r="BV84" s="380">
        <v>684912</v>
      </c>
      <c r="BW84" s="380">
        <v>1576724</v>
      </c>
      <c r="BX84" s="380">
        <v>792284</v>
      </c>
      <c r="BY84" s="380">
        <v>1500079</v>
      </c>
      <c r="BZ84" s="380">
        <v>4479386</v>
      </c>
      <c r="CA84" s="508">
        <v>912244</v>
      </c>
      <c r="CB84" s="507">
        <v>723174</v>
      </c>
      <c r="CC84" s="380">
        <v>167597</v>
      </c>
      <c r="CD84" s="380">
        <v>319622</v>
      </c>
      <c r="CE84" s="380">
        <v>470767</v>
      </c>
      <c r="CF84" s="380">
        <v>484937</v>
      </c>
      <c r="CG84" s="508">
        <v>1401045</v>
      </c>
      <c r="CH84" s="205">
        <v>2</v>
      </c>
      <c r="CI84" s="206" t="s">
        <v>109</v>
      </c>
      <c r="CJ84" s="206">
        <v>25</v>
      </c>
      <c r="CK84" s="206">
        <v>277</v>
      </c>
      <c r="CL84" s="207">
        <v>11</v>
      </c>
      <c r="CM84" s="206">
        <v>1</v>
      </c>
      <c r="CN84" s="206" t="s">
        <v>109</v>
      </c>
      <c r="CO84" s="206">
        <v>15</v>
      </c>
      <c r="CP84" s="206">
        <v>134</v>
      </c>
      <c r="CQ84" s="208">
        <v>9</v>
      </c>
      <c r="CR84" s="412"/>
      <c r="CS84" s="442">
        <v>5</v>
      </c>
      <c r="CT84" s="443">
        <v>1</v>
      </c>
      <c r="CU84" s="443">
        <v>2</v>
      </c>
      <c r="CV84" s="858">
        <v>2</v>
      </c>
      <c r="CW84" s="539">
        <v>5</v>
      </c>
      <c r="CX84" s="540">
        <v>0</v>
      </c>
      <c r="CY84" s="541">
        <v>11</v>
      </c>
      <c r="CZ84" s="507">
        <v>2</v>
      </c>
      <c r="DA84" s="508">
        <v>1779</v>
      </c>
    </row>
    <row r="85" spans="1:105" s="26" customFormat="1" ht="15.75" customHeight="1">
      <c r="A85" s="903" t="s">
        <v>49</v>
      </c>
      <c r="B85" s="902"/>
      <c r="C85" s="603">
        <v>17850.81</v>
      </c>
      <c r="D85" s="601" t="s">
        <v>502</v>
      </c>
      <c r="E85" s="603">
        <v>17202.08</v>
      </c>
      <c r="F85" s="601" t="s">
        <v>502</v>
      </c>
      <c r="G85" s="603">
        <v>8179.51</v>
      </c>
      <c r="H85" s="601" t="s">
        <v>502</v>
      </c>
      <c r="I85" s="603">
        <v>9022.57</v>
      </c>
      <c r="J85" s="601" t="s">
        <v>502</v>
      </c>
      <c r="K85" s="607">
        <v>115.93</v>
      </c>
      <c r="L85" s="602" t="s">
        <v>502</v>
      </c>
      <c r="M85" s="603">
        <v>532.8</v>
      </c>
      <c r="N85" s="672" t="s">
        <v>502</v>
      </c>
      <c r="O85" s="724">
        <v>6496.180000000113</v>
      </c>
      <c r="P85" s="724">
        <v>6479.430000000113</v>
      </c>
      <c r="Q85" s="725">
        <v>4608.910000000136</v>
      </c>
      <c r="R85" s="725">
        <v>1870.5199999999763</v>
      </c>
      <c r="S85" s="726">
        <v>0</v>
      </c>
      <c r="T85" s="727">
        <v>16.75</v>
      </c>
      <c r="U85" s="603">
        <v>2832635</v>
      </c>
      <c r="V85" s="601" t="s">
        <v>502</v>
      </c>
      <c r="W85" s="603">
        <v>1718297</v>
      </c>
      <c r="X85" s="601" t="s">
        <v>502</v>
      </c>
      <c r="Y85" s="603">
        <v>1114338</v>
      </c>
      <c r="Z85" s="601" t="s">
        <v>502</v>
      </c>
      <c r="AA85" s="677">
        <v>1512651</v>
      </c>
      <c r="AB85" s="536">
        <v>1259913</v>
      </c>
      <c r="AC85" s="538">
        <v>252738</v>
      </c>
      <c r="AD85" s="115">
        <v>3</v>
      </c>
      <c r="AE85" s="116">
        <v>48</v>
      </c>
      <c r="AF85" s="116">
        <v>54658</v>
      </c>
      <c r="AG85" s="604">
        <v>16</v>
      </c>
      <c r="AH85" s="116">
        <v>18219.333333333332</v>
      </c>
      <c r="AI85" s="117">
        <v>1138.7083333333333</v>
      </c>
      <c r="AJ85" s="115">
        <v>38</v>
      </c>
      <c r="AK85" s="116">
        <v>120</v>
      </c>
      <c r="AL85" s="116">
        <v>1426</v>
      </c>
      <c r="AM85" s="117">
        <v>2259</v>
      </c>
      <c r="AN85" s="605">
        <v>2049</v>
      </c>
      <c r="AO85" s="117">
        <v>1410</v>
      </c>
      <c r="AP85" s="606"/>
      <c r="AQ85" s="382">
        <v>0</v>
      </c>
      <c r="AR85" s="380">
        <v>0</v>
      </c>
      <c r="AS85" s="380">
        <v>6</v>
      </c>
      <c r="AT85" s="380">
        <v>2527</v>
      </c>
      <c r="AU85" s="380">
        <v>0</v>
      </c>
      <c r="AV85" s="380">
        <v>0</v>
      </c>
      <c r="AW85" s="381"/>
      <c r="AX85" s="382">
        <v>6</v>
      </c>
      <c r="AY85" s="380">
        <v>2527</v>
      </c>
      <c r="AZ85" s="768">
        <v>90.86659475008989</v>
      </c>
      <c r="BA85" s="507">
        <v>3</v>
      </c>
      <c r="BB85" s="380">
        <v>183</v>
      </c>
      <c r="BC85" s="380"/>
      <c r="BD85" s="380">
        <v>9</v>
      </c>
      <c r="BE85" s="380">
        <v>2710</v>
      </c>
      <c r="BF85" s="383">
        <v>97.44696152463142</v>
      </c>
      <c r="BG85" s="625">
        <v>2720</v>
      </c>
      <c r="BH85" s="626">
        <v>96.4</v>
      </c>
      <c r="BI85" s="626">
        <v>1162</v>
      </c>
      <c r="BJ85" s="626">
        <v>41.2</v>
      </c>
      <c r="BK85" s="626">
        <v>1281</v>
      </c>
      <c r="BL85" s="626">
        <v>45.4</v>
      </c>
      <c r="BM85" s="626" t="s">
        <v>109</v>
      </c>
      <c r="BN85" s="626" t="s">
        <v>109</v>
      </c>
      <c r="BO85" s="626">
        <v>277</v>
      </c>
      <c r="BP85" s="386">
        <v>9.8</v>
      </c>
      <c r="BQ85" s="507">
        <v>2477</v>
      </c>
      <c r="BR85" s="380">
        <v>1161</v>
      </c>
      <c r="BS85" s="380">
        <v>1316</v>
      </c>
      <c r="BT85" s="508">
        <v>8</v>
      </c>
      <c r="BU85" s="507">
        <v>2838620</v>
      </c>
      <c r="BV85" s="380">
        <v>179938</v>
      </c>
      <c r="BW85" s="380">
        <v>1607060</v>
      </c>
      <c r="BX85" s="380">
        <v>562484</v>
      </c>
      <c r="BY85" s="380">
        <v>489138</v>
      </c>
      <c r="BZ85" s="380">
        <v>2766584</v>
      </c>
      <c r="CA85" s="508">
        <v>517502</v>
      </c>
      <c r="CB85" s="507">
        <v>479388</v>
      </c>
      <c r="CC85" s="380">
        <v>415641</v>
      </c>
      <c r="CD85" s="380">
        <v>38309</v>
      </c>
      <c r="CE85" s="380">
        <v>255007</v>
      </c>
      <c r="CF85" s="380">
        <v>170401</v>
      </c>
      <c r="CG85" s="508">
        <v>890336</v>
      </c>
      <c r="CH85" s="205">
        <v>1</v>
      </c>
      <c r="CI85" s="206" t="s">
        <v>109</v>
      </c>
      <c r="CJ85" s="206">
        <v>13</v>
      </c>
      <c r="CK85" s="206">
        <v>74</v>
      </c>
      <c r="CL85" s="207">
        <v>6</v>
      </c>
      <c r="CM85" s="206">
        <v>1</v>
      </c>
      <c r="CN85" s="206" t="s">
        <v>109</v>
      </c>
      <c r="CO85" s="206">
        <v>9</v>
      </c>
      <c r="CP85" s="206">
        <v>65</v>
      </c>
      <c r="CQ85" s="208">
        <v>7</v>
      </c>
      <c r="CR85" s="412"/>
      <c r="CS85" s="442">
        <v>3</v>
      </c>
      <c r="CT85" s="443">
        <v>1</v>
      </c>
      <c r="CU85" s="443">
        <v>0</v>
      </c>
      <c r="CV85" s="858">
        <v>1</v>
      </c>
      <c r="CW85" s="539">
        <v>3</v>
      </c>
      <c r="CX85" s="540">
        <v>0</v>
      </c>
      <c r="CY85" s="541">
        <v>6</v>
      </c>
      <c r="CZ85" s="507">
        <v>3</v>
      </c>
      <c r="DA85" s="508">
        <v>1876</v>
      </c>
    </row>
    <row r="86" spans="1:105" s="26" customFormat="1" ht="15.75" customHeight="1">
      <c r="A86" s="903" t="s">
        <v>50</v>
      </c>
      <c r="B86" s="902"/>
      <c r="C86" s="603">
        <v>18232.68</v>
      </c>
      <c r="D86" s="697">
        <v>-3.12</v>
      </c>
      <c r="E86" s="603">
        <v>17021.19</v>
      </c>
      <c r="F86" s="697">
        <v>-3.12</v>
      </c>
      <c r="G86" s="603">
        <v>5721.38</v>
      </c>
      <c r="H86" s="697">
        <v>-3.12</v>
      </c>
      <c r="I86" s="603">
        <v>11299.81</v>
      </c>
      <c r="J86" s="601" t="s">
        <v>502</v>
      </c>
      <c r="K86" s="607">
        <v>5.36</v>
      </c>
      <c r="L86" s="602" t="s">
        <v>502</v>
      </c>
      <c r="M86" s="603">
        <v>1206.13</v>
      </c>
      <c r="N86" s="672" t="s">
        <v>502</v>
      </c>
      <c r="O86" s="724">
        <v>7017.99000000007</v>
      </c>
      <c r="P86" s="724">
        <v>7005.94000000007</v>
      </c>
      <c r="Q86" s="725">
        <v>4515.820000000068</v>
      </c>
      <c r="R86" s="725">
        <v>2490.120000000002</v>
      </c>
      <c r="S86" s="726">
        <v>0</v>
      </c>
      <c r="T86" s="727">
        <v>12.05</v>
      </c>
      <c r="U86" s="603">
        <v>2872620</v>
      </c>
      <c r="V86" s="697">
        <v>-1513</v>
      </c>
      <c r="W86" s="603">
        <v>1287223</v>
      </c>
      <c r="X86" s="697">
        <v>-1513</v>
      </c>
      <c r="Y86" s="603">
        <v>1585397</v>
      </c>
      <c r="Z86" s="601" t="s">
        <v>502</v>
      </c>
      <c r="AA86" s="677">
        <v>1702111</v>
      </c>
      <c r="AB86" s="536">
        <v>1334713</v>
      </c>
      <c r="AC86" s="538">
        <v>367398</v>
      </c>
      <c r="AD86" s="115">
        <v>14</v>
      </c>
      <c r="AE86" s="116">
        <v>152</v>
      </c>
      <c r="AF86" s="116">
        <v>73276</v>
      </c>
      <c r="AG86" s="604">
        <v>10.857142857142858</v>
      </c>
      <c r="AH86" s="116">
        <v>5234</v>
      </c>
      <c r="AI86" s="117">
        <v>482.07894736842104</v>
      </c>
      <c r="AJ86" s="115">
        <v>48</v>
      </c>
      <c r="AK86" s="116">
        <v>166</v>
      </c>
      <c r="AL86" s="116">
        <v>1921</v>
      </c>
      <c r="AM86" s="117">
        <v>2751</v>
      </c>
      <c r="AN86" s="605">
        <v>2862</v>
      </c>
      <c r="AO86" s="117">
        <v>1792</v>
      </c>
      <c r="AP86" s="606"/>
      <c r="AQ86" s="382">
        <v>0</v>
      </c>
      <c r="AR86" s="380">
        <v>0</v>
      </c>
      <c r="AS86" s="380">
        <v>4</v>
      </c>
      <c r="AT86" s="380">
        <v>3710</v>
      </c>
      <c r="AU86" s="380">
        <v>1</v>
      </c>
      <c r="AV86" s="380">
        <v>0</v>
      </c>
      <c r="AW86" s="381"/>
      <c r="AX86" s="382">
        <v>5</v>
      </c>
      <c r="AY86" s="380">
        <v>3710</v>
      </c>
      <c r="AZ86" s="768">
        <v>94.06693711967546</v>
      </c>
      <c r="BA86" s="507">
        <v>0</v>
      </c>
      <c r="BB86" s="380">
        <v>0</v>
      </c>
      <c r="BC86" s="380"/>
      <c r="BD86" s="380">
        <v>5</v>
      </c>
      <c r="BE86" s="380">
        <v>3710</v>
      </c>
      <c r="BF86" s="383">
        <v>94.06693711967546</v>
      </c>
      <c r="BG86" s="625">
        <v>3642</v>
      </c>
      <c r="BH86" s="626">
        <v>92.8</v>
      </c>
      <c r="BI86" s="626">
        <v>2857</v>
      </c>
      <c r="BJ86" s="626">
        <v>72.8</v>
      </c>
      <c r="BK86" s="626">
        <v>288</v>
      </c>
      <c r="BL86" s="626">
        <v>7.3</v>
      </c>
      <c r="BM86" s="626" t="s">
        <v>109</v>
      </c>
      <c r="BN86" s="626" t="s">
        <v>109</v>
      </c>
      <c r="BO86" s="626">
        <v>497</v>
      </c>
      <c r="BP86" s="386">
        <v>12.7</v>
      </c>
      <c r="BQ86" s="507">
        <v>3442</v>
      </c>
      <c r="BR86" s="380">
        <v>1623</v>
      </c>
      <c r="BS86" s="380">
        <v>1819</v>
      </c>
      <c r="BT86" s="508">
        <v>12</v>
      </c>
      <c r="BU86" s="507">
        <v>3552103</v>
      </c>
      <c r="BV86" s="380">
        <v>239229</v>
      </c>
      <c r="BW86" s="380">
        <v>1910907</v>
      </c>
      <c r="BX86" s="380">
        <v>601668</v>
      </c>
      <c r="BY86" s="380">
        <v>800299</v>
      </c>
      <c r="BZ86" s="380">
        <v>3438557</v>
      </c>
      <c r="CA86" s="508">
        <v>651296</v>
      </c>
      <c r="CB86" s="507">
        <v>560110</v>
      </c>
      <c r="CC86" s="380">
        <v>425597</v>
      </c>
      <c r="CD86" s="380">
        <v>270141</v>
      </c>
      <c r="CE86" s="380">
        <v>233416</v>
      </c>
      <c r="CF86" s="380">
        <v>336132</v>
      </c>
      <c r="CG86" s="508">
        <v>961865</v>
      </c>
      <c r="CH86" s="205">
        <v>1</v>
      </c>
      <c r="CI86" s="206" t="s">
        <v>109</v>
      </c>
      <c r="CJ86" s="206">
        <v>13</v>
      </c>
      <c r="CK86" s="206">
        <v>145</v>
      </c>
      <c r="CL86" s="207">
        <v>11</v>
      </c>
      <c r="CM86" s="206">
        <v>1</v>
      </c>
      <c r="CN86" s="206" t="s">
        <v>109</v>
      </c>
      <c r="CO86" s="206">
        <v>11</v>
      </c>
      <c r="CP86" s="206">
        <v>80</v>
      </c>
      <c r="CQ86" s="208">
        <v>7</v>
      </c>
      <c r="CR86" s="412"/>
      <c r="CS86" s="442">
        <v>2</v>
      </c>
      <c r="CT86" s="443">
        <v>0</v>
      </c>
      <c r="CU86" s="443">
        <v>1</v>
      </c>
      <c r="CV86" s="858">
        <v>0</v>
      </c>
      <c r="CW86" s="539">
        <v>1</v>
      </c>
      <c r="CX86" s="540">
        <v>0</v>
      </c>
      <c r="CY86" s="541">
        <v>1</v>
      </c>
      <c r="CZ86" s="507">
        <v>3</v>
      </c>
      <c r="DA86" s="508">
        <v>4359</v>
      </c>
    </row>
    <row r="87" spans="1:105" s="26" customFormat="1" ht="15.75" customHeight="1">
      <c r="A87" s="899" t="s">
        <v>83</v>
      </c>
      <c r="B87" s="900"/>
      <c r="C87" s="555">
        <v>2423.2799999999997</v>
      </c>
      <c r="D87" s="553">
        <v>-156.68999999999997</v>
      </c>
      <c r="E87" s="555">
        <v>2312.87</v>
      </c>
      <c r="F87" s="553">
        <v>-147.64</v>
      </c>
      <c r="G87" s="555">
        <v>2151.99</v>
      </c>
      <c r="H87" s="553">
        <v>-147.64</v>
      </c>
      <c r="I87" s="555">
        <v>160.88</v>
      </c>
      <c r="J87" s="583" t="s">
        <v>502</v>
      </c>
      <c r="K87" s="554" t="s">
        <v>109</v>
      </c>
      <c r="L87" s="588">
        <v>-1.32</v>
      </c>
      <c r="M87" s="555">
        <v>110.41</v>
      </c>
      <c r="N87" s="671">
        <v>-7.73</v>
      </c>
      <c r="O87" s="719">
        <v>10980.310000000174</v>
      </c>
      <c r="P87" s="719">
        <v>10919.620000000174</v>
      </c>
      <c r="Q87" s="700">
        <v>7733.030000000103</v>
      </c>
      <c r="R87" s="700">
        <v>3186.590000000071</v>
      </c>
      <c r="S87" s="712">
        <v>1.8199999999999998</v>
      </c>
      <c r="T87" s="701">
        <v>58.87</v>
      </c>
      <c r="U87" s="555">
        <v>627542</v>
      </c>
      <c r="V87" s="553">
        <v>-46514</v>
      </c>
      <c r="W87" s="555">
        <v>584562</v>
      </c>
      <c r="X87" s="553">
        <v>-46361</v>
      </c>
      <c r="Y87" s="555">
        <v>42980</v>
      </c>
      <c r="Z87" s="583">
        <v>-153</v>
      </c>
      <c r="AA87" s="673">
        <v>2754529</v>
      </c>
      <c r="AB87" s="510">
        <v>2383030</v>
      </c>
      <c r="AC87" s="511">
        <v>371499</v>
      </c>
      <c r="AD87" s="106">
        <v>32</v>
      </c>
      <c r="AE87" s="107">
        <v>826</v>
      </c>
      <c r="AF87" s="107">
        <v>787184</v>
      </c>
      <c r="AG87" s="288">
        <v>25.8125</v>
      </c>
      <c r="AH87" s="107">
        <v>24599.5</v>
      </c>
      <c r="AI87" s="108">
        <v>953.0072639225182</v>
      </c>
      <c r="AJ87" s="106">
        <v>225</v>
      </c>
      <c r="AK87" s="107">
        <v>986</v>
      </c>
      <c r="AL87" s="107">
        <v>13120</v>
      </c>
      <c r="AM87" s="108">
        <v>17255</v>
      </c>
      <c r="AN87" s="279">
        <v>15710</v>
      </c>
      <c r="AO87" s="108">
        <v>9798</v>
      </c>
      <c r="AP87" s="597"/>
      <c r="AQ87" s="367">
        <v>1</v>
      </c>
      <c r="AR87" s="365">
        <v>4493</v>
      </c>
      <c r="AS87" s="365">
        <v>6</v>
      </c>
      <c r="AT87" s="365">
        <v>10163</v>
      </c>
      <c r="AU87" s="365">
        <v>2</v>
      </c>
      <c r="AV87" s="365">
        <v>62</v>
      </c>
      <c r="AW87" s="378"/>
      <c r="AX87" s="367">
        <v>9</v>
      </c>
      <c r="AY87" s="365">
        <v>14718</v>
      </c>
      <c r="AZ87" s="765">
        <v>78.32472992389974</v>
      </c>
      <c r="BA87" s="498">
        <v>1</v>
      </c>
      <c r="BB87" s="365">
        <v>68</v>
      </c>
      <c r="BC87" s="365"/>
      <c r="BD87" s="365">
        <v>10</v>
      </c>
      <c r="BE87" s="365">
        <v>14786</v>
      </c>
      <c r="BF87" s="369">
        <v>78.68660528976638</v>
      </c>
      <c r="BG87" s="486">
        <v>17761</v>
      </c>
      <c r="BH87" s="624">
        <v>91.4</v>
      </c>
      <c r="BI87" s="624">
        <v>13326</v>
      </c>
      <c r="BJ87" s="624">
        <v>68.6</v>
      </c>
      <c r="BK87" s="624">
        <v>2941</v>
      </c>
      <c r="BL87" s="624">
        <v>15.1</v>
      </c>
      <c r="BM87" s="624" t="s">
        <v>109</v>
      </c>
      <c r="BN87" s="624" t="s">
        <v>109</v>
      </c>
      <c r="BO87" s="624">
        <v>1494</v>
      </c>
      <c r="BP87" s="386">
        <v>7.7</v>
      </c>
      <c r="BQ87" s="498">
        <v>16678</v>
      </c>
      <c r="BR87" s="365">
        <v>7708</v>
      </c>
      <c r="BS87" s="365">
        <v>8970</v>
      </c>
      <c r="BT87" s="500">
        <v>20</v>
      </c>
      <c r="BU87" s="498">
        <v>11273133</v>
      </c>
      <c r="BV87" s="365">
        <v>1427875</v>
      </c>
      <c r="BW87" s="365">
        <v>5039193</v>
      </c>
      <c r="BX87" s="365">
        <v>2724733</v>
      </c>
      <c r="BY87" s="365">
        <v>2081332</v>
      </c>
      <c r="BZ87" s="365">
        <v>10959861</v>
      </c>
      <c r="CA87" s="500">
        <v>2196468</v>
      </c>
      <c r="CB87" s="498">
        <v>2356701</v>
      </c>
      <c r="CC87" s="365">
        <v>708891</v>
      </c>
      <c r="CD87" s="365">
        <v>339555</v>
      </c>
      <c r="CE87" s="365">
        <v>1302144</v>
      </c>
      <c r="CF87" s="365">
        <v>905381</v>
      </c>
      <c r="CG87" s="500">
        <v>3150721</v>
      </c>
      <c r="CH87" s="183">
        <v>6</v>
      </c>
      <c r="CI87" s="184" t="s">
        <v>109</v>
      </c>
      <c r="CJ87" s="184">
        <v>75</v>
      </c>
      <c r="CK87" s="184">
        <v>747</v>
      </c>
      <c r="CL87" s="200">
        <v>10</v>
      </c>
      <c r="CM87" s="184">
        <v>3</v>
      </c>
      <c r="CN87" s="184" t="s">
        <v>109</v>
      </c>
      <c r="CO87" s="184">
        <v>48</v>
      </c>
      <c r="CP87" s="184">
        <v>468</v>
      </c>
      <c r="CQ87" s="185">
        <v>10</v>
      </c>
      <c r="CR87" s="406"/>
      <c r="CS87" s="440">
        <v>13</v>
      </c>
      <c r="CT87" s="441">
        <v>9</v>
      </c>
      <c r="CU87" s="441">
        <v>4</v>
      </c>
      <c r="CV87" s="857">
        <v>6</v>
      </c>
      <c r="CW87" s="533">
        <v>42</v>
      </c>
      <c r="CX87" s="534">
        <v>0</v>
      </c>
      <c r="CY87" s="535">
        <v>47</v>
      </c>
      <c r="CZ87" s="498">
        <v>7</v>
      </c>
      <c r="DA87" s="500">
        <v>80243</v>
      </c>
    </row>
    <row r="88" spans="1:105" s="26" customFormat="1" ht="15.75" customHeight="1">
      <c r="A88" s="47" t="s">
        <v>70</v>
      </c>
      <c r="B88" s="55" t="s">
        <v>84</v>
      </c>
      <c r="C88" s="560"/>
      <c r="D88" s="558"/>
      <c r="E88" s="560"/>
      <c r="F88" s="558"/>
      <c r="G88" s="560"/>
      <c r="H88" s="558"/>
      <c r="I88" s="560"/>
      <c r="J88" s="564"/>
      <c r="K88" s="559"/>
      <c r="L88" s="565"/>
      <c r="M88" s="560"/>
      <c r="N88" s="668"/>
      <c r="O88" s="720"/>
      <c r="P88" s="720"/>
      <c r="Q88" s="703"/>
      <c r="R88" s="703"/>
      <c r="S88" s="713"/>
      <c r="T88" s="703"/>
      <c r="U88" s="560"/>
      <c r="V88" s="558"/>
      <c r="W88" s="560"/>
      <c r="X88" s="558"/>
      <c r="Y88" s="560"/>
      <c r="Z88" s="558"/>
      <c r="AA88" s="675"/>
      <c r="AB88" s="513"/>
      <c r="AC88" s="514"/>
      <c r="AD88" s="109"/>
      <c r="AE88" s="110"/>
      <c r="AF88" s="110"/>
      <c r="AG88" s="321"/>
      <c r="AH88" s="110"/>
      <c r="AI88" s="111"/>
      <c r="AJ88" s="109"/>
      <c r="AK88" s="110"/>
      <c r="AL88" s="110"/>
      <c r="AM88" s="111"/>
      <c r="AN88" s="280"/>
      <c r="AO88" s="111"/>
      <c r="AP88" s="599"/>
      <c r="AQ88" s="372"/>
      <c r="AR88" s="370"/>
      <c r="AS88" s="370"/>
      <c r="AT88" s="370"/>
      <c r="AU88" s="370"/>
      <c r="AV88" s="370"/>
      <c r="AW88" s="371"/>
      <c r="AX88" s="372"/>
      <c r="AY88" s="370"/>
      <c r="AZ88" s="766"/>
      <c r="BA88" s="503"/>
      <c r="BB88" s="370"/>
      <c r="BC88" s="370"/>
      <c r="BD88" s="370"/>
      <c r="BE88" s="370"/>
      <c r="BF88" s="373"/>
      <c r="BG88" s="398"/>
      <c r="BH88" s="344"/>
      <c r="BI88" s="344"/>
      <c r="BJ88" s="344"/>
      <c r="BK88" s="344"/>
      <c r="BL88" s="344"/>
      <c r="BM88" s="344"/>
      <c r="BN88" s="344"/>
      <c r="BO88" s="344"/>
      <c r="BP88" s="387"/>
      <c r="BQ88" s="503"/>
      <c r="BR88" s="370"/>
      <c r="BS88" s="370"/>
      <c r="BT88" s="504"/>
      <c r="BU88" s="503"/>
      <c r="BV88" s="370"/>
      <c r="BW88" s="370"/>
      <c r="BX88" s="370"/>
      <c r="BY88" s="370"/>
      <c r="BZ88" s="370"/>
      <c r="CA88" s="504"/>
      <c r="CB88" s="503"/>
      <c r="CC88" s="370"/>
      <c r="CD88" s="370"/>
      <c r="CE88" s="370"/>
      <c r="CF88" s="370"/>
      <c r="CG88" s="504"/>
      <c r="CH88" s="186"/>
      <c r="CI88" s="187"/>
      <c r="CJ88" s="187"/>
      <c r="CK88" s="187"/>
      <c r="CL88" s="187"/>
      <c r="CM88" s="187"/>
      <c r="CN88" s="187"/>
      <c r="CO88" s="187"/>
      <c r="CP88" s="187"/>
      <c r="CQ88" s="188"/>
      <c r="CR88" s="407"/>
      <c r="CS88" s="420"/>
      <c r="CT88" s="421"/>
      <c r="CU88" s="421"/>
      <c r="CV88" s="847"/>
      <c r="CW88" s="143"/>
      <c r="CX88" s="167"/>
      <c r="CY88" s="168"/>
      <c r="CZ88" s="503"/>
      <c r="DA88" s="504"/>
    </row>
    <row r="89" spans="1:105" s="26" customFormat="1" ht="15.75" customHeight="1">
      <c r="A89" s="47" t="s">
        <v>70</v>
      </c>
      <c r="B89" s="55" t="s">
        <v>85</v>
      </c>
      <c r="C89" s="560"/>
      <c r="D89" s="558"/>
      <c r="E89" s="560"/>
      <c r="F89" s="558"/>
      <c r="G89" s="560"/>
      <c r="H89" s="558"/>
      <c r="I89" s="560"/>
      <c r="J89" s="564"/>
      <c r="K89" s="565"/>
      <c r="L89" s="559"/>
      <c r="M89" s="560"/>
      <c r="N89" s="668"/>
      <c r="O89" s="720"/>
      <c r="P89" s="721"/>
      <c r="Q89" s="702"/>
      <c r="R89" s="702"/>
      <c r="S89" s="704"/>
      <c r="T89" s="703"/>
      <c r="U89" s="560"/>
      <c r="V89" s="558"/>
      <c r="W89" s="560"/>
      <c r="X89" s="558"/>
      <c r="Y89" s="560"/>
      <c r="Z89" s="558"/>
      <c r="AA89" s="675"/>
      <c r="AB89" s="513"/>
      <c r="AC89" s="514"/>
      <c r="AD89" s="109"/>
      <c r="AE89" s="110"/>
      <c r="AF89" s="110"/>
      <c r="AG89" s="321"/>
      <c r="AH89" s="110"/>
      <c r="AI89" s="111"/>
      <c r="AJ89" s="109"/>
      <c r="AK89" s="110"/>
      <c r="AL89" s="110"/>
      <c r="AM89" s="111"/>
      <c r="AN89" s="280"/>
      <c r="AO89" s="111"/>
      <c r="AP89" s="599"/>
      <c r="AQ89" s="372"/>
      <c r="AR89" s="370"/>
      <c r="AS89" s="370"/>
      <c r="AT89" s="370"/>
      <c r="AU89" s="370"/>
      <c r="AV89" s="370"/>
      <c r="AW89" s="371"/>
      <c r="AX89" s="372"/>
      <c r="AY89" s="370"/>
      <c r="AZ89" s="766"/>
      <c r="BA89" s="503"/>
      <c r="BB89" s="370"/>
      <c r="BC89" s="370"/>
      <c r="BD89" s="370"/>
      <c r="BE89" s="370"/>
      <c r="BF89" s="373"/>
      <c r="BG89" s="398"/>
      <c r="BH89" s="344"/>
      <c r="BI89" s="344"/>
      <c r="BJ89" s="344"/>
      <c r="BK89" s="344"/>
      <c r="BL89" s="344"/>
      <c r="BM89" s="344"/>
      <c r="BN89" s="344"/>
      <c r="BO89" s="344"/>
      <c r="BP89" s="387"/>
      <c r="BQ89" s="503"/>
      <c r="BR89" s="370"/>
      <c r="BS89" s="370"/>
      <c r="BT89" s="504"/>
      <c r="BU89" s="503"/>
      <c r="BV89" s="370"/>
      <c r="BW89" s="370"/>
      <c r="BX89" s="370"/>
      <c r="BY89" s="370"/>
      <c r="BZ89" s="370"/>
      <c r="CA89" s="504"/>
      <c r="CB89" s="503"/>
      <c r="CC89" s="370"/>
      <c r="CD89" s="370"/>
      <c r="CE89" s="370"/>
      <c r="CF89" s="370"/>
      <c r="CG89" s="504"/>
      <c r="CH89" s="186"/>
      <c r="CI89" s="187"/>
      <c r="CJ89" s="187"/>
      <c r="CK89" s="187"/>
      <c r="CL89" s="187"/>
      <c r="CM89" s="187"/>
      <c r="CN89" s="187"/>
      <c r="CO89" s="187"/>
      <c r="CP89" s="187"/>
      <c r="CQ89" s="188"/>
      <c r="CR89" s="407"/>
      <c r="CS89" s="420"/>
      <c r="CT89" s="421"/>
      <c r="CU89" s="421"/>
      <c r="CV89" s="847"/>
      <c r="CW89" s="143"/>
      <c r="CX89" s="167"/>
      <c r="CY89" s="168"/>
      <c r="CZ89" s="503"/>
      <c r="DA89" s="504"/>
    </row>
    <row r="90" spans="1:105" s="26" customFormat="1" ht="15.75" customHeight="1">
      <c r="A90" s="51" t="s">
        <v>70</v>
      </c>
      <c r="B90" s="56" t="s">
        <v>86</v>
      </c>
      <c r="C90" s="596"/>
      <c r="D90" s="578"/>
      <c r="E90" s="596"/>
      <c r="F90" s="578"/>
      <c r="G90" s="596"/>
      <c r="H90" s="578"/>
      <c r="I90" s="596"/>
      <c r="J90" s="578"/>
      <c r="K90" s="587"/>
      <c r="L90" s="587"/>
      <c r="M90" s="596"/>
      <c r="N90" s="670"/>
      <c r="O90" s="722"/>
      <c r="P90" s="723"/>
      <c r="Q90" s="709"/>
      <c r="R90" s="709"/>
      <c r="S90" s="710"/>
      <c r="T90" s="711"/>
      <c r="U90" s="596"/>
      <c r="V90" s="578"/>
      <c r="W90" s="596"/>
      <c r="X90" s="578"/>
      <c r="Y90" s="596"/>
      <c r="Z90" s="578"/>
      <c r="AA90" s="676"/>
      <c r="AB90" s="520"/>
      <c r="AC90" s="522"/>
      <c r="AD90" s="112"/>
      <c r="AE90" s="113"/>
      <c r="AF90" s="113"/>
      <c r="AG90" s="322"/>
      <c r="AH90" s="113"/>
      <c r="AI90" s="114"/>
      <c r="AJ90" s="112"/>
      <c r="AK90" s="113"/>
      <c r="AL90" s="113"/>
      <c r="AM90" s="114"/>
      <c r="AN90" s="581"/>
      <c r="AO90" s="114"/>
      <c r="AP90" s="600"/>
      <c r="AQ90" s="376"/>
      <c r="AR90" s="374"/>
      <c r="AS90" s="374"/>
      <c r="AT90" s="374"/>
      <c r="AU90" s="374"/>
      <c r="AV90" s="374"/>
      <c r="AW90" s="375"/>
      <c r="AX90" s="376"/>
      <c r="AY90" s="374"/>
      <c r="AZ90" s="767"/>
      <c r="BA90" s="505"/>
      <c r="BB90" s="374"/>
      <c r="BC90" s="374"/>
      <c r="BD90" s="374"/>
      <c r="BE90" s="374"/>
      <c r="BF90" s="377"/>
      <c r="BG90" s="399"/>
      <c r="BH90" s="363"/>
      <c r="BI90" s="363"/>
      <c r="BJ90" s="363"/>
      <c r="BK90" s="363"/>
      <c r="BL90" s="363"/>
      <c r="BM90" s="363"/>
      <c r="BN90" s="363"/>
      <c r="BO90" s="363"/>
      <c r="BP90" s="394"/>
      <c r="BQ90" s="505"/>
      <c r="BR90" s="374"/>
      <c r="BS90" s="374"/>
      <c r="BT90" s="506"/>
      <c r="BU90" s="505"/>
      <c r="BV90" s="374"/>
      <c r="BW90" s="374"/>
      <c r="BX90" s="374"/>
      <c r="BY90" s="374"/>
      <c r="BZ90" s="374"/>
      <c r="CA90" s="506"/>
      <c r="CB90" s="505"/>
      <c r="CC90" s="374"/>
      <c r="CD90" s="374"/>
      <c r="CE90" s="374"/>
      <c r="CF90" s="374"/>
      <c r="CG90" s="506"/>
      <c r="CH90" s="197"/>
      <c r="CI90" s="198"/>
      <c r="CJ90" s="198"/>
      <c r="CK90" s="198"/>
      <c r="CL90" s="198"/>
      <c r="CM90" s="198"/>
      <c r="CN90" s="198"/>
      <c r="CO90" s="198"/>
      <c r="CP90" s="198"/>
      <c r="CQ90" s="199"/>
      <c r="CR90" s="410"/>
      <c r="CS90" s="438"/>
      <c r="CT90" s="439"/>
      <c r="CU90" s="439"/>
      <c r="CV90" s="856"/>
      <c r="CW90" s="171"/>
      <c r="CX90" s="172"/>
      <c r="CY90" s="173"/>
      <c r="CZ90" s="505"/>
      <c r="DA90" s="506"/>
    </row>
    <row r="91" spans="1:105" s="26" customFormat="1" ht="15.75" customHeight="1">
      <c r="A91" s="899" t="s">
        <v>87</v>
      </c>
      <c r="B91" s="900"/>
      <c r="C91" s="555">
        <v>3802.5499999999997</v>
      </c>
      <c r="D91" s="553">
        <v>-593.4200000000001</v>
      </c>
      <c r="E91" s="555">
        <v>3738.2</v>
      </c>
      <c r="F91" s="553">
        <v>-220.93</v>
      </c>
      <c r="G91" s="555">
        <v>1006.53</v>
      </c>
      <c r="H91" s="553">
        <v>-217.13</v>
      </c>
      <c r="I91" s="555">
        <v>2731.67</v>
      </c>
      <c r="J91" s="583">
        <v>-3.8</v>
      </c>
      <c r="K91" s="554" t="s">
        <v>109</v>
      </c>
      <c r="L91" s="588">
        <v>-292.05</v>
      </c>
      <c r="M91" s="555">
        <v>64.35</v>
      </c>
      <c r="N91" s="671">
        <v>-80.44</v>
      </c>
      <c r="O91" s="719">
        <v>14708.120000000199</v>
      </c>
      <c r="P91" s="719">
        <v>14589.7500000002</v>
      </c>
      <c r="Q91" s="700">
        <v>8197.460000000126</v>
      </c>
      <c r="R91" s="700">
        <v>6392.2900000000745</v>
      </c>
      <c r="S91" s="712">
        <v>0.8200000000000001</v>
      </c>
      <c r="T91" s="701">
        <v>117.55</v>
      </c>
      <c r="U91" s="555">
        <v>638446</v>
      </c>
      <c r="V91" s="553">
        <v>-51765</v>
      </c>
      <c r="W91" s="555">
        <v>254187</v>
      </c>
      <c r="X91" s="553">
        <v>-48056</v>
      </c>
      <c r="Y91" s="555">
        <v>384259</v>
      </c>
      <c r="Z91" s="583">
        <v>-3709</v>
      </c>
      <c r="AA91" s="673">
        <v>3166114</v>
      </c>
      <c r="AB91" s="510">
        <v>2256351</v>
      </c>
      <c r="AC91" s="511">
        <v>909763</v>
      </c>
      <c r="AD91" s="106">
        <v>18</v>
      </c>
      <c r="AE91" s="107">
        <v>401</v>
      </c>
      <c r="AF91" s="107">
        <v>245727</v>
      </c>
      <c r="AG91" s="288">
        <v>22.27777777777778</v>
      </c>
      <c r="AH91" s="107">
        <v>13651.5</v>
      </c>
      <c r="AI91" s="108">
        <v>612.785536159601</v>
      </c>
      <c r="AJ91" s="106">
        <v>102</v>
      </c>
      <c r="AK91" s="107">
        <v>368</v>
      </c>
      <c r="AL91" s="107">
        <v>5150</v>
      </c>
      <c r="AM91" s="108">
        <v>3561</v>
      </c>
      <c r="AN91" s="279">
        <v>6424</v>
      </c>
      <c r="AO91" s="108">
        <v>4102</v>
      </c>
      <c r="AP91" s="597"/>
      <c r="AQ91" s="367">
        <v>0</v>
      </c>
      <c r="AR91" s="365">
        <v>0</v>
      </c>
      <c r="AS91" s="365">
        <v>3</v>
      </c>
      <c r="AT91" s="365">
        <v>8613</v>
      </c>
      <c r="AU91" s="365">
        <v>0</v>
      </c>
      <c r="AV91" s="365">
        <v>0</v>
      </c>
      <c r="AW91" s="378"/>
      <c r="AX91" s="367">
        <v>3</v>
      </c>
      <c r="AY91" s="365">
        <v>8613</v>
      </c>
      <c r="AZ91" s="765">
        <v>100</v>
      </c>
      <c r="BA91" s="498">
        <v>0</v>
      </c>
      <c r="BB91" s="365">
        <v>0</v>
      </c>
      <c r="BC91" s="365"/>
      <c r="BD91" s="365">
        <v>3</v>
      </c>
      <c r="BE91" s="365">
        <v>8613</v>
      </c>
      <c r="BF91" s="369">
        <v>100</v>
      </c>
      <c r="BG91" s="486">
        <v>8249</v>
      </c>
      <c r="BH91" s="624">
        <v>96.8</v>
      </c>
      <c r="BI91" s="624">
        <v>5817</v>
      </c>
      <c r="BJ91" s="624">
        <v>68.3</v>
      </c>
      <c r="BK91" s="624">
        <v>1454</v>
      </c>
      <c r="BL91" s="624">
        <v>17.1</v>
      </c>
      <c r="BM91" s="624">
        <v>909</v>
      </c>
      <c r="BN91" s="624">
        <v>10.7</v>
      </c>
      <c r="BO91" s="624">
        <v>69</v>
      </c>
      <c r="BP91" s="386">
        <v>0.8</v>
      </c>
      <c r="BQ91" s="498">
        <v>7218</v>
      </c>
      <c r="BR91" s="365">
        <v>3358</v>
      </c>
      <c r="BS91" s="365">
        <v>3860</v>
      </c>
      <c r="BT91" s="500">
        <v>14</v>
      </c>
      <c r="BU91" s="498">
        <v>7133507</v>
      </c>
      <c r="BV91" s="365">
        <v>572563</v>
      </c>
      <c r="BW91" s="365">
        <v>3349407</v>
      </c>
      <c r="BX91" s="365">
        <v>1351105</v>
      </c>
      <c r="BY91" s="365">
        <v>1860432</v>
      </c>
      <c r="BZ91" s="365">
        <v>6809281</v>
      </c>
      <c r="CA91" s="500">
        <v>1568806</v>
      </c>
      <c r="CB91" s="498">
        <v>1010108</v>
      </c>
      <c r="CC91" s="365">
        <v>559653</v>
      </c>
      <c r="CD91" s="365">
        <v>349996</v>
      </c>
      <c r="CE91" s="365">
        <v>727901</v>
      </c>
      <c r="CF91" s="365">
        <v>581762</v>
      </c>
      <c r="CG91" s="500">
        <v>2011055</v>
      </c>
      <c r="CH91" s="183">
        <v>3</v>
      </c>
      <c r="CI91" s="184" t="s">
        <v>109</v>
      </c>
      <c r="CJ91" s="184">
        <v>33</v>
      </c>
      <c r="CK91" s="184">
        <v>353</v>
      </c>
      <c r="CL91" s="200">
        <v>11</v>
      </c>
      <c r="CM91" s="184">
        <v>2</v>
      </c>
      <c r="CN91" s="184" t="s">
        <v>109</v>
      </c>
      <c r="CO91" s="184">
        <v>28</v>
      </c>
      <c r="CP91" s="184">
        <v>205</v>
      </c>
      <c r="CQ91" s="185">
        <v>7</v>
      </c>
      <c r="CR91" s="406"/>
      <c r="CS91" s="440">
        <v>6</v>
      </c>
      <c r="CT91" s="441">
        <v>1</v>
      </c>
      <c r="CU91" s="441">
        <v>2</v>
      </c>
      <c r="CV91" s="857">
        <v>1</v>
      </c>
      <c r="CW91" s="533">
        <v>8</v>
      </c>
      <c r="CX91" s="534">
        <v>0</v>
      </c>
      <c r="CY91" s="535">
        <v>9</v>
      </c>
      <c r="CZ91" s="498">
        <v>0</v>
      </c>
      <c r="DA91" s="500">
        <v>0</v>
      </c>
    </row>
    <row r="92" spans="1:105" s="26" customFormat="1" ht="15.75" customHeight="1">
      <c r="A92" s="47" t="s">
        <v>70</v>
      </c>
      <c r="B92" s="55" t="s">
        <v>88</v>
      </c>
      <c r="C92" s="560"/>
      <c r="D92" s="558"/>
      <c r="E92" s="560"/>
      <c r="F92" s="558"/>
      <c r="G92" s="560"/>
      <c r="H92" s="558"/>
      <c r="I92" s="560"/>
      <c r="J92" s="564"/>
      <c r="K92" s="559"/>
      <c r="L92" s="559"/>
      <c r="M92" s="560"/>
      <c r="N92" s="668"/>
      <c r="O92" s="720"/>
      <c r="P92" s="721"/>
      <c r="Q92" s="702"/>
      <c r="R92" s="702"/>
      <c r="S92" s="702"/>
      <c r="T92" s="703"/>
      <c r="U92" s="560"/>
      <c r="V92" s="558"/>
      <c r="W92" s="560"/>
      <c r="X92" s="558"/>
      <c r="Y92" s="560"/>
      <c r="Z92" s="558"/>
      <c r="AA92" s="675"/>
      <c r="AB92" s="513"/>
      <c r="AC92" s="514"/>
      <c r="AD92" s="109"/>
      <c r="AE92" s="110"/>
      <c r="AF92" s="110"/>
      <c r="AG92" s="321"/>
      <c r="AH92" s="110"/>
      <c r="AI92" s="111"/>
      <c r="AJ92" s="109"/>
      <c r="AK92" s="110"/>
      <c r="AL92" s="110"/>
      <c r="AM92" s="111"/>
      <c r="AN92" s="280"/>
      <c r="AO92" s="111"/>
      <c r="AP92" s="599"/>
      <c r="AQ92" s="372"/>
      <c r="AR92" s="370"/>
      <c r="AS92" s="370"/>
      <c r="AT92" s="370"/>
      <c r="AU92" s="370"/>
      <c r="AV92" s="370"/>
      <c r="AW92" s="371"/>
      <c r="AX92" s="372"/>
      <c r="AY92" s="370"/>
      <c r="AZ92" s="766"/>
      <c r="BA92" s="503"/>
      <c r="BB92" s="370"/>
      <c r="BC92" s="370"/>
      <c r="BD92" s="370"/>
      <c r="BE92" s="370"/>
      <c r="BF92" s="373"/>
      <c r="BG92" s="398"/>
      <c r="BH92" s="344"/>
      <c r="BI92" s="344"/>
      <c r="BJ92" s="344"/>
      <c r="BK92" s="344"/>
      <c r="BL92" s="344"/>
      <c r="BM92" s="344"/>
      <c r="BN92" s="344"/>
      <c r="BO92" s="344"/>
      <c r="BP92" s="387"/>
      <c r="BQ92" s="503"/>
      <c r="BR92" s="370"/>
      <c r="BS92" s="370"/>
      <c r="BT92" s="504"/>
      <c r="BU92" s="503"/>
      <c r="BV92" s="370"/>
      <c r="BW92" s="370"/>
      <c r="BX92" s="370"/>
      <c r="BY92" s="370"/>
      <c r="BZ92" s="370"/>
      <c r="CA92" s="504"/>
      <c r="CB92" s="503"/>
      <c r="CC92" s="370"/>
      <c r="CD92" s="370"/>
      <c r="CE92" s="370"/>
      <c r="CF92" s="370"/>
      <c r="CG92" s="504"/>
      <c r="CH92" s="186"/>
      <c r="CI92" s="187"/>
      <c r="CJ92" s="187"/>
      <c r="CK92" s="187"/>
      <c r="CL92" s="187"/>
      <c r="CM92" s="187"/>
      <c r="CN92" s="187"/>
      <c r="CO92" s="187"/>
      <c r="CP92" s="187"/>
      <c r="CQ92" s="188"/>
      <c r="CR92" s="407"/>
      <c r="CS92" s="420"/>
      <c r="CT92" s="421"/>
      <c r="CU92" s="421"/>
      <c r="CV92" s="847"/>
      <c r="CW92" s="143"/>
      <c r="CX92" s="167"/>
      <c r="CY92" s="168"/>
      <c r="CZ92" s="503"/>
      <c r="DA92" s="504"/>
    </row>
    <row r="93" spans="1:105" s="26" customFormat="1" ht="15.75" customHeight="1">
      <c r="A93" s="51" t="s">
        <v>70</v>
      </c>
      <c r="B93" s="56" t="s">
        <v>89</v>
      </c>
      <c r="C93" s="580"/>
      <c r="D93" s="577"/>
      <c r="E93" s="580"/>
      <c r="F93" s="577"/>
      <c r="G93" s="580"/>
      <c r="H93" s="577"/>
      <c r="I93" s="580"/>
      <c r="J93" s="577"/>
      <c r="K93" s="587"/>
      <c r="L93" s="579"/>
      <c r="M93" s="580"/>
      <c r="N93" s="669"/>
      <c r="O93" s="722"/>
      <c r="P93" s="722"/>
      <c r="Q93" s="711"/>
      <c r="R93" s="711"/>
      <c r="S93" s="714"/>
      <c r="T93" s="711"/>
      <c r="U93" s="580"/>
      <c r="V93" s="577"/>
      <c r="W93" s="580"/>
      <c r="X93" s="577"/>
      <c r="Y93" s="580"/>
      <c r="Z93" s="577"/>
      <c r="AA93" s="676"/>
      <c r="AB93" s="520"/>
      <c r="AC93" s="522"/>
      <c r="AD93" s="112"/>
      <c r="AE93" s="113"/>
      <c r="AF93" s="113"/>
      <c r="AG93" s="322"/>
      <c r="AH93" s="113"/>
      <c r="AI93" s="114"/>
      <c r="AJ93" s="112"/>
      <c r="AK93" s="113"/>
      <c r="AL93" s="113"/>
      <c r="AM93" s="114"/>
      <c r="AN93" s="581"/>
      <c r="AO93" s="114"/>
      <c r="AP93" s="600"/>
      <c r="AQ93" s="376"/>
      <c r="AR93" s="374"/>
      <c r="AS93" s="374"/>
      <c r="AT93" s="374"/>
      <c r="AU93" s="374"/>
      <c r="AV93" s="374"/>
      <c r="AW93" s="375"/>
      <c r="AX93" s="376"/>
      <c r="AY93" s="374"/>
      <c r="AZ93" s="767"/>
      <c r="BA93" s="505"/>
      <c r="BB93" s="374"/>
      <c r="BC93" s="374"/>
      <c r="BD93" s="374"/>
      <c r="BE93" s="374"/>
      <c r="BF93" s="377"/>
      <c r="BG93" s="399"/>
      <c r="BH93" s="363"/>
      <c r="BI93" s="363"/>
      <c r="BJ93" s="363"/>
      <c r="BK93" s="363"/>
      <c r="BL93" s="363"/>
      <c r="BM93" s="363"/>
      <c r="BN93" s="363"/>
      <c r="BO93" s="363"/>
      <c r="BP93" s="394"/>
      <c r="BQ93" s="505"/>
      <c r="BR93" s="374"/>
      <c r="BS93" s="374"/>
      <c r="BT93" s="506"/>
      <c r="BU93" s="505"/>
      <c r="BV93" s="374"/>
      <c r="BW93" s="374"/>
      <c r="BX93" s="374"/>
      <c r="BY93" s="374"/>
      <c r="BZ93" s="374"/>
      <c r="CA93" s="506"/>
      <c r="CB93" s="505"/>
      <c r="CC93" s="374"/>
      <c r="CD93" s="374"/>
      <c r="CE93" s="374"/>
      <c r="CF93" s="374"/>
      <c r="CG93" s="506"/>
      <c r="CH93" s="197"/>
      <c r="CI93" s="198"/>
      <c r="CJ93" s="198"/>
      <c r="CK93" s="198"/>
      <c r="CL93" s="198"/>
      <c r="CM93" s="198"/>
      <c r="CN93" s="198"/>
      <c r="CO93" s="198"/>
      <c r="CP93" s="198"/>
      <c r="CQ93" s="199"/>
      <c r="CR93" s="410"/>
      <c r="CS93" s="438"/>
      <c r="CT93" s="439"/>
      <c r="CU93" s="439"/>
      <c r="CV93" s="856"/>
      <c r="CW93" s="171"/>
      <c r="CX93" s="172"/>
      <c r="CY93" s="173"/>
      <c r="CZ93" s="505"/>
      <c r="DA93" s="506"/>
    </row>
    <row r="94" spans="1:105" s="26" customFormat="1" ht="15.75" customHeight="1">
      <c r="A94" s="903" t="s">
        <v>51</v>
      </c>
      <c r="B94" s="902"/>
      <c r="C94" s="603">
        <v>8706.560000000001</v>
      </c>
      <c r="D94" s="697">
        <v>-138.48</v>
      </c>
      <c r="E94" s="603">
        <v>8365.62</v>
      </c>
      <c r="F94" s="697">
        <v>-39.82</v>
      </c>
      <c r="G94" s="603">
        <v>4751.22</v>
      </c>
      <c r="H94" s="697">
        <v>-39.82</v>
      </c>
      <c r="I94" s="603">
        <v>3614.4</v>
      </c>
      <c r="J94" s="601" t="s">
        <v>502</v>
      </c>
      <c r="K94" s="607">
        <v>31.92</v>
      </c>
      <c r="L94" s="607">
        <v>-92.22</v>
      </c>
      <c r="M94" s="603">
        <v>309.02</v>
      </c>
      <c r="N94" s="698">
        <v>-6.44</v>
      </c>
      <c r="O94" s="724">
        <v>9196.690000000104</v>
      </c>
      <c r="P94" s="724">
        <v>9179.480000000105</v>
      </c>
      <c r="Q94" s="725">
        <v>7589.570000000116</v>
      </c>
      <c r="R94" s="725">
        <v>1589.9099999999896</v>
      </c>
      <c r="S94" s="726">
        <v>0</v>
      </c>
      <c r="T94" s="727">
        <v>17.21</v>
      </c>
      <c r="U94" s="603">
        <v>1430232</v>
      </c>
      <c r="V94" s="697">
        <v>-13225</v>
      </c>
      <c r="W94" s="603">
        <v>926902</v>
      </c>
      <c r="X94" s="697">
        <v>-13033</v>
      </c>
      <c r="Y94" s="603">
        <v>503330</v>
      </c>
      <c r="Z94" s="697">
        <v>-192</v>
      </c>
      <c r="AA94" s="677">
        <v>2490406</v>
      </c>
      <c r="AB94" s="536">
        <v>2279394</v>
      </c>
      <c r="AC94" s="538">
        <v>211012</v>
      </c>
      <c r="AD94" s="115">
        <v>23</v>
      </c>
      <c r="AE94" s="116">
        <v>654</v>
      </c>
      <c r="AF94" s="116">
        <v>757573</v>
      </c>
      <c r="AG94" s="604">
        <v>28.434782608695652</v>
      </c>
      <c r="AH94" s="116">
        <v>32937.95652173913</v>
      </c>
      <c r="AI94" s="117">
        <v>1158.368501529052</v>
      </c>
      <c r="AJ94" s="115">
        <v>162</v>
      </c>
      <c r="AK94" s="116">
        <v>815</v>
      </c>
      <c r="AL94" s="116">
        <v>12326</v>
      </c>
      <c r="AM94" s="117">
        <v>21496</v>
      </c>
      <c r="AN94" s="605">
        <v>8046</v>
      </c>
      <c r="AO94" s="117">
        <v>5610</v>
      </c>
      <c r="AP94" s="606"/>
      <c r="AQ94" s="382">
        <v>1</v>
      </c>
      <c r="AR94" s="380">
        <v>9759</v>
      </c>
      <c r="AS94" s="380">
        <v>3</v>
      </c>
      <c r="AT94" s="380">
        <v>918</v>
      </c>
      <c r="AU94" s="380">
        <v>0</v>
      </c>
      <c r="AV94" s="380">
        <v>0</v>
      </c>
      <c r="AW94" s="381"/>
      <c r="AX94" s="382">
        <v>4</v>
      </c>
      <c r="AY94" s="380">
        <v>10677</v>
      </c>
      <c r="AZ94" s="768">
        <v>100</v>
      </c>
      <c r="BA94" s="507">
        <v>1</v>
      </c>
      <c r="BB94" s="380">
        <v>63</v>
      </c>
      <c r="BC94" s="380"/>
      <c r="BD94" s="380">
        <v>5</v>
      </c>
      <c r="BE94" s="380">
        <v>10740</v>
      </c>
      <c r="BF94" s="383">
        <v>100</v>
      </c>
      <c r="BG94" s="625">
        <v>8360</v>
      </c>
      <c r="BH94" s="626">
        <v>76.2</v>
      </c>
      <c r="BI94" s="626">
        <v>6957</v>
      </c>
      <c r="BJ94" s="626">
        <v>63.4</v>
      </c>
      <c r="BK94" s="626">
        <v>521</v>
      </c>
      <c r="BL94" s="626">
        <v>4.7</v>
      </c>
      <c r="BM94" s="626" t="s">
        <v>109</v>
      </c>
      <c r="BN94" s="626" t="s">
        <v>109</v>
      </c>
      <c r="BO94" s="626">
        <v>882</v>
      </c>
      <c r="BP94" s="386">
        <v>8</v>
      </c>
      <c r="BQ94" s="507">
        <v>9536</v>
      </c>
      <c r="BR94" s="380">
        <v>4371</v>
      </c>
      <c r="BS94" s="380">
        <v>5165</v>
      </c>
      <c r="BT94" s="508">
        <v>16</v>
      </c>
      <c r="BU94" s="507">
        <v>6375528</v>
      </c>
      <c r="BV94" s="380">
        <v>840755</v>
      </c>
      <c r="BW94" s="380">
        <v>2607883</v>
      </c>
      <c r="BX94" s="380">
        <v>1470234</v>
      </c>
      <c r="BY94" s="380">
        <v>1456656</v>
      </c>
      <c r="BZ94" s="380">
        <v>5998814</v>
      </c>
      <c r="CA94" s="508">
        <v>1039797</v>
      </c>
      <c r="CB94" s="507">
        <v>1157930</v>
      </c>
      <c r="CC94" s="380">
        <v>264515</v>
      </c>
      <c r="CD94" s="380">
        <v>387326</v>
      </c>
      <c r="CE94" s="380">
        <v>485117</v>
      </c>
      <c r="CF94" s="380">
        <v>1086464</v>
      </c>
      <c r="CG94" s="508">
        <v>1577665</v>
      </c>
      <c r="CH94" s="205">
        <v>3</v>
      </c>
      <c r="CI94" s="206" t="s">
        <v>109</v>
      </c>
      <c r="CJ94" s="206">
        <v>40</v>
      </c>
      <c r="CK94" s="206">
        <v>408</v>
      </c>
      <c r="CL94" s="207">
        <v>10</v>
      </c>
      <c r="CM94" s="206">
        <v>1</v>
      </c>
      <c r="CN94" s="206" t="s">
        <v>109</v>
      </c>
      <c r="CO94" s="206">
        <v>16</v>
      </c>
      <c r="CP94" s="206">
        <v>225</v>
      </c>
      <c r="CQ94" s="208">
        <v>14</v>
      </c>
      <c r="CR94" s="412"/>
      <c r="CS94" s="442">
        <v>8</v>
      </c>
      <c r="CT94" s="443">
        <v>5</v>
      </c>
      <c r="CU94" s="444">
        <v>3</v>
      </c>
      <c r="CV94" s="859">
        <v>7</v>
      </c>
      <c r="CW94" s="539">
        <v>17</v>
      </c>
      <c r="CX94" s="540">
        <v>0</v>
      </c>
      <c r="CY94" s="541">
        <v>24</v>
      </c>
      <c r="CZ94" s="507">
        <v>3</v>
      </c>
      <c r="DA94" s="508">
        <v>4779</v>
      </c>
    </row>
    <row r="95" spans="1:105" s="26" customFormat="1" ht="15.75" customHeight="1">
      <c r="A95" s="903" t="s">
        <v>52</v>
      </c>
      <c r="B95" s="902"/>
      <c r="C95" s="699" t="s">
        <v>109</v>
      </c>
      <c r="D95" s="601" t="s">
        <v>502</v>
      </c>
      <c r="E95" s="699" t="s">
        <v>109</v>
      </c>
      <c r="F95" s="601" t="s">
        <v>502</v>
      </c>
      <c r="G95" s="699" t="s">
        <v>109</v>
      </c>
      <c r="H95" s="601" t="s">
        <v>502</v>
      </c>
      <c r="I95" s="699" t="s">
        <v>109</v>
      </c>
      <c r="J95" s="601" t="s">
        <v>502</v>
      </c>
      <c r="K95" s="602" t="s">
        <v>109</v>
      </c>
      <c r="L95" s="602" t="s">
        <v>502</v>
      </c>
      <c r="M95" s="699" t="s">
        <v>109</v>
      </c>
      <c r="N95" s="672" t="s">
        <v>502</v>
      </c>
      <c r="O95" s="724">
        <v>306.3099999999996</v>
      </c>
      <c r="P95" s="724">
        <v>306.3099999999996</v>
      </c>
      <c r="Q95" s="725">
        <v>252.9299999999996</v>
      </c>
      <c r="R95" s="725">
        <v>53.38</v>
      </c>
      <c r="S95" s="726">
        <v>0</v>
      </c>
      <c r="T95" s="728">
        <v>0</v>
      </c>
      <c r="U95" s="699" t="s">
        <v>109</v>
      </c>
      <c r="V95" s="601" t="s">
        <v>502</v>
      </c>
      <c r="W95" s="699" t="s">
        <v>109</v>
      </c>
      <c r="X95" s="601" t="s">
        <v>502</v>
      </c>
      <c r="Y95" s="699" t="s">
        <v>109</v>
      </c>
      <c r="Z95" s="601" t="s">
        <v>502</v>
      </c>
      <c r="AA95" s="677">
        <v>88580</v>
      </c>
      <c r="AB95" s="536">
        <v>81334</v>
      </c>
      <c r="AC95" s="538">
        <v>7246</v>
      </c>
      <c r="AD95" s="115">
        <v>13</v>
      </c>
      <c r="AE95" s="116">
        <v>330</v>
      </c>
      <c r="AF95" s="116">
        <v>254509</v>
      </c>
      <c r="AG95" s="604">
        <v>25.384615384615383</v>
      </c>
      <c r="AH95" s="116">
        <v>19577.615384615383</v>
      </c>
      <c r="AI95" s="117">
        <v>771.239393939394</v>
      </c>
      <c r="AJ95" s="115">
        <v>109</v>
      </c>
      <c r="AK95" s="116">
        <v>431</v>
      </c>
      <c r="AL95" s="116">
        <v>5264</v>
      </c>
      <c r="AM95" s="117">
        <v>9158</v>
      </c>
      <c r="AN95" s="605">
        <v>5168</v>
      </c>
      <c r="AO95" s="117">
        <v>3620</v>
      </c>
      <c r="AP95" s="606"/>
      <c r="AQ95" s="382">
        <v>1</v>
      </c>
      <c r="AR95" s="380">
        <v>6676</v>
      </c>
      <c r="AS95" s="380">
        <v>0</v>
      </c>
      <c r="AT95" s="380">
        <v>0</v>
      </c>
      <c r="AU95" s="380">
        <v>0</v>
      </c>
      <c r="AV95" s="380">
        <v>0</v>
      </c>
      <c r="AW95" s="381"/>
      <c r="AX95" s="382">
        <v>1</v>
      </c>
      <c r="AY95" s="380">
        <v>6676</v>
      </c>
      <c r="AZ95" s="768">
        <v>99.70131421744325</v>
      </c>
      <c r="BA95" s="507">
        <v>0</v>
      </c>
      <c r="BB95" s="380">
        <v>0</v>
      </c>
      <c r="BC95" s="380"/>
      <c r="BD95" s="380">
        <v>1</v>
      </c>
      <c r="BE95" s="380">
        <v>6676</v>
      </c>
      <c r="BF95" s="383">
        <v>99.70131421744325</v>
      </c>
      <c r="BG95" s="625">
        <v>6627</v>
      </c>
      <c r="BH95" s="626">
        <v>98.6</v>
      </c>
      <c r="BI95" s="626">
        <v>5997</v>
      </c>
      <c r="BJ95" s="626">
        <v>89.2</v>
      </c>
      <c r="BK95" s="626">
        <v>567</v>
      </c>
      <c r="BL95" s="626">
        <v>8.4</v>
      </c>
      <c r="BM95" s="626" t="s">
        <v>109</v>
      </c>
      <c r="BN95" s="626" t="s">
        <v>109</v>
      </c>
      <c r="BO95" s="626">
        <v>63</v>
      </c>
      <c r="BP95" s="386">
        <v>0.9</v>
      </c>
      <c r="BQ95" s="507">
        <v>5684</v>
      </c>
      <c r="BR95" s="380">
        <v>2621</v>
      </c>
      <c r="BS95" s="380">
        <v>3063</v>
      </c>
      <c r="BT95" s="508">
        <v>12</v>
      </c>
      <c r="BU95" s="507">
        <v>3328748</v>
      </c>
      <c r="BV95" s="380">
        <v>514253</v>
      </c>
      <c r="BW95" s="380">
        <v>1374804</v>
      </c>
      <c r="BX95" s="380">
        <v>618592</v>
      </c>
      <c r="BY95" s="380">
        <v>821099</v>
      </c>
      <c r="BZ95" s="380">
        <v>3139296</v>
      </c>
      <c r="CA95" s="508">
        <v>779153</v>
      </c>
      <c r="CB95" s="507">
        <v>711777</v>
      </c>
      <c r="CC95" s="380">
        <v>108150</v>
      </c>
      <c r="CD95" s="380">
        <v>38326</v>
      </c>
      <c r="CE95" s="380">
        <v>263653</v>
      </c>
      <c r="CF95" s="380">
        <v>291324</v>
      </c>
      <c r="CG95" s="508">
        <v>946913</v>
      </c>
      <c r="CH95" s="205">
        <v>1</v>
      </c>
      <c r="CI95" s="206" t="s">
        <v>109</v>
      </c>
      <c r="CJ95" s="206">
        <v>21</v>
      </c>
      <c r="CK95" s="206">
        <v>300</v>
      </c>
      <c r="CL95" s="207">
        <v>14</v>
      </c>
      <c r="CM95" s="206">
        <v>1</v>
      </c>
      <c r="CN95" s="206" t="s">
        <v>109</v>
      </c>
      <c r="CO95" s="206">
        <v>16</v>
      </c>
      <c r="CP95" s="206">
        <v>144</v>
      </c>
      <c r="CQ95" s="208">
        <v>9</v>
      </c>
      <c r="CR95" s="412"/>
      <c r="CS95" s="442">
        <v>7</v>
      </c>
      <c r="CT95" s="443">
        <v>10</v>
      </c>
      <c r="CU95" s="444">
        <v>2</v>
      </c>
      <c r="CV95" s="859">
        <v>3</v>
      </c>
      <c r="CW95" s="539">
        <v>6</v>
      </c>
      <c r="CX95" s="540">
        <v>0</v>
      </c>
      <c r="CY95" s="541">
        <v>9</v>
      </c>
      <c r="CZ95" s="507">
        <v>2</v>
      </c>
      <c r="DA95" s="508">
        <v>1462</v>
      </c>
    </row>
    <row r="96" spans="1:105" s="26" customFormat="1" ht="15.75" customHeight="1">
      <c r="A96" s="903" t="s">
        <v>53</v>
      </c>
      <c r="B96" s="902"/>
      <c r="C96" s="699">
        <v>1038.19</v>
      </c>
      <c r="D96" s="601">
        <v>-68.33</v>
      </c>
      <c r="E96" s="699">
        <v>997.47</v>
      </c>
      <c r="F96" s="601">
        <v>-59.24</v>
      </c>
      <c r="G96" s="699">
        <v>538.39</v>
      </c>
      <c r="H96" s="601">
        <v>-59.24</v>
      </c>
      <c r="I96" s="699">
        <v>459.08</v>
      </c>
      <c r="J96" s="601" t="s">
        <v>502</v>
      </c>
      <c r="K96" s="602" t="s">
        <v>109</v>
      </c>
      <c r="L96" s="602" t="s">
        <v>502</v>
      </c>
      <c r="M96" s="699">
        <v>40.72</v>
      </c>
      <c r="N96" s="672">
        <v>-9.09</v>
      </c>
      <c r="O96" s="724">
        <v>1578.9299999999948</v>
      </c>
      <c r="P96" s="724">
        <v>1551.0299999999947</v>
      </c>
      <c r="Q96" s="725">
        <v>1173.289999999995</v>
      </c>
      <c r="R96" s="725">
        <v>377.7399999999997</v>
      </c>
      <c r="S96" s="726">
        <v>0</v>
      </c>
      <c r="T96" s="727">
        <v>27.9</v>
      </c>
      <c r="U96" s="699">
        <v>214581</v>
      </c>
      <c r="V96" s="601">
        <v>-17095</v>
      </c>
      <c r="W96" s="699">
        <v>148259</v>
      </c>
      <c r="X96" s="601">
        <v>-17095</v>
      </c>
      <c r="Y96" s="699">
        <v>66322</v>
      </c>
      <c r="Z96" s="601" t="s">
        <v>502</v>
      </c>
      <c r="AA96" s="677">
        <v>405362</v>
      </c>
      <c r="AB96" s="536">
        <v>360696</v>
      </c>
      <c r="AC96" s="538">
        <v>44666</v>
      </c>
      <c r="AD96" s="115">
        <v>8</v>
      </c>
      <c r="AE96" s="116">
        <v>625</v>
      </c>
      <c r="AF96" s="116">
        <v>852215</v>
      </c>
      <c r="AG96" s="604">
        <v>78.125</v>
      </c>
      <c r="AH96" s="116">
        <v>106526.875</v>
      </c>
      <c r="AI96" s="117">
        <v>1363.544</v>
      </c>
      <c r="AJ96" s="115">
        <v>60</v>
      </c>
      <c r="AK96" s="116">
        <v>451</v>
      </c>
      <c r="AL96" s="116">
        <v>10037</v>
      </c>
      <c r="AM96" s="117">
        <v>15097</v>
      </c>
      <c r="AN96" s="605">
        <v>4224</v>
      </c>
      <c r="AO96" s="117">
        <v>2898</v>
      </c>
      <c r="AP96" s="606"/>
      <c r="AQ96" s="382">
        <v>1</v>
      </c>
      <c r="AR96" s="380">
        <v>6961</v>
      </c>
      <c r="AS96" s="380">
        <v>0</v>
      </c>
      <c r="AT96" s="380">
        <v>0</v>
      </c>
      <c r="AU96" s="380">
        <v>0</v>
      </c>
      <c r="AV96" s="380">
        <v>0</v>
      </c>
      <c r="AW96" s="381"/>
      <c r="AX96" s="382">
        <v>1</v>
      </c>
      <c r="AY96" s="380">
        <v>6961</v>
      </c>
      <c r="AZ96" s="768">
        <v>100</v>
      </c>
      <c r="BA96" s="507">
        <v>0</v>
      </c>
      <c r="BB96" s="380">
        <v>0</v>
      </c>
      <c r="BC96" s="380"/>
      <c r="BD96" s="380">
        <v>1</v>
      </c>
      <c r="BE96" s="380">
        <v>6961</v>
      </c>
      <c r="BF96" s="383">
        <v>100</v>
      </c>
      <c r="BG96" s="625">
        <v>5497</v>
      </c>
      <c r="BH96" s="626">
        <v>99.7</v>
      </c>
      <c r="BI96" s="626">
        <v>4303</v>
      </c>
      <c r="BJ96" s="626">
        <v>78.1</v>
      </c>
      <c r="BK96" s="626">
        <v>1023</v>
      </c>
      <c r="BL96" s="626">
        <v>18.6</v>
      </c>
      <c r="BM96" s="626" t="s">
        <v>109</v>
      </c>
      <c r="BN96" s="626" t="s">
        <v>109</v>
      </c>
      <c r="BO96" s="626">
        <v>171</v>
      </c>
      <c r="BP96" s="386">
        <v>3.1</v>
      </c>
      <c r="BQ96" s="507">
        <v>4633</v>
      </c>
      <c r="BR96" s="380">
        <v>2160</v>
      </c>
      <c r="BS96" s="380">
        <v>2473</v>
      </c>
      <c r="BT96" s="508">
        <v>12</v>
      </c>
      <c r="BU96" s="507">
        <v>3283240</v>
      </c>
      <c r="BV96" s="380">
        <v>433517</v>
      </c>
      <c r="BW96" s="380">
        <v>1528122</v>
      </c>
      <c r="BX96" s="380">
        <v>502977</v>
      </c>
      <c r="BY96" s="380">
        <v>818624</v>
      </c>
      <c r="BZ96" s="380">
        <v>3107196</v>
      </c>
      <c r="CA96" s="508">
        <v>506236</v>
      </c>
      <c r="CB96" s="507">
        <v>695224</v>
      </c>
      <c r="CC96" s="380">
        <v>115826</v>
      </c>
      <c r="CD96" s="380">
        <v>6565</v>
      </c>
      <c r="CE96" s="380">
        <v>510376</v>
      </c>
      <c r="CF96" s="380">
        <v>287536</v>
      </c>
      <c r="CG96" s="508">
        <v>985433</v>
      </c>
      <c r="CH96" s="205">
        <v>1</v>
      </c>
      <c r="CI96" s="206" t="s">
        <v>109</v>
      </c>
      <c r="CJ96" s="206">
        <v>19</v>
      </c>
      <c r="CK96" s="206">
        <v>271</v>
      </c>
      <c r="CL96" s="207">
        <v>14</v>
      </c>
      <c r="CM96" s="206">
        <v>1</v>
      </c>
      <c r="CN96" s="206" t="s">
        <v>109</v>
      </c>
      <c r="CO96" s="206">
        <v>15</v>
      </c>
      <c r="CP96" s="206">
        <v>132</v>
      </c>
      <c r="CQ96" s="208">
        <v>9</v>
      </c>
      <c r="CR96" s="412"/>
      <c r="CS96" s="442">
        <v>3</v>
      </c>
      <c r="CT96" s="443">
        <v>1</v>
      </c>
      <c r="CU96" s="444">
        <v>4</v>
      </c>
      <c r="CV96" s="859">
        <v>3</v>
      </c>
      <c r="CW96" s="539">
        <v>19</v>
      </c>
      <c r="CX96" s="540">
        <v>2</v>
      </c>
      <c r="CY96" s="541">
        <v>23</v>
      </c>
      <c r="CZ96" s="507">
        <v>0</v>
      </c>
      <c r="DA96" s="508">
        <v>0</v>
      </c>
    </row>
    <row r="97" spans="1:105" s="26" customFormat="1" ht="15.75" customHeight="1">
      <c r="A97" s="903" t="s">
        <v>54</v>
      </c>
      <c r="B97" s="902"/>
      <c r="C97" s="699" t="s">
        <v>109</v>
      </c>
      <c r="D97" s="601" t="s">
        <v>502</v>
      </c>
      <c r="E97" s="699" t="s">
        <v>109</v>
      </c>
      <c r="F97" s="601" t="s">
        <v>502</v>
      </c>
      <c r="G97" s="699" t="s">
        <v>109</v>
      </c>
      <c r="H97" s="601" t="s">
        <v>502</v>
      </c>
      <c r="I97" s="699" t="s">
        <v>109</v>
      </c>
      <c r="J97" s="601" t="s">
        <v>502</v>
      </c>
      <c r="K97" s="602" t="s">
        <v>109</v>
      </c>
      <c r="L97" s="602" t="s">
        <v>502</v>
      </c>
      <c r="M97" s="699" t="s">
        <v>109</v>
      </c>
      <c r="N97" s="672" t="s">
        <v>502</v>
      </c>
      <c r="O97" s="724">
        <v>368.55000000000007</v>
      </c>
      <c r="P97" s="724">
        <v>360.39000000000004</v>
      </c>
      <c r="Q97" s="725">
        <v>360.39000000000004</v>
      </c>
      <c r="R97" s="726">
        <v>0</v>
      </c>
      <c r="S97" s="726">
        <v>0</v>
      </c>
      <c r="T97" s="727">
        <v>8.16</v>
      </c>
      <c r="U97" s="699" t="s">
        <v>109</v>
      </c>
      <c r="V97" s="601" t="s">
        <v>502</v>
      </c>
      <c r="W97" s="699" t="s">
        <v>109</v>
      </c>
      <c r="X97" s="601" t="s">
        <v>502</v>
      </c>
      <c r="Y97" s="699" t="s">
        <v>109</v>
      </c>
      <c r="Z97" s="601" t="s">
        <v>502</v>
      </c>
      <c r="AA97" s="677">
        <v>39920</v>
      </c>
      <c r="AB97" s="536">
        <v>25830</v>
      </c>
      <c r="AC97" s="538">
        <v>14090</v>
      </c>
      <c r="AD97" s="115">
        <v>7</v>
      </c>
      <c r="AE97" s="116">
        <v>113</v>
      </c>
      <c r="AF97" s="116">
        <v>581382</v>
      </c>
      <c r="AG97" s="604">
        <v>16.142857142857142</v>
      </c>
      <c r="AH97" s="116">
        <v>83054.57142857143</v>
      </c>
      <c r="AI97" s="117">
        <v>5144.973451327433</v>
      </c>
      <c r="AJ97" s="115">
        <v>45</v>
      </c>
      <c r="AK97" s="116">
        <v>434</v>
      </c>
      <c r="AL97" s="116">
        <v>20936</v>
      </c>
      <c r="AM97" s="117">
        <v>3436</v>
      </c>
      <c r="AN97" s="605">
        <v>3915</v>
      </c>
      <c r="AO97" s="117">
        <v>1822</v>
      </c>
      <c r="AP97" s="606"/>
      <c r="AQ97" s="382">
        <v>0</v>
      </c>
      <c r="AR97" s="380">
        <v>0</v>
      </c>
      <c r="AS97" s="380">
        <v>1</v>
      </c>
      <c r="AT97" s="380">
        <v>3169</v>
      </c>
      <c r="AU97" s="380">
        <v>0</v>
      </c>
      <c r="AV97" s="380">
        <v>0</v>
      </c>
      <c r="AW97" s="381"/>
      <c r="AX97" s="382">
        <v>1</v>
      </c>
      <c r="AY97" s="380">
        <v>3169</v>
      </c>
      <c r="AZ97" s="768">
        <v>100</v>
      </c>
      <c r="BA97" s="507">
        <v>0</v>
      </c>
      <c r="BB97" s="380">
        <v>0</v>
      </c>
      <c r="BC97" s="380"/>
      <c r="BD97" s="380">
        <v>1</v>
      </c>
      <c r="BE97" s="380">
        <v>3169</v>
      </c>
      <c r="BF97" s="383">
        <v>100</v>
      </c>
      <c r="BG97" s="625">
        <v>3312</v>
      </c>
      <c r="BH97" s="626">
        <v>100</v>
      </c>
      <c r="BI97" s="626">
        <v>3312</v>
      </c>
      <c r="BJ97" s="626">
        <v>100</v>
      </c>
      <c r="BK97" s="626" t="s">
        <v>109</v>
      </c>
      <c r="BL97" s="626" t="s">
        <v>109</v>
      </c>
      <c r="BM97" s="626" t="s">
        <v>109</v>
      </c>
      <c r="BN97" s="626" t="s">
        <v>109</v>
      </c>
      <c r="BO97" s="626" t="s">
        <v>109</v>
      </c>
      <c r="BP97" s="386" t="s">
        <v>109</v>
      </c>
      <c r="BQ97" s="507">
        <v>2585</v>
      </c>
      <c r="BR97" s="380">
        <v>1244</v>
      </c>
      <c r="BS97" s="380">
        <v>1341</v>
      </c>
      <c r="BT97" s="508">
        <v>12</v>
      </c>
      <c r="BU97" s="507">
        <v>3312573</v>
      </c>
      <c r="BV97" s="380">
        <v>738397</v>
      </c>
      <c r="BW97" s="380">
        <v>1224601</v>
      </c>
      <c r="BX97" s="380">
        <v>598182</v>
      </c>
      <c r="BY97" s="380">
        <v>751393</v>
      </c>
      <c r="BZ97" s="380">
        <v>3072852</v>
      </c>
      <c r="CA97" s="508">
        <v>796243</v>
      </c>
      <c r="CB97" s="507">
        <v>410561</v>
      </c>
      <c r="CC97" s="380">
        <v>379115</v>
      </c>
      <c r="CD97" s="380">
        <v>128497</v>
      </c>
      <c r="CE97" s="380">
        <v>308710</v>
      </c>
      <c r="CF97" s="380">
        <v>347297</v>
      </c>
      <c r="CG97" s="508">
        <v>702429</v>
      </c>
      <c r="CH97" s="205">
        <v>1</v>
      </c>
      <c r="CI97" s="206" t="s">
        <v>109</v>
      </c>
      <c r="CJ97" s="206">
        <v>16</v>
      </c>
      <c r="CK97" s="206">
        <v>210</v>
      </c>
      <c r="CL97" s="207">
        <v>13</v>
      </c>
      <c r="CM97" s="206">
        <v>1</v>
      </c>
      <c r="CN97" s="206" t="s">
        <v>109</v>
      </c>
      <c r="CO97" s="206">
        <v>12</v>
      </c>
      <c r="CP97" s="206">
        <v>119</v>
      </c>
      <c r="CQ97" s="208">
        <v>10</v>
      </c>
      <c r="CR97" s="412"/>
      <c r="CS97" s="442">
        <v>2</v>
      </c>
      <c r="CT97" s="443">
        <v>1</v>
      </c>
      <c r="CU97" s="444">
        <v>2</v>
      </c>
      <c r="CV97" s="859">
        <v>2</v>
      </c>
      <c r="CW97" s="539">
        <v>8</v>
      </c>
      <c r="CX97" s="540">
        <v>0</v>
      </c>
      <c r="CY97" s="541">
        <v>14</v>
      </c>
      <c r="CZ97" s="507">
        <v>0</v>
      </c>
      <c r="DA97" s="508">
        <v>0</v>
      </c>
    </row>
    <row r="98" spans="1:105" s="26" customFormat="1" ht="15.75" customHeight="1">
      <c r="A98" s="899" t="s">
        <v>90</v>
      </c>
      <c r="B98" s="900"/>
      <c r="C98" s="555">
        <v>4331.35</v>
      </c>
      <c r="D98" s="583" t="s">
        <v>502</v>
      </c>
      <c r="E98" s="595">
        <v>4118.59</v>
      </c>
      <c r="F98" s="583" t="s">
        <v>502</v>
      </c>
      <c r="G98" s="595">
        <v>1108.35</v>
      </c>
      <c r="H98" s="583" t="s">
        <v>502</v>
      </c>
      <c r="I98" s="595">
        <v>3010.24</v>
      </c>
      <c r="J98" s="583" t="s">
        <v>502</v>
      </c>
      <c r="K98" s="588" t="s">
        <v>109</v>
      </c>
      <c r="L98" s="588" t="s">
        <v>502</v>
      </c>
      <c r="M98" s="555">
        <v>212.76</v>
      </c>
      <c r="N98" s="671" t="s">
        <v>502</v>
      </c>
      <c r="O98" s="719">
        <v>3059.0099999999807</v>
      </c>
      <c r="P98" s="719">
        <v>3050.8199999999806</v>
      </c>
      <c r="Q98" s="700">
        <v>2053.4299999999803</v>
      </c>
      <c r="R98" s="700">
        <v>997.3900000000001</v>
      </c>
      <c r="S98" s="712">
        <v>0</v>
      </c>
      <c r="T98" s="701">
        <v>8.19</v>
      </c>
      <c r="U98" s="595">
        <v>582594</v>
      </c>
      <c r="V98" s="583" t="s">
        <v>502</v>
      </c>
      <c r="W98" s="595">
        <v>253752</v>
      </c>
      <c r="X98" s="583" t="s">
        <v>502</v>
      </c>
      <c r="Y98" s="595">
        <v>328842</v>
      </c>
      <c r="Z98" s="583" t="s">
        <v>502</v>
      </c>
      <c r="AA98" s="673">
        <v>874453</v>
      </c>
      <c r="AB98" s="510">
        <v>735998</v>
      </c>
      <c r="AC98" s="511">
        <v>138455</v>
      </c>
      <c r="AD98" s="106">
        <v>52</v>
      </c>
      <c r="AE98" s="107">
        <v>1596</v>
      </c>
      <c r="AF98" s="107">
        <v>1355714</v>
      </c>
      <c r="AG98" s="288">
        <v>30.692307692307693</v>
      </c>
      <c r="AH98" s="107">
        <v>26071.423076923078</v>
      </c>
      <c r="AI98" s="108">
        <v>849.4448621553885</v>
      </c>
      <c r="AJ98" s="106">
        <v>292</v>
      </c>
      <c r="AK98" s="107">
        <v>1276</v>
      </c>
      <c r="AL98" s="107">
        <v>25162</v>
      </c>
      <c r="AM98" s="108">
        <v>27240</v>
      </c>
      <c r="AN98" s="279">
        <v>17691</v>
      </c>
      <c r="AO98" s="108">
        <v>11909</v>
      </c>
      <c r="AP98" s="597"/>
      <c r="AQ98" s="367">
        <v>0</v>
      </c>
      <c r="AR98" s="365">
        <v>0</v>
      </c>
      <c r="AS98" s="365">
        <v>11</v>
      </c>
      <c r="AT98" s="365">
        <v>12141</v>
      </c>
      <c r="AU98" s="365">
        <v>6</v>
      </c>
      <c r="AV98" s="365">
        <v>337</v>
      </c>
      <c r="AW98" s="378"/>
      <c r="AX98" s="367">
        <v>17</v>
      </c>
      <c r="AY98" s="365">
        <v>12478</v>
      </c>
      <c r="AZ98" s="765">
        <v>57.49965439380673</v>
      </c>
      <c r="BA98" s="498">
        <v>1</v>
      </c>
      <c r="BB98" s="365">
        <v>40</v>
      </c>
      <c r="BC98" s="365"/>
      <c r="BD98" s="365">
        <v>18</v>
      </c>
      <c r="BE98" s="365">
        <v>12518</v>
      </c>
      <c r="BF98" s="369">
        <v>57.683977696880326</v>
      </c>
      <c r="BG98" s="486">
        <v>15954</v>
      </c>
      <c r="BH98" s="624">
        <v>72.2</v>
      </c>
      <c r="BI98" s="624">
        <v>4443</v>
      </c>
      <c r="BJ98" s="624">
        <v>20.1</v>
      </c>
      <c r="BK98" s="624">
        <v>4572</v>
      </c>
      <c r="BL98" s="624">
        <v>20.7</v>
      </c>
      <c r="BM98" s="624" t="s">
        <v>109</v>
      </c>
      <c r="BN98" s="624" t="s">
        <v>109</v>
      </c>
      <c r="BO98" s="624">
        <v>6939</v>
      </c>
      <c r="BP98" s="386">
        <v>31.4</v>
      </c>
      <c r="BQ98" s="498">
        <v>18389</v>
      </c>
      <c r="BR98" s="365">
        <v>8527</v>
      </c>
      <c r="BS98" s="365">
        <v>9862</v>
      </c>
      <c r="BT98" s="500">
        <v>18</v>
      </c>
      <c r="BU98" s="498">
        <v>12372435</v>
      </c>
      <c r="BV98" s="365">
        <v>1474689</v>
      </c>
      <c r="BW98" s="365">
        <v>5766396</v>
      </c>
      <c r="BX98" s="365">
        <v>2341212</v>
      </c>
      <c r="BY98" s="365">
        <v>2790138</v>
      </c>
      <c r="BZ98" s="365">
        <v>11877027</v>
      </c>
      <c r="CA98" s="500">
        <v>2136946</v>
      </c>
      <c r="CB98" s="498">
        <v>2255187</v>
      </c>
      <c r="CC98" s="365">
        <v>575621</v>
      </c>
      <c r="CD98" s="365">
        <v>358115</v>
      </c>
      <c r="CE98" s="365">
        <v>1314573</v>
      </c>
      <c r="CF98" s="365">
        <v>1508524</v>
      </c>
      <c r="CG98" s="500">
        <v>3728061</v>
      </c>
      <c r="CH98" s="183">
        <v>6</v>
      </c>
      <c r="CI98" s="184" t="s">
        <v>109</v>
      </c>
      <c r="CJ98" s="184">
        <v>86</v>
      </c>
      <c r="CK98" s="184">
        <v>1006</v>
      </c>
      <c r="CL98" s="200">
        <v>12</v>
      </c>
      <c r="CM98" s="184">
        <v>3</v>
      </c>
      <c r="CN98" s="184" t="s">
        <v>109</v>
      </c>
      <c r="CO98" s="184">
        <v>49</v>
      </c>
      <c r="CP98" s="184">
        <v>543</v>
      </c>
      <c r="CQ98" s="185">
        <v>11</v>
      </c>
      <c r="CR98" s="406"/>
      <c r="CS98" s="440">
        <v>12</v>
      </c>
      <c r="CT98" s="441">
        <v>8</v>
      </c>
      <c r="CU98" s="441">
        <v>6</v>
      </c>
      <c r="CV98" s="857">
        <v>8</v>
      </c>
      <c r="CW98" s="533">
        <v>59</v>
      </c>
      <c r="CX98" s="534">
        <v>1</v>
      </c>
      <c r="CY98" s="535">
        <v>80</v>
      </c>
      <c r="CZ98" s="498">
        <v>11</v>
      </c>
      <c r="DA98" s="500">
        <v>21362</v>
      </c>
    </row>
    <row r="99" spans="1:105" s="26" customFormat="1" ht="15.75" customHeight="1">
      <c r="A99" s="47" t="s">
        <v>70</v>
      </c>
      <c r="B99" s="55" t="s">
        <v>91</v>
      </c>
      <c r="C99" s="560"/>
      <c r="D99" s="558"/>
      <c r="E99" s="560"/>
      <c r="F99" s="558"/>
      <c r="G99" s="560"/>
      <c r="H99" s="558"/>
      <c r="I99" s="560"/>
      <c r="J99" s="558"/>
      <c r="K99" s="576"/>
      <c r="L99" s="559"/>
      <c r="M99" s="560"/>
      <c r="N99" s="668"/>
      <c r="O99" s="721"/>
      <c r="P99" s="721"/>
      <c r="Q99" s="702"/>
      <c r="R99" s="702"/>
      <c r="S99" s="704"/>
      <c r="T99" s="703"/>
      <c r="U99" s="560"/>
      <c r="V99" s="558"/>
      <c r="W99" s="560"/>
      <c r="X99" s="558"/>
      <c r="Y99" s="560"/>
      <c r="Z99" s="558"/>
      <c r="AA99" s="675"/>
      <c r="AB99" s="513"/>
      <c r="AC99" s="514"/>
      <c r="AD99" s="109"/>
      <c r="AE99" s="110"/>
      <c r="AF99" s="110"/>
      <c r="AG99" s="321"/>
      <c r="AH99" s="110"/>
      <c r="AI99" s="111"/>
      <c r="AJ99" s="109"/>
      <c r="AK99" s="110"/>
      <c r="AL99" s="110"/>
      <c r="AM99" s="111"/>
      <c r="AN99" s="280"/>
      <c r="AO99" s="111"/>
      <c r="AP99" s="599"/>
      <c r="AQ99" s="372"/>
      <c r="AR99" s="370"/>
      <c r="AS99" s="370"/>
      <c r="AT99" s="370"/>
      <c r="AU99" s="370"/>
      <c r="AV99" s="370"/>
      <c r="AW99" s="371"/>
      <c r="AX99" s="372"/>
      <c r="AY99" s="370"/>
      <c r="AZ99" s="766"/>
      <c r="BA99" s="503"/>
      <c r="BB99" s="370"/>
      <c r="BC99" s="246"/>
      <c r="BD99" s="370"/>
      <c r="BE99" s="370"/>
      <c r="BF99" s="373"/>
      <c r="BG99" s="398"/>
      <c r="BH99" s="344"/>
      <c r="BI99" s="344"/>
      <c r="BJ99" s="344"/>
      <c r="BK99" s="344"/>
      <c r="BL99" s="344"/>
      <c r="BM99" s="344"/>
      <c r="BN99" s="344"/>
      <c r="BO99" s="344"/>
      <c r="BP99" s="387"/>
      <c r="BQ99" s="503"/>
      <c r="BR99" s="370"/>
      <c r="BS99" s="370"/>
      <c r="BT99" s="504"/>
      <c r="BU99" s="503"/>
      <c r="BV99" s="370"/>
      <c r="BW99" s="370"/>
      <c r="BX99" s="370"/>
      <c r="BY99" s="370"/>
      <c r="BZ99" s="370"/>
      <c r="CA99" s="504"/>
      <c r="CB99" s="503"/>
      <c r="CC99" s="370"/>
      <c r="CD99" s="370"/>
      <c r="CE99" s="370"/>
      <c r="CF99" s="370"/>
      <c r="CG99" s="504"/>
      <c r="CH99" s="186"/>
      <c r="CI99" s="187"/>
      <c r="CJ99" s="187"/>
      <c r="CK99" s="187"/>
      <c r="CL99" s="187"/>
      <c r="CM99" s="187"/>
      <c r="CN99" s="187"/>
      <c r="CO99" s="187"/>
      <c r="CP99" s="187"/>
      <c r="CQ99" s="188"/>
      <c r="CR99" s="407"/>
      <c r="CS99" s="420"/>
      <c r="CT99" s="421"/>
      <c r="CU99" s="421"/>
      <c r="CV99" s="847"/>
      <c r="CW99" s="143"/>
      <c r="CX99" s="167"/>
      <c r="CY99" s="142"/>
      <c r="CZ99" s="503"/>
      <c r="DA99" s="504"/>
    </row>
    <row r="100" spans="1:105" s="26" customFormat="1" ht="15.75" customHeight="1">
      <c r="A100" s="47" t="s">
        <v>70</v>
      </c>
      <c r="B100" s="55" t="s">
        <v>92</v>
      </c>
      <c r="C100" s="576"/>
      <c r="D100" s="564"/>
      <c r="E100" s="576"/>
      <c r="F100" s="564"/>
      <c r="G100" s="576"/>
      <c r="H100" s="564"/>
      <c r="I100" s="576"/>
      <c r="J100" s="564"/>
      <c r="K100" s="576"/>
      <c r="L100" s="565"/>
      <c r="M100" s="576"/>
      <c r="N100" s="667"/>
      <c r="O100" s="721"/>
      <c r="P100" s="721"/>
      <c r="Q100" s="702"/>
      <c r="R100" s="702"/>
      <c r="S100" s="704"/>
      <c r="T100" s="713"/>
      <c r="U100" s="576"/>
      <c r="V100" s="564"/>
      <c r="W100" s="576"/>
      <c r="X100" s="564"/>
      <c r="Y100" s="576"/>
      <c r="Z100" s="564"/>
      <c r="AA100" s="675"/>
      <c r="AB100" s="513"/>
      <c r="AC100" s="514"/>
      <c r="AD100" s="109"/>
      <c r="AE100" s="110"/>
      <c r="AF100" s="110"/>
      <c r="AG100" s="321"/>
      <c r="AH100" s="110"/>
      <c r="AI100" s="111"/>
      <c r="AJ100" s="109"/>
      <c r="AK100" s="110"/>
      <c r="AL100" s="110"/>
      <c r="AM100" s="111"/>
      <c r="AN100" s="280"/>
      <c r="AO100" s="111"/>
      <c r="AP100" s="599"/>
      <c r="AQ100" s="372"/>
      <c r="AR100" s="370"/>
      <c r="AS100" s="370"/>
      <c r="AT100" s="370"/>
      <c r="AU100" s="370"/>
      <c r="AV100" s="370"/>
      <c r="AW100" s="371"/>
      <c r="AX100" s="372"/>
      <c r="AY100" s="370"/>
      <c r="AZ100" s="766"/>
      <c r="BA100" s="503"/>
      <c r="BB100" s="370"/>
      <c r="BC100" s="246"/>
      <c r="BD100" s="370"/>
      <c r="BE100" s="370"/>
      <c r="BF100" s="373"/>
      <c r="BG100" s="398"/>
      <c r="BH100" s="344"/>
      <c r="BI100" s="344"/>
      <c r="BJ100" s="344"/>
      <c r="BK100" s="344"/>
      <c r="BL100" s="344"/>
      <c r="BM100" s="344"/>
      <c r="BN100" s="344"/>
      <c r="BO100" s="344"/>
      <c r="BP100" s="387"/>
      <c r="BQ100" s="503"/>
      <c r="BR100" s="370"/>
      <c r="BS100" s="370"/>
      <c r="BT100" s="504"/>
      <c r="BU100" s="503"/>
      <c r="BV100" s="370"/>
      <c r="BW100" s="370"/>
      <c r="BX100" s="370"/>
      <c r="BY100" s="370"/>
      <c r="BZ100" s="370"/>
      <c r="CA100" s="504"/>
      <c r="CB100" s="503"/>
      <c r="CC100" s="370"/>
      <c r="CD100" s="370"/>
      <c r="CE100" s="370"/>
      <c r="CF100" s="370"/>
      <c r="CG100" s="504"/>
      <c r="CH100" s="186"/>
      <c r="CI100" s="187"/>
      <c r="CJ100" s="187"/>
      <c r="CK100" s="187"/>
      <c r="CL100" s="187"/>
      <c r="CM100" s="187"/>
      <c r="CN100" s="187"/>
      <c r="CO100" s="187"/>
      <c r="CP100" s="187"/>
      <c r="CQ100" s="188"/>
      <c r="CR100" s="407"/>
      <c r="CS100" s="420"/>
      <c r="CT100" s="421"/>
      <c r="CU100" s="421"/>
      <c r="CV100" s="847"/>
      <c r="CW100" s="143"/>
      <c r="CX100" s="167"/>
      <c r="CY100" s="142"/>
      <c r="CZ100" s="503"/>
      <c r="DA100" s="504"/>
    </row>
    <row r="101" spans="1:105" s="26" customFormat="1" ht="15.75" customHeight="1">
      <c r="A101" s="51" t="s">
        <v>70</v>
      </c>
      <c r="B101" s="56" t="s">
        <v>93</v>
      </c>
      <c r="C101" s="580"/>
      <c r="D101" s="577"/>
      <c r="E101" s="580"/>
      <c r="F101" s="577"/>
      <c r="G101" s="580"/>
      <c r="H101" s="577"/>
      <c r="I101" s="580"/>
      <c r="J101" s="577"/>
      <c r="K101" s="580"/>
      <c r="L101" s="579"/>
      <c r="M101" s="580"/>
      <c r="N101" s="669"/>
      <c r="O101" s="723"/>
      <c r="P101" s="723"/>
      <c r="Q101" s="709"/>
      <c r="R101" s="709"/>
      <c r="S101" s="709"/>
      <c r="T101" s="711"/>
      <c r="U101" s="580"/>
      <c r="V101" s="577"/>
      <c r="W101" s="580"/>
      <c r="X101" s="577"/>
      <c r="Y101" s="580"/>
      <c r="Z101" s="577"/>
      <c r="AA101" s="676"/>
      <c r="AB101" s="520"/>
      <c r="AC101" s="522"/>
      <c r="AD101" s="112"/>
      <c r="AE101" s="113"/>
      <c r="AF101" s="113"/>
      <c r="AG101" s="322"/>
      <c r="AH101" s="113"/>
      <c r="AI101" s="114"/>
      <c r="AJ101" s="112"/>
      <c r="AK101" s="113"/>
      <c r="AL101" s="113"/>
      <c r="AM101" s="114"/>
      <c r="AN101" s="581"/>
      <c r="AO101" s="114"/>
      <c r="AP101" s="600"/>
      <c r="AQ101" s="376"/>
      <c r="AR101" s="374"/>
      <c r="AS101" s="374"/>
      <c r="AT101" s="374"/>
      <c r="AU101" s="374"/>
      <c r="AV101" s="374"/>
      <c r="AW101" s="375"/>
      <c r="AX101" s="376"/>
      <c r="AY101" s="374"/>
      <c r="AZ101" s="767"/>
      <c r="BA101" s="505"/>
      <c r="BB101" s="374"/>
      <c r="BC101" s="250"/>
      <c r="BD101" s="374"/>
      <c r="BE101" s="374"/>
      <c r="BF101" s="377"/>
      <c r="BG101" s="399"/>
      <c r="BH101" s="363"/>
      <c r="BI101" s="363"/>
      <c r="BJ101" s="363"/>
      <c r="BK101" s="363"/>
      <c r="BL101" s="363"/>
      <c r="BM101" s="363"/>
      <c r="BN101" s="363"/>
      <c r="BO101" s="363"/>
      <c r="BP101" s="394"/>
      <c r="BQ101" s="505"/>
      <c r="BR101" s="374"/>
      <c r="BS101" s="374"/>
      <c r="BT101" s="506"/>
      <c r="BU101" s="505"/>
      <c r="BV101" s="374"/>
      <c r="BW101" s="374"/>
      <c r="BX101" s="374"/>
      <c r="BY101" s="374"/>
      <c r="BZ101" s="374"/>
      <c r="CA101" s="506"/>
      <c r="CB101" s="505"/>
      <c r="CC101" s="374"/>
      <c r="CD101" s="374"/>
      <c r="CE101" s="374"/>
      <c r="CF101" s="374"/>
      <c r="CG101" s="506"/>
      <c r="CH101" s="197"/>
      <c r="CI101" s="198"/>
      <c r="CJ101" s="198"/>
      <c r="CK101" s="198"/>
      <c r="CL101" s="198"/>
      <c r="CM101" s="198"/>
      <c r="CN101" s="198"/>
      <c r="CO101" s="198"/>
      <c r="CP101" s="198"/>
      <c r="CQ101" s="199"/>
      <c r="CR101" s="410"/>
      <c r="CS101" s="438"/>
      <c r="CT101" s="439"/>
      <c r="CU101" s="439"/>
      <c r="CV101" s="856"/>
      <c r="CW101" s="171"/>
      <c r="CX101" s="172"/>
      <c r="CY101" s="161"/>
      <c r="CZ101" s="505"/>
      <c r="DA101" s="506"/>
    </row>
    <row r="102" spans="1:105" s="26" customFormat="1" ht="15.75" customHeight="1">
      <c r="A102" s="901" t="s">
        <v>55</v>
      </c>
      <c r="B102" s="958"/>
      <c r="C102" s="603">
        <v>1590.3600000000001</v>
      </c>
      <c r="D102" s="697">
        <v>-39.49</v>
      </c>
      <c r="E102" s="603">
        <v>1519.15</v>
      </c>
      <c r="F102" s="697">
        <v>-2.72</v>
      </c>
      <c r="G102" s="603">
        <v>833.12</v>
      </c>
      <c r="H102" s="697">
        <v>-2.72</v>
      </c>
      <c r="I102" s="603">
        <v>686.03</v>
      </c>
      <c r="J102" s="601" t="s">
        <v>502</v>
      </c>
      <c r="K102" s="602" t="s">
        <v>109</v>
      </c>
      <c r="L102" s="602">
        <v>-29.99</v>
      </c>
      <c r="M102" s="603">
        <v>71.21</v>
      </c>
      <c r="N102" s="698">
        <v>-6.78</v>
      </c>
      <c r="O102" s="724">
        <v>13878.070000000136</v>
      </c>
      <c r="P102" s="724">
        <v>13833.240000000136</v>
      </c>
      <c r="Q102" s="727">
        <v>7754.070000000117</v>
      </c>
      <c r="R102" s="727">
        <v>6079.170000000019</v>
      </c>
      <c r="S102" s="728">
        <v>0</v>
      </c>
      <c r="T102" s="727">
        <v>44.829999999999984</v>
      </c>
      <c r="U102" s="603">
        <v>239324</v>
      </c>
      <c r="V102" s="697">
        <v>-588</v>
      </c>
      <c r="W102" s="603">
        <v>168544</v>
      </c>
      <c r="X102" s="697">
        <v>-588</v>
      </c>
      <c r="Y102" s="603">
        <v>70780</v>
      </c>
      <c r="Z102" s="601" t="s">
        <v>502</v>
      </c>
      <c r="AA102" s="677">
        <v>3347671</v>
      </c>
      <c r="AB102" s="536">
        <v>2496040</v>
      </c>
      <c r="AC102" s="538">
        <v>851631</v>
      </c>
      <c r="AD102" s="115">
        <v>62</v>
      </c>
      <c r="AE102" s="116">
        <v>1445</v>
      </c>
      <c r="AF102" s="116">
        <v>1458408</v>
      </c>
      <c r="AG102" s="604">
        <v>23.306451612903224</v>
      </c>
      <c r="AH102" s="116">
        <v>23522.709677419356</v>
      </c>
      <c r="AI102" s="117">
        <v>1009.278892733564</v>
      </c>
      <c r="AJ102" s="115">
        <v>192</v>
      </c>
      <c r="AK102" s="116">
        <v>753</v>
      </c>
      <c r="AL102" s="116">
        <v>10554</v>
      </c>
      <c r="AM102" s="117">
        <v>15601</v>
      </c>
      <c r="AN102" s="605">
        <v>13098</v>
      </c>
      <c r="AO102" s="117">
        <v>8599</v>
      </c>
      <c r="AP102" s="606"/>
      <c r="AQ102" s="382">
        <v>1</v>
      </c>
      <c r="AR102" s="380">
        <v>10839</v>
      </c>
      <c r="AS102" s="380">
        <v>2</v>
      </c>
      <c r="AT102" s="380">
        <v>252</v>
      </c>
      <c r="AU102" s="380">
        <v>0</v>
      </c>
      <c r="AV102" s="380">
        <v>0</v>
      </c>
      <c r="AW102" s="381"/>
      <c r="AX102" s="382">
        <v>3</v>
      </c>
      <c r="AY102" s="380">
        <v>11091</v>
      </c>
      <c r="AZ102" s="768">
        <v>65.45679886685552</v>
      </c>
      <c r="BA102" s="507">
        <v>4</v>
      </c>
      <c r="BB102" s="380">
        <v>210</v>
      </c>
      <c r="BC102" s="257"/>
      <c r="BD102" s="380">
        <v>7</v>
      </c>
      <c r="BE102" s="380">
        <v>11301</v>
      </c>
      <c r="BF102" s="383">
        <v>66.69617563739378</v>
      </c>
      <c r="BG102" s="625">
        <v>10138</v>
      </c>
      <c r="BH102" s="626">
        <v>58.5</v>
      </c>
      <c r="BI102" s="626">
        <v>5393</v>
      </c>
      <c r="BJ102" s="626">
        <v>31.1</v>
      </c>
      <c r="BK102" s="626">
        <v>2847</v>
      </c>
      <c r="BL102" s="626">
        <v>16.4</v>
      </c>
      <c r="BM102" s="626" t="s">
        <v>109</v>
      </c>
      <c r="BN102" s="626" t="s">
        <v>109</v>
      </c>
      <c r="BO102" s="626">
        <v>1898</v>
      </c>
      <c r="BP102" s="386">
        <v>11</v>
      </c>
      <c r="BQ102" s="507">
        <v>14551</v>
      </c>
      <c r="BR102" s="380">
        <v>6950</v>
      </c>
      <c r="BS102" s="380">
        <v>7601</v>
      </c>
      <c r="BT102" s="508">
        <v>16</v>
      </c>
      <c r="BU102" s="507">
        <v>8086347</v>
      </c>
      <c r="BV102" s="380">
        <v>1117455</v>
      </c>
      <c r="BW102" s="380">
        <v>3684745</v>
      </c>
      <c r="BX102" s="380">
        <v>1680071</v>
      </c>
      <c r="BY102" s="380">
        <v>1604076</v>
      </c>
      <c r="BZ102" s="380">
        <v>7717251</v>
      </c>
      <c r="CA102" s="508">
        <v>1384305</v>
      </c>
      <c r="CB102" s="507">
        <v>1848185</v>
      </c>
      <c r="CC102" s="380">
        <v>527203</v>
      </c>
      <c r="CD102" s="380">
        <v>177746</v>
      </c>
      <c r="CE102" s="380">
        <v>690809</v>
      </c>
      <c r="CF102" s="380">
        <v>1010978</v>
      </c>
      <c r="CG102" s="508">
        <v>2078025</v>
      </c>
      <c r="CH102" s="205">
        <v>6</v>
      </c>
      <c r="CI102" s="206" t="s">
        <v>109</v>
      </c>
      <c r="CJ102" s="206">
        <v>73</v>
      </c>
      <c r="CK102" s="206">
        <v>729</v>
      </c>
      <c r="CL102" s="207">
        <v>10</v>
      </c>
      <c r="CM102" s="206">
        <v>3</v>
      </c>
      <c r="CN102" s="206" t="s">
        <v>109</v>
      </c>
      <c r="CO102" s="206">
        <v>52</v>
      </c>
      <c r="CP102" s="206">
        <v>470</v>
      </c>
      <c r="CQ102" s="208">
        <v>9</v>
      </c>
      <c r="CR102" s="412"/>
      <c r="CS102" s="442">
        <v>7</v>
      </c>
      <c r="CT102" s="443">
        <v>13</v>
      </c>
      <c r="CU102" s="443">
        <v>4</v>
      </c>
      <c r="CV102" s="858">
        <v>4</v>
      </c>
      <c r="CW102" s="539">
        <v>24</v>
      </c>
      <c r="CX102" s="540">
        <v>0</v>
      </c>
      <c r="CY102" s="541">
        <v>27</v>
      </c>
      <c r="CZ102" s="507">
        <v>5</v>
      </c>
      <c r="DA102" s="508">
        <v>6454</v>
      </c>
    </row>
    <row r="103" spans="1:105" s="5" customFormat="1" ht="15.75" customHeight="1">
      <c r="A103" s="901" t="s">
        <v>56</v>
      </c>
      <c r="B103" s="958"/>
      <c r="C103" s="603">
        <v>10008.439999999999</v>
      </c>
      <c r="D103" s="697">
        <v>-452.23999999999995</v>
      </c>
      <c r="E103" s="603">
        <v>8057.139999999999</v>
      </c>
      <c r="F103" s="697">
        <v>-60.72</v>
      </c>
      <c r="G103" s="603">
        <v>1631.85</v>
      </c>
      <c r="H103" s="697">
        <v>-60.72</v>
      </c>
      <c r="I103" s="603">
        <v>6425.29</v>
      </c>
      <c r="J103" s="601" t="s">
        <v>502</v>
      </c>
      <c r="K103" s="699" t="s">
        <v>109</v>
      </c>
      <c r="L103" s="602">
        <v>-358.83</v>
      </c>
      <c r="M103" s="603">
        <v>1951.3</v>
      </c>
      <c r="N103" s="698">
        <v>-32.69</v>
      </c>
      <c r="O103" s="724">
        <v>8277</v>
      </c>
      <c r="P103" s="724">
        <v>8187.800000000108</v>
      </c>
      <c r="Q103" s="725">
        <v>2928.3600000000583</v>
      </c>
      <c r="R103" s="725">
        <v>5259.4400000000505</v>
      </c>
      <c r="S103" s="726">
        <v>0</v>
      </c>
      <c r="T103" s="727">
        <v>89</v>
      </c>
      <c r="U103" s="603">
        <v>949742</v>
      </c>
      <c r="V103" s="697">
        <v>-6774</v>
      </c>
      <c r="W103" s="603">
        <v>221713</v>
      </c>
      <c r="X103" s="697">
        <v>-6192</v>
      </c>
      <c r="Y103" s="603">
        <v>728029</v>
      </c>
      <c r="Z103" s="601">
        <v>-582</v>
      </c>
      <c r="AA103" s="538">
        <v>1618916</v>
      </c>
      <c r="AB103" s="536">
        <v>888542</v>
      </c>
      <c r="AC103" s="538">
        <v>730374</v>
      </c>
      <c r="AD103" s="115">
        <v>5</v>
      </c>
      <c r="AE103" s="116">
        <v>45</v>
      </c>
      <c r="AF103" s="116">
        <v>24403</v>
      </c>
      <c r="AG103" s="604">
        <v>9</v>
      </c>
      <c r="AH103" s="116">
        <v>4880.6</v>
      </c>
      <c r="AI103" s="117">
        <v>542.2888888888889</v>
      </c>
      <c r="AJ103" s="115">
        <v>25</v>
      </c>
      <c r="AK103" s="116">
        <v>74</v>
      </c>
      <c r="AL103" s="116">
        <v>924</v>
      </c>
      <c r="AM103" s="117">
        <v>814</v>
      </c>
      <c r="AN103" s="605">
        <v>2323</v>
      </c>
      <c r="AO103" s="117">
        <v>1409</v>
      </c>
      <c r="AP103" s="606"/>
      <c r="AQ103" s="382">
        <v>0</v>
      </c>
      <c r="AR103" s="380">
        <v>0</v>
      </c>
      <c r="AS103" s="380">
        <v>6</v>
      </c>
      <c r="AT103" s="380">
        <v>2824</v>
      </c>
      <c r="AU103" s="380">
        <v>0</v>
      </c>
      <c r="AV103" s="380">
        <v>0</v>
      </c>
      <c r="AW103" s="381"/>
      <c r="AX103" s="382">
        <v>6</v>
      </c>
      <c r="AY103" s="380">
        <v>2824</v>
      </c>
      <c r="AZ103" s="768">
        <v>98.7757957327737</v>
      </c>
      <c r="BA103" s="507">
        <v>0</v>
      </c>
      <c r="BB103" s="380">
        <v>0</v>
      </c>
      <c r="BC103" s="257"/>
      <c r="BD103" s="380">
        <v>6</v>
      </c>
      <c r="BE103" s="380">
        <v>2824</v>
      </c>
      <c r="BF103" s="383">
        <v>98.7757957327737</v>
      </c>
      <c r="BG103" s="625">
        <v>2316</v>
      </c>
      <c r="BH103" s="626">
        <v>81</v>
      </c>
      <c r="BI103" s="626" t="s">
        <v>109</v>
      </c>
      <c r="BJ103" s="626" t="s">
        <v>109</v>
      </c>
      <c r="BK103" s="626" t="s">
        <v>109</v>
      </c>
      <c r="BL103" s="626" t="s">
        <v>109</v>
      </c>
      <c r="BM103" s="626" t="s">
        <v>109</v>
      </c>
      <c r="BN103" s="626" t="s">
        <v>109</v>
      </c>
      <c r="BO103" s="626">
        <v>2316</v>
      </c>
      <c r="BP103" s="731">
        <v>81</v>
      </c>
      <c r="BQ103" s="507">
        <v>2418</v>
      </c>
      <c r="BR103" s="380">
        <v>1149</v>
      </c>
      <c r="BS103" s="380">
        <v>1269</v>
      </c>
      <c r="BT103" s="508">
        <v>10</v>
      </c>
      <c r="BU103" s="507">
        <v>4143710</v>
      </c>
      <c r="BV103" s="380">
        <v>165585</v>
      </c>
      <c r="BW103" s="380">
        <v>1701946</v>
      </c>
      <c r="BX103" s="380">
        <v>755339</v>
      </c>
      <c r="BY103" s="380">
        <v>1520840</v>
      </c>
      <c r="BZ103" s="380">
        <v>4034005</v>
      </c>
      <c r="CA103" s="508">
        <v>1110160</v>
      </c>
      <c r="CB103" s="507">
        <v>429549</v>
      </c>
      <c r="CC103" s="380">
        <v>173768</v>
      </c>
      <c r="CD103" s="380">
        <v>178274</v>
      </c>
      <c r="CE103" s="380">
        <v>184722</v>
      </c>
      <c r="CF103" s="380">
        <v>668495</v>
      </c>
      <c r="CG103" s="508">
        <v>1289037</v>
      </c>
      <c r="CH103" s="205">
        <v>1</v>
      </c>
      <c r="CI103" s="206" t="s">
        <v>109</v>
      </c>
      <c r="CJ103" s="206">
        <v>14</v>
      </c>
      <c r="CK103" s="206">
        <v>143</v>
      </c>
      <c r="CL103" s="207">
        <v>10</v>
      </c>
      <c r="CM103" s="206">
        <v>1</v>
      </c>
      <c r="CN103" s="206" t="s">
        <v>109</v>
      </c>
      <c r="CO103" s="206">
        <v>12</v>
      </c>
      <c r="CP103" s="206">
        <v>73</v>
      </c>
      <c r="CQ103" s="208">
        <v>6</v>
      </c>
      <c r="CR103" s="412"/>
      <c r="CS103" s="442">
        <v>3</v>
      </c>
      <c r="CT103" s="443">
        <v>1</v>
      </c>
      <c r="CU103" s="443">
        <v>1</v>
      </c>
      <c r="CV103" s="858">
        <v>1</v>
      </c>
      <c r="CW103" s="539">
        <v>3</v>
      </c>
      <c r="CX103" s="540">
        <v>1</v>
      </c>
      <c r="CY103" s="541">
        <v>3</v>
      </c>
      <c r="CZ103" s="507">
        <v>0</v>
      </c>
      <c r="DA103" s="509">
        <v>0</v>
      </c>
    </row>
    <row r="104" spans="2:105" s="60" customFormat="1" ht="12" customHeight="1">
      <c r="B104" s="61"/>
      <c r="C104" s="178" t="s">
        <v>381</v>
      </c>
      <c r="D104" s="608"/>
      <c r="E104" s="209"/>
      <c r="F104" s="608"/>
      <c r="G104" s="209"/>
      <c r="H104" s="608"/>
      <c r="I104" s="209"/>
      <c r="J104" s="608"/>
      <c r="K104" s="209"/>
      <c r="L104" s="608"/>
      <c r="M104" s="608"/>
      <c r="N104" s="608"/>
      <c r="O104" s="209"/>
      <c r="P104" s="209"/>
      <c r="Q104" s="209"/>
      <c r="R104" s="323"/>
      <c r="S104" s="323"/>
      <c r="T104" s="209"/>
      <c r="U104" s="209"/>
      <c r="V104" s="608"/>
      <c r="W104" s="209"/>
      <c r="X104" s="608"/>
      <c r="Y104" s="209"/>
      <c r="Z104" s="608"/>
      <c r="AA104" s="209"/>
      <c r="AB104" s="209"/>
      <c r="AC104" s="209"/>
      <c r="AD104" s="178" t="s">
        <v>590</v>
      </c>
      <c r="AJ104" s="178" t="s">
        <v>213</v>
      </c>
      <c r="AK104" s="323"/>
      <c r="AL104" s="323"/>
      <c r="AM104" s="323"/>
      <c r="AN104" s="209" t="s">
        <v>217</v>
      </c>
      <c r="AO104" s="209"/>
      <c r="AP104" s="65" t="s">
        <v>395</v>
      </c>
      <c r="AQ104" s="65"/>
      <c r="AR104" s="65"/>
      <c r="AS104" s="65"/>
      <c r="AT104" s="65"/>
      <c r="AU104" s="264"/>
      <c r="AV104" s="65"/>
      <c r="AW104" s="65"/>
      <c r="AX104" s="65"/>
      <c r="AY104" s="65"/>
      <c r="AZ104" s="65"/>
      <c r="BA104" s="65"/>
      <c r="BB104" s="65"/>
      <c r="BC104" s="65"/>
      <c r="BD104" s="264"/>
      <c r="BE104" s="65"/>
      <c r="BF104" s="65"/>
      <c r="BG104" s="64" t="s">
        <v>239</v>
      </c>
      <c r="BH104" s="65"/>
      <c r="BI104" s="65"/>
      <c r="BJ104" s="65"/>
      <c r="BK104" s="65"/>
      <c r="BL104" s="65"/>
      <c r="BM104" s="65"/>
      <c r="BN104" s="65"/>
      <c r="BO104" s="65"/>
      <c r="BP104" s="65"/>
      <c r="BQ104" s="65" t="s">
        <v>382</v>
      </c>
      <c r="BR104" s="404"/>
      <c r="BS104" s="404"/>
      <c r="BT104" s="404"/>
      <c r="BU104" s="264" t="s">
        <v>259</v>
      </c>
      <c r="BV104" s="404"/>
      <c r="BW104" s="404"/>
      <c r="BX104" s="404"/>
      <c r="BY104" s="404"/>
      <c r="BZ104" s="404"/>
      <c r="CA104" s="404"/>
      <c r="CB104" s="404"/>
      <c r="CC104" s="404"/>
      <c r="CD104" s="404"/>
      <c r="CE104" s="404"/>
      <c r="CF104" s="404"/>
      <c r="CG104" s="404"/>
      <c r="CH104" s="178" t="s">
        <v>591</v>
      </c>
      <c r="CI104" s="61"/>
      <c r="CJ104" s="209"/>
      <c r="CK104" s="209"/>
      <c r="CL104" s="210"/>
      <c r="CM104" s="61"/>
      <c r="CN104" s="61"/>
      <c r="CO104" s="209"/>
      <c r="CP104" s="209"/>
      <c r="CQ104" s="210"/>
      <c r="CR104" s="65" t="s">
        <v>560</v>
      </c>
      <c r="CS104" s="445" t="s">
        <v>420</v>
      </c>
      <c r="CT104" s="445"/>
      <c r="CU104" s="445"/>
      <c r="CV104" s="445"/>
      <c r="CW104" s="772" t="s">
        <v>524</v>
      </c>
      <c r="CX104" s="773"/>
      <c r="CY104" s="772"/>
      <c r="CZ104" s="774"/>
      <c r="DA104" s="775"/>
    </row>
    <row r="105" spans="2:105" s="60" customFormat="1" ht="12" customHeight="1">
      <c r="B105" s="61"/>
      <c r="C105" s="60" t="s">
        <v>300</v>
      </c>
      <c r="D105" s="178"/>
      <c r="E105" s="178"/>
      <c r="F105" s="178"/>
      <c r="G105" s="178"/>
      <c r="H105" s="178"/>
      <c r="I105" s="178"/>
      <c r="J105" s="178"/>
      <c r="K105" s="178"/>
      <c r="L105" s="178"/>
      <c r="M105" s="178"/>
      <c r="N105" s="178"/>
      <c r="AA105" s="294"/>
      <c r="AD105" s="294"/>
      <c r="AJ105" s="179" t="s">
        <v>214</v>
      </c>
      <c r="AN105" s="72" t="s">
        <v>218</v>
      </c>
      <c r="AO105" s="72"/>
      <c r="AP105" s="68" t="s">
        <v>396</v>
      </c>
      <c r="AQ105" s="65"/>
      <c r="AR105" s="65"/>
      <c r="AS105" s="65"/>
      <c r="AT105" s="65"/>
      <c r="AU105" s="65"/>
      <c r="AV105" s="65"/>
      <c r="AW105" s="65"/>
      <c r="AX105" s="65"/>
      <c r="AY105" s="65"/>
      <c r="AZ105" s="65"/>
      <c r="BA105" s="65"/>
      <c r="BB105" s="65"/>
      <c r="BC105" s="65"/>
      <c r="BD105" s="65"/>
      <c r="BE105" s="65"/>
      <c r="BF105" s="65"/>
      <c r="BG105" s="400" t="s">
        <v>240</v>
      </c>
      <c r="BH105" s="65"/>
      <c r="BI105" s="65"/>
      <c r="BJ105" s="65"/>
      <c r="BK105" s="65"/>
      <c r="BL105" s="65"/>
      <c r="BM105" s="65"/>
      <c r="BN105" s="65"/>
      <c r="BO105" s="65"/>
      <c r="BP105" s="65"/>
      <c r="BQ105" s="65"/>
      <c r="BR105" s="65"/>
      <c r="BS105" s="65"/>
      <c r="BT105" s="65"/>
      <c r="BU105" s="264"/>
      <c r="BV105" s="65"/>
      <c r="BW105" s="65"/>
      <c r="BX105" s="65"/>
      <c r="BY105" s="65"/>
      <c r="BZ105" s="65"/>
      <c r="CA105" s="65"/>
      <c r="CB105" s="65"/>
      <c r="CC105" s="65"/>
      <c r="CD105" s="65"/>
      <c r="CE105" s="65"/>
      <c r="CF105" s="65"/>
      <c r="CG105" s="65"/>
      <c r="CH105" s="179" t="s">
        <v>418</v>
      </c>
      <c r="CR105" s="65" t="s">
        <v>561</v>
      </c>
      <c r="CS105" s="445" t="s">
        <v>267</v>
      </c>
      <c r="CT105" s="445"/>
      <c r="CU105" s="445"/>
      <c r="CV105" s="445"/>
      <c r="CW105" s="60" t="s">
        <v>522</v>
      </c>
      <c r="CZ105" s="65"/>
      <c r="DA105" s="65"/>
    </row>
    <row r="106" spans="2:105" s="60" customFormat="1" ht="12" customHeight="1">
      <c r="B106" s="61"/>
      <c r="C106" s="178" t="s">
        <v>391</v>
      </c>
      <c r="D106" s="178"/>
      <c r="E106" s="178"/>
      <c r="F106" s="178"/>
      <c r="G106" s="178"/>
      <c r="H106" s="178"/>
      <c r="I106" s="178"/>
      <c r="J106" s="178" t="s">
        <v>392</v>
      </c>
      <c r="K106" s="178"/>
      <c r="L106" s="178"/>
      <c r="M106" s="178"/>
      <c r="N106" s="178"/>
      <c r="AD106" s="294"/>
      <c r="AJ106" s="179" t="s">
        <v>393</v>
      </c>
      <c r="AN106" s="72" t="s">
        <v>219</v>
      </c>
      <c r="AO106" s="72"/>
      <c r="AP106" s="65"/>
      <c r="AQ106" s="65"/>
      <c r="AR106" s="65"/>
      <c r="AS106" s="65"/>
      <c r="AT106" s="65"/>
      <c r="AU106" s="65"/>
      <c r="AV106" s="65"/>
      <c r="AW106" s="64"/>
      <c r="AX106" s="65"/>
      <c r="AY106" s="65"/>
      <c r="AZ106" s="65"/>
      <c r="BA106" s="65"/>
      <c r="BB106" s="65"/>
      <c r="BC106" s="64"/>
      <c r="BD106" s="65"/>
      <c r="BE106" s="65"/>
      <c r="BF106" s="65"/>
      <c r="BG106" s="65"/>
      <c r="BH106" s="65"/>
      <c r="BI106" s="65"/>
      <c r="BJ106" s="65"/>
      <c r="BK106" s="65"/>
      <c r="BL106" s="65"/>
      <c r="BM106" s="65"/>
      <c r="BN106" s="65"/>
      <c r="BO106" s="65"/>
      <c r="BP106" s="65"/>
      <c r="BQ106" s="65"/>
      <c r="BR106" s="65"/>
      <c r="BS106" s="65"/>
      <c r="BT106" s="65"/>
      <c r="BU106" s="68"/>
      <c r="BV106" s="65"/>
      <c r="BW106" s="65"/>
      <c r="BX106" s="65"/>
      <c r="BY106" s="65"/>
      <c r="BZ106" s="65"/>
      <c r="CA106" s="65"/>
      <c r="CB106" s="65"/>
      <c r="CC106" s="65"/>
      <c r="CD106" s="65"/>
      <c r="CE106" s="65"/>
      <c r="CF106" s="65"/>
      <c r="CG106" s="65"/>
      <c r="CH106" s="179" t="s">
        <v>419</v>
      </c>
      <c r="CR106" s="264"/>
      <c r="CT106" s="445"/>
      <c r="CU106" s="445"/>
      <c r="CV106" s="445"/>
      <c r="CW106" s="60" t="s">
        <v>523</v>
      </c>
      <c r="CZ106" s="65"/>
      <c r="DA106" s="65"/>
    </row>
    <row r="107" spans="2:105" s="60" customFormat="1" ht="12" customHeight="1">
      <c r="B107" s="61"/>
      <c r="AD107" s="294"/>
      <c r="AN107" s="72"/>
      <c r="AO107" s="72"/>
      <c r="AP107" s="122"/>
      <c r="AQ107" s="122"/>
      <c r="AR107" s="122"/>
      <c r="AS107" s="122"/>
      <c r="AT107" s="122"/>
      <c r="AU107" s="122"/>
      <c r="AV107" s="122"/>
      <c r="AW107" s="384"/>
      <c r="AX107" s="122"/>
      <c r="AY107" s="122"/>
      <c r="AZ107" s="122"/>
      <c r="BA107" s="122"/>
      <c r="BB107" s="122"/>
      <c r="BC107" s="384"/>
      <c r="BD107" s="122"/>
      <c r="BE107" s="122"/>
      <c r="BF107" s="122"/>
      <c r="BG107" s="65"/>
      <c r="BH107" s="65"/>
      <c r="BI107" s="65"/>
      <c r="BJ107" s="65"/>
      <c r="BK107" s="65"/>
      <c r="BL107" s="65"/>
      <c r="BM107" s="65"/>
      <c r="BN107" s="65"/>
      <c r="BO107" s="65"/>
      <c r="BP107" s="65"/>
      <c r="BQ107" s="122"/>
      <c r="BR107" s="122"/>
      <c r="BS107" s="122"/>
      <c r="BT107" s="122"/>
      <c r="BU107" s="122"/>
      <c r="BV107" s="122"/>
      <c r="BW107" s="122"/>
      <c r="BX107" s="122"/>
      <c r="BY107" s="122"/>
      <c r="BZ107" s="122"/>
      <c r="CA107" s="122"/>
      <c r="CB107" s="122"/>
      <c r="CC107" s="122"/>
      <c r="CD107" s="122"/>
      <c r="CE107" s="122"/>
      <c r="CF107" s="122"/>
      <c r="CG107" s="122"/>
      <c r="CR107" s="264"/>
      <c r="CT107" s="445"/>
      <c r="CU107" s="445"/>
      <c r="CV107" s="445"/>
      <c r="CW107" s="60" t="s">
        <v>465</v>
      </c>
      <c r="CZ107" s="65"/>
      <c r="DA107" s="66"/>
    </row>
    <row r="108" spans="2:105" s="60" customFormat="1" ht="12" customHeight="1">
      <c r="B108" s="61"/>
      <c r="C108" s="178"/>
      <c r="D108" s="608"/>
      <c r="E108" s="209"/>
      <c r="F108" s="608"/>
      <c r="G108" s="209"/>
      <c r="H108" s="608"/>
      <c r="I108" s="209"/>
      <c r="J108" s="608"/>
      <c r="K108" s="209"/>
      <c r="L108" s="608"/>
      <c r="M108" s="608"/>
      <c r="N108" s="608"/>
      <c r="O108" s="209"/>
      <c r="P108" s="209"/>
      <c r="Q108" s="209"/>
      <c r="AJ108" s="179"/>
      <c r="AN108" s="72"/>
      <c r="AO108" s="72"/>
      <c r="AP108" s="122"/>
      <c r="AQ108" s="122"/>
      <c r="AR108" s="122"/>
      <c r="AS108" s="122"/>
      <c r="AT108" s="122"/>
      <c r="AU108" s="122"/>
      <c r="AV108" s="122"/>
      <c r="AW108" s="384"/>
      <c r="AX108" s="122"/>
      <c r="AY108" s="122"/>
      <c r="AZ108" s="122"/>
      <c r="BA108" s="122"/>
      <c r="BB108" s="122"/>
      <c r="BC108" s="384"/>
      <c r="BD108" s="122"/>
      <c r="BE108" s="122"/>
      <c r="BF108" s="122"/>
      <c r="BG108" s="65"/>
      <c r="BH108" s="65"/>
      <c r="BI108" s="65"/>
      <c r="BJ108" s="65"/>
      <c r="BK108" s="65"/>
      <c r="BL108" s="65"/>
      <c r="BM108" s="65"/>
      <c r="BN108" s="65"/>
      <c r="BO108" s="65"/>
      <c r="BP108" s="65"/>
      <c r="BQ108" s="122"/>
      <c r="BR108" s="122"/>
      <c r="BS108" s="122"/>
      <c r="BT108" s="122"/>
      <c r="BU108" s="122"/>
      <c r="BV108" s="122"/>
      <c r="BW108" s="122"/>
      <c r="BX108" s="122"/>
      <c r="BY108" s="122"/>
      <c r="BZ108" s="122"/>
      <c r="CA108" s="122"/>
      <c r="CB108" s="122"/>
      <c r="CC108" s="122"/>
      <c r="CD108" s="122"/>
      <c r="CE108" s="122"/>
      <c r="CF108" s="122"/>
      <c r="CG108" s="122"/>
      <c r="CR108" s="65"/>
      <c r="CS108" s="445"/>
      <c r="CT108" s="445"/>
      <c r="CU108" s="445"/>
      <c r="CV108" s="445"/>
      <c r="CZ108" s="65"/>
      <c r="DA108" s="66"/>
    </row>
    <row r="109" spans="2:105" s="60" customFormat="1" ht="12" customHeight="1">
      <c r="B109" s="61"/>
      <c r="C109" s="178"/>
      <c r="AN109" s="72"/>
      <c r="AO109" s="72"/>
      <c r="AP109" s="122"/>
      <c r="AQ109" s="122"/>
      <c r="AR109" s="122"/>
      <c r="AS109" s="122"/>
      <c r="AT109" s="122"/>
      <c r="AU109" s="122"/>
      <c r="AV109" s="122"/>
      <c r="AW109" s="384"/>
      <c r="AX109" s="122"/>
      <c r="AY109" s="122"/>
      <c r="AZ109" s="122"/>
      <c r="BA109" s="122"/>
      <c r="BB109" s="122"/>
      <c r="BC109" s="384"/>
      <c r="BD109" s="122"/>
      <c r="BE109" s="122"/>
      <c r="BF109" s="122"/>
      <c r="BG109" s="65"/>
      <c r="BH109" s="65"/>
      <c r="BI109" s="65"/>
      <c r="BJ109" s="65"/>
      <c r="BK109" s="65"/>
      <c r="BL109" s="65"/>
      <c r="BM109" s="65"/>
      <c r="BN109" s="65"/>
      <c r="BO109" s="65"/>
      <c r="BP109" s="65"/>
      <c r="BQ109" s="122"/>
      <c r="BR109" s="122"/>
      <c r="BS109" s="122"/>
      <c r="BT109" s="122"/>
      <c r="BU109" s="122"/>
      <c r="BV109" s="122"/>
      <c r="BW109" s="122"/>
      <c r="BX109" s="122"/>
      <c r="BY109" s="122"/>
      <c r="BZ109" s="122"/>
      <c r="CA109" s="122"/>
      <c r="CB109" s="122"/>
      <c r="CC109" s="122"/>
      <c r="CD109" s="122"/>
      <c r="CE109" s="122"/>
      <c r="CF109" s="122"/>
      <c r="CG109" s="122"/>
      <c r="CH109" s="178"/>
      <c r="CL109" s="211"/>
      <c r="CR109" s="65"/>
      <c r="CS109" s="445"/>
      <c r="CT109" s="445"/>
      <c r="CU109" s="445"/>
      <c r="CV109" s="445"/>
      <c r="CZ109" s="65"/>
      <c r="DA109" s="66"/>
    </row>
    <row r="110" spans="2:105" s="60" customFormat="1" ht="12" customHeight="1">
      <c r="B110" s="61"/>
      <c r="AN110" s="72"/>
      <c r="AO110" s="72"/>
      <c r="AP110" s="122"/>
      <c r="AQ110" s="122"/>
      <c r="AR110" s="122"/>
      <c r="AS110" s="122"/>
      <c r="AT110" s="122"/>
      <c r="AU110" s="122"/>
      <c r="AV110" s="122"/>
      <c r="AW110" s="384"/>
      <c r="AX110" s="122"/>
      <c r="AY110" s="122"/>
      <c r="AZ110" s="122"/>
      <c r="BA110" s="122"/>
      <c r="BB110" s="122"/>
      <c r="BC110" s="384"/>
      <c r="BD110" s="122"/>
      <c r="BE110" s="122"/>
      <c r="BF110" s="122"/>
      <c r="BG110" s="65"/>
      <c r="BH110" s="65"/>
      <c r="BI110" s="65"/>
      <c r="BJ110" s="65"/>
      <c r="BK110" s="65"/>
      <c r="BL110" s="65"/>
      <c r="BM110" s="65"/>
      <c r="BN110" s="65"/>
      <c r="BO110" s="65"/>
      <c r="BP110" s="65"/>
      <c r="BQ110" s="122"/>
      <c r="BR110" s="122"/>
      <c r="BS110" s="122"/>
      <c r="BT110" s="122"/>
      <c r="BU110" s="122"/>
      <c r="BV110" s="122"/>
      <c r="BW110" s="122"/>
      <c r="BX110" s="122"/>
      <c r="BY110" s="122"/>
      <c r="BZ110" s="122"/>
      <c r="CA110" s="122"/>
      <c r="CB110" s="122"/>
      <c r="CC110" s="122"/>
      <c r="CD110" s="122"/>
      <c r="CE110" s="122"/>
      <c r="CF110" s="122"/>
      <c r="CG110" s="122"/>
      <c r="CH110" s="178"/>
      <c r="CL110" s="211"/>
      <c r="CR110" s="65"/>
      <c r="CS110" s="445"/>
      <c r="CT110" s="445"/>
      <c r="CU110" s="445"/>
      <c r="CV110" s="445"/>
      <c r="CZ110" s="65"/>
      <c r="DA110" s="66"/>
    </row>
    <row r="111" spans="2:105" s="60" customFormat="1" ht="12" customHeight="1">
      <c r="B111" s="61"/>
      <c r="AN111" s="72"/>
      <c r="AO111" s="72"/>
      <c r="AP111" s="122"/>
      <c r="AQ111" s="122"/>
      <c r="AR111" s="122"/>
      <c r="AS111" s="122"/>
      <c r="AT111" s="122"/>
      <c r="AU111" s="122"/>
      <c r="AV111" s="122"/>
      <c r="AW111" s="384"/>
      <c r="AX111" s="122"/>
      <c r="AY111" s="122"/>
      <c r="AZ111" s="122"/>
      <c r="BA111" s="122"/>
      <c r="BB111" s="122"/>
      <c r="BC111" s="384"/>
      <c r="BD111" s="122"/>
      <c r="BE111" s="122"/>
      <c r="BF111" s="122"/>
      <c r="BG111" s="65"/>
      <c r="BH111" s="65"/>
      <c r="BI111" s="65"/>
      <c r="BJ111" s="65"/>
      <c r="BK111" s="65"/>
      <c r="BL111" s="65"/>
      <c r="BM111" s="65"/>
      <c r="BN111" s="65"/>
      <c r="BO111" s="65"/>
      <c r="BP111" s="65"/>
      <c r="BQ111" s="122"/>
      <c r="BR111" s="122"/>
      <c r="BS111" s="122"/>
      <c r="BT111" s="122"/>
      <c r="BU111" s="122"/>
      <c r="BV111" s="122"/>
      <c r="BW111" s="122"/>
      <c r="BX111" s="122"/>
      <c r="BY111" s="122"/>
      <c r="BZ111" s="122"/>
      <c r="CA111" s="122"/>
      <c r="CB111" s="122"/>
      <c r="CC111" s="122"/>
      <c r="CD111" s="122"/>
      <c r="CE111" s="122"/>
      <c r="CF111" s="122"/>
      <c r="CG111" s="122"/>
      <c r="CL111" s="211"/>
      <c r="CR111" s="65"/>
      <c r="CS111" s="445"/>
      <c r="CT111" s="445"/>
      <c r="CU111" s="445"/>
      <c r="CV111" s="445"/>
      <c r="CZ111" s="65"/>
      <c r="DA111" s="66"/>
    </row>
    <row r="112" spans="2:105" s="60" customFormat="1" ht="12" customHeight="1">
      <c r="B112" s="61"/>
      <c r="AK112" s="60" t="s">
        <v>421</v>
      </c>
      <c r="AN112" s="72"/>
      <c r="AO112" s="72"/>
      <c r="AP112" s="122"/>
      <c r="AQ112" s="122"/>
      <c r="AR112" s="122"/>
      <c r="AS112" s="122"/>
      <c r="AT112" s="122"/>
      <c r="AU112" s="122"/>
      <c r="AV112" s="122"/>
      <c r="AW112" s="384"/>
      <c r="AX112" s="122"/>
      <c r="AY112" s="122"/>
      <c r="AZ112" s="122"/>
      <c r="BA112" s="122"/>
      <c r="BB112" s="122"/>
      <c r="BC112" s="384"/>
      <c r="BD112" s="122"/>
      <c r="BE112" s="122"/>
      <c r="BF112" s="122"/>
      <c r="BG112" s="65"/>
      <c r="BH112" s="65"/>
      <c r="BI112" s="65"/>
      <c r="BJ112" s="65"/>
      <c r="BK112" s="65"/>
      <c r="BL112" s="65"/>
      <c r="BM112" s="65"/>
      <c r="BN112" s="65"/>
      <c r="BO112" s="65"/>
      <c r="BP112" s="65"/>
      <c r="BQ112" s="122"/>
      <c r="BR112" s="122"/>
      <c r="BS112" s="122"/>
      <c r="BT112" s="122"/>
      <c r="BU112" s="122"/>
      <c r="BV112" s="122"/>
      <c r="BW112" s="122"/>
      <c r="BX112" s="122"/>
      <c r="BY112" s="122"/>
      <c r="BZ112" s="122"/>
      <c r="CA112" s="122"/>
      <c r="CB112" s="122"/>
      <c r="CC112" s="122"/>
      <c r="CD112" s="122"/>
      <c r="CE112" s="122"/>
      <c r="CF112" s="122"/>
      <c r="CG112" s="122"/>
      <c r="CL112" s="211"/>
      <c r="CR112" s="65"/>
      <c r="CS112" s="445"/>
      <c r="CT112" s="445"/>
      <c r="CU112" s="445"/>
      <c r="CV112" s="445"/>
      <c r="CZ112" s="65"/>
      <c r="DA112" s="66"/>
    </row>
    <row r="113" spans="2:105" s="60" customFormat="1" ht="12" customHeight="1">
      <c r="B113" s="61"/>
      <c r="AN113" s="72"/>
      <c r="AO113" s="72"/>
      <c r="AP113" s="122"/>
      <c r="AQ113" s="122"/>
      <c r="AR113" s="122"/>
      <c r="AS113" s="122"/>
      <c r="AT113" s="122"/>
      <c r="AU113" s="122"/>
      <c r="AV113" s="122"/>
      <c r="AW113" s="384"/>
      <c r="AX113" s="122"/>
      <c r="AY113" s="122"/>
      <c r="AZ113" s="122"/>
      <c r="BA113" s="122"/>
      <c r="BB113" s="122"/>
      <c r="BC113" s="384"/>
      <c r="BD113" s="122"/>
      <c r="BE113" s="122"/>
      <c r="BF113" s="122"/>
      <c r="BG113" s="65"/>
      <c r="BH113" s="65"/>
      <c r="BI113" s="65"/>
      <c r="BJ113" s="65"/>
      <c r="BK113" s="65"/>
      <c r="BL113" s="65"/>
      <c r="BM113" s="65"/>
      <c r="BN113" s="65"/>
      <c r="BO113" s="65"/>
      <c r="BP113" s="65"/>
      <c r="BQ113" s="122"/>
      <c r="BR113" s="122"/>
      <c r="BS113" s="122"/>
      <c r="BT113" s="122"/>
      <c r="BU113" s="122"/>
      <c r="BV113" s="122"/>
      <c r="BW113" s="122"/>
      <c r="BX113" s="122"/>
      <c r="BY113" s="122"/>
      <c r="BZ113" s="122"/>
      <c r="CA113" s="122"/>
      <c r="CB113" s="122"/>
      <c r="CC113" s="122"/>
      <c r="CD113" s="122"/>
      <c r="CE113" s="122"/>
      <c r="CF113" s="122"/>
      <c r="CG113" s="122"/>
      <c r="CL113" s="211"/>
      <c r="CR113" s="65"/>
      <c r="CZ113" s="65"/>
      <c r="DA113" s="66"/>
    </row>
    <row r="114" spans="2:105" s="60" customFormat="1" ht="12" customHeight="1">
      <c r="B114" s="61"/>
      <c r="AN114" s="72"/>
      <c r="AO114" s="72"/>
      <c r="AP114" s="122"/>
      <c r="AQ114" s="122"/>
      <c r="AR114" s="122"/>
      <c r="AS114" s="122"/>
      <c r="AT114" s="122"/>
      <c r="AU114" s="122"/>
      <c r="AV114" s="122"/>
      <c r="AW114" s="384"/>
      <c r="AX114" s="122"/>
      <c r="AY114" s="122"/>
      <c r="AZ114" s="122"/>
      <c r="BA114" s="122"/>
      <c r="BB114" s="122"/>
      <c r="BC114" s="384"/>
      <c r="BD114" s="122"/>
      <c r="BE114" s="122"/>
      <c r="BF114" s="122"/>
      <c r="BG114" s="65"/>
      <c r="BH114" s="65"/>
      <c r="BI114" s="65"/>
      <c r="BJ114" s="65"/>
      <c r="BK114" s="65"/>
      <c r="BL114" s="65"/>
      <c r="BM114" s="65"/>
      <c r="BN114" s="65"/>
      <c r="BO114" s="65"/>
      <c r="BP114" s="65"/>
      <c r="BQ114" s="122"/>
      <c r="BR114" s="122"/>
      <c r="BS114" s="122"/>
      <c r="BT114" s="122"/>
      <c r="BU114" s="122"/>
      <c r="BV114" s="122"/>
      <c r="BW114" s="122"/>
      <c r="BX114" s="122"/>
      <c r="BY114" s="122"/>
      <c r="BZ114" s="122"/>
      <c r="CA114" s="122"/>
      <c r="CB114" s="122"/>
      <c r="CC114" s="122"/>
      <c r="CD114" s="122"/>
      <c r="CE114" s="122"/>
      <c r="CF114" s="122"/>
      <c r="CG114" s="122"/>
      <c r="CL114" s="211"/>
      <c r="CR114" s="65"/>
      <c r="CS114" s="445"/>
      <c r="CT114" s="445"/>
      <c r="CU114" s="445"/>
      <c r="CV114" s="445"/>
      <c r="CZ114" s="65"/>
      <c r="DA114" s="66"/>
    </row>
    <row r="115" spans="2:105" s="60" customFormat="1" ht="12" customHeight="1">
      <c r="B115" s="61"/>
      <c r="AN115" s="72"/>
      <c r="AO115" s="72"/>
      <c r="AP115" s="122"/>
      <c r="AQ115" s="122"/>
      <c r="AR115" s="122"/>
      <c r="AS115" s="122"/>
      <c r="AT115" s="122"/>
      <c r="AU115" s="122"/>
      <c r="AV115" s="122"/>
      <c r="AW115" s="384"/>
      <c r="AX115" s="122"/>
      <c r="AY115" s="122"/>
      <c r="AZ115" s="122"/>
      <c r="BA115" s="122"/>
      <c r="BB115" s="122"/>
      <c r="BC115" s="384"/>
      <c r="BD115" s="122"/>
      <c r="BE115" s="122"/>
      <c r="BF115" s="122"/>
      <c r="BG115" s="65"/>
      <c r="BH115" s="65"/>
      <c r="BI115" s="65"/>
      <c r="BJ115" s="65"/>
      <c r="BK115" s="65"/>
      <c r="BL115" s="65"/>
      <c r="BM115" s="65"/>
      <c r="BN115" s="65"/>
      <c r="BO115" s="65"/>
      <c r="BP115" s="65"/>
      <c r="BQ115" s="122"/>
      <c r="BR115" s="122"/>
      <c r="BS115" s="122"/>
      <c r="BT115" s="122"/>
      <c r="BU115" s="122"/>
      <c r="BV115" s="122"/>
      <c r="BW115" s="122"/>
      <c r="BX115" s="122"/>
      <c r="BY115" s="122"/>
      <c r="BZ115" s="122"/>
      <c r="CA115" s="122"/>
      <c r="CB115" s="122"/>
      <c r="CC115" s="122"/>
      <c r="CD115" s="122"/>
      <c r="CE115" s="122"/>
      <c r="CF115" s="122"/>
      <c r="CG115" s="122"/>
      <c r="CL115" s="211"/>
      <c r="CR115" s="65"/>
      <c r="CS115" s="445"/>
      <c r="CT115" s="445"/>
      <c r="CU115" s="445"/>
      <c r="CV115" s="445"/>
      <c r="CZ115" s="65"/>
      <c r="DA115" s="66"/>
    </row>
    <row r="116" spans="2:104" s="66" customFormat="1" ht="12" customHeight="1">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122"/>
      <c r="AQ116" s="122"/>
      <c r="AR116" s="122"/>
      <c r="AS116" s="122"/>
      <c r="AT116" s="122"/>
      <c r="AU116" s="122"/>
      <c r="AV116" s="122"/>
      <c r="AW116" s="384"/>
      <c r="AX116" s="122"/>
      <c r="AY116" s="122"/>
      <c r="AZ116" s="122"/>
      <c r="BA116" s="122"/>
      <c r="BB116" s="122"/>
      <c r="BC116" s="384"/>
      <c r="BD116" s="122"/>
      <c r="BE116" s="122"/>
      <c r="BF116" s="122"/>
      <c r="BG116" s="122"/>
      <c r="BH116" s="122"/>
      <c r="BI116" s="122"/>
      <c r="BJ116" s="122"/>
      <c r="BK116" s="122"/>
      <c r="BL116" s="122"/>
      <c r="BM116" s="122"/>
      <c r="BN116" s="122"/>
      <c r="BO116" s="122"/>
      <c r="BP116" s="122"/>
      <c r="BQ116" s="122"/>
      <c r="BR116" s="122"/>
      <c r="BS116" s="122"/>
      <c r="BT116" s="122"/>
      <c r="BU116" s="122"/>
      <c r="BV116" s="122"/>
      <c r="BW116" s="122"/>
      <c r="BX116" s="122"/>
      <c r="BY116" s="122"/>
      <c r="BZ116" s="122"/>
      <c r="CA116" s="122"/>
      <c r="CB116" s="122"/>
      <c r="CC116" s="122"/>
      <c r="CD116" s="122"/>
      <c r="CE116" s="122"/>
      <c r="CF116" s="122"/>
      <c r="CG116" s="122"/>
      <c r="CH116" s="72"/>
      <c r="CI116" s="72"/>
      <c r="CJ116" s="72"/>
      <c r="CK116" s="72"/>
      <c r="CL116" s="72"/>
      <c r="CM116" s="72"/>
      <c r="CN116" s="72"/>
      <c r="CO116" s="72"/>
      <c r="CP116" s="72"/>
      <c r="CQ116" s="72"/>
      <c r="CR116" s="122"/>
      <c r="CS116" s="446"/>
      <c r="CT116" s="446"/>
      <c r="CU116" s="446"/>
      <c r="CV116" s="446"/>
      <c r="CW116" s="72"/>
      <c r="CX116" s="72"/>
      <c r="CY116" s="72"/>
      <c r="CZ116" s="122"/>
    </row>
    <row r="117" spans="2:104" s="66" customFormat="1" ht="12" customHeight="1">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122"/>
      <c r="AQ117" s="122"/>
      <c r="AR117" s="122"/>
      <c r="AS117" s="122"/>
      <c r="AT117" s="122"/>
      <c r="AU117" s="122"/>
      <c r="AV117" s="122"/>
      <c r="AW117" s="384"/>
      <c r="AX117" s="122"/>
      <c r="AY117" s="122"/>
      <c r="AZ117" s="122"/>
      <c r="BA117" s="122"/>
      <c r="BB117" s="122"/>
      <c r="BC117" s="384"/>
      <c r="BD117" s="122"/>
      <c r="BE117" s="122"/>
      <c r="BF117" s="122"/>
      <c r="BG117" s="122"/>
      <c r="BH117" s="122"/>
      <c r="BI117" s="122"/>
      <c r="BJ117" s="122"/>
      <c r="BK117" s="122"/>
      <c r="BL117" s="122"/>
      <c r="BM117" s="122"/>
      <c r="BN117" s="122"/>
      <c r="BO117" s="122"/>
      <c r="BP117" s="122"/>
      <c r="BQ117" s="122"/>
      <c r="BR117" s="122"/>
      <c r="BS117" s="122"/>
      <c r="BT117" s="122"/>
      <c r="BU117" s="122"/>
      <c r="BV117" s="122"/>
      <c r="BW117" s="122"/>
      <c r="BX117" s="122"/>
      <c r="BY117" s="122"/>
      <c r="BZ117" s="122"/>
      <c r="CA117" s="122"/>
      <c r="CB117" s="122"/>
      <c r="CC117" s="122"/>
      <c r="CD117" s="122"/>
      <c r="CE117" s="122"/>
      <c r="CF117" s="122"/>
      <c r="CG117" s="122"/>
      <c r="CH117" s="72"/>
      <c r="CI117" s="72"/>
      <c r="CJ117" s="72"/>
      <c r="CK117" s="72"/>
      <c r="CL117" s="72"/>
      <c r="CM117" s="72"/>
      <c r="CN117" s="72"/>
      <c r="CO117" s="72"/>
      <c r="CP117" s="72"/>
      <c r="CQ117" s="72"/>
      <c r="CR117" s="122"/>
      <c r="CS117" s="446"/>
      <c r="CT117" s="446"/>
      <c r="CU117" s="446"/>
      <c r="CV117" s="446"/>
      <c r="CW117" s="72"/>
      <c r="CX117" s="72"/>
      <c r="CY117" s="72"/>
      <c r="CZ117" s="122"/>
    </row>
    <row r="118" spans="2:104" s="66" customFormat="1" ht="12" customHeight="1">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122"/>
      <c r="AQ118" s="122"/>
      <c r="AR118" s="122"/>
      <c r="AS118" s="122"/>
      <c r="AT118" s="122"/>
      <c r="AU118" s="122"/>
      <c r="AV118" s="122"/>
      <c r="AW118" s="384"/>
      <c r="AX118" s="122"/>
      <c r="AY118" s="122"/>
      <c r="AZ118" s="122"/>
      <c r="BA118" s="122"/>
      <c r="BB118" s="122"/>
      <c r="BC118" s="384"/>
      <c r="BD118" s="122"/>
      <c r="BE118" s="122"/>
      <c r="BF118" s="122"/>
      <c r="BG118" s="122"/>
      <c r="BH118" s="122"/>
      <c r="BI118" s="122"/>
      <c r="BJ118" s="122"/>
      <c r="BK118" s="122"/>
      <c r="BL118" s="122"/>
      <c r="BM118" s="122"/>
      <c r="BN118" s="122"/>
      <c r="BO118" s="122"/>
      <c r="BP118" s="122"/>
      <c r="BQ118" s="122"/>
      <c r="BR118" s="122"/>
      <c r="BS118" s="122"/>
      <c r="BT118" s="122"/>
      <c r="BU118" s="122"/>
      <c r="BV118" s="122"/>
      <c r="BW118" s="122"/>
      <c r="BX118" s="122"/>
      <c r="BY118" s="122"/>
      <c r="BZ118" s="122"/>
      <c r="CA118" s="122"/>
      <c r="CB118" s="122"/>
      <c r="CC118" s="122"/>
      <c r="CD118" s="122"/>
      <c r="CE118" s="122"/>
      <c r="CF118" s="122"/>
      <c r="CG118" s="122"/>
      <c r="CH118" s="72"/>
      <c r="CI118" s="72"/>
      <c r="CJ118" s="72"/>
      <c r="CK118" s="72"/>
      <c r="CL118" s="72"/>
      <c r="CM118" s="72"/>
      <c r="CN118" s="72"/>
      <c r="CO118" s="72"/>
      <c r="CP118" s="72"/>
      <c r="CQ118" s="72"/>
      <c r="CR118" s="122"/>
      <c r="CS118" s="446"/>
      <c r="CT118" s="446"/>
      <c r="CU118" s="446"/>
      <c r="CV118" s="446"/>
      <c r="CW118" s="72"/>
      <c r="CX118" s="72"/>
      <c r="CY118" s="72"/>
      <c r="CZ118" s="122"/>
    </row>
  </sheetData>
  <sheetProtection/>
  <mergeCells count="128">
    <mergeCell ref="C1:L1"/>
    <mergeCell ref="M2:N2"/>
    <mergeCell ref="O2:T2"/>
    <mergeCell ref="CX3:CX4"/>
    <mergeCell ref="CH2:CL3"/>
    <mergeCell ref="CS2:CT3"/>
    <mergeCell ref="CU2:CV3"/>
    <mergeCell ref="CS4:CS5"/>
    <mergeCell ref="CJ4:CJ5"/>
    <mergeCell ref="CK4:CK5"/>
    <mergeCell ref="CW3:CW4"/>
    <mergeCell ref="CM2:CQ3"/>
    <mergeCell ref="CP4:CP5"/>
    <mergeCell ref="BU2:BY3"/>
    <mergeCell ref="BQ3:BQ4"/>
    <mergeCell ref="CD4:CD5"/>
    <mergeCell ref="BZ2:CA3"/>
    <mergeCell ref="CB2:CG3"/>
    <mergeCell ref="BZ4:BZ5"/>
    <mergeCell ref="CU4:CU5"/>
    <mergeCell ref="BM2:BN3"/>
    <mergeCell ref="BG4:BG5"/>
    <mergeCell ref="BN4:BN5"/>
    <mergeCell ref="BH4:BH5"/>
    <mergeCell ref="BG2:BH3"/>
    <mergeCell ref="BI4:BI5"/>
    <mergeCell ref="BJ4:BJ5"/>
    <mergeCell ref="BK4:BK5"/>
    <mergeCell ref="BL4:BL5"/>
    <mergeCell ref="BI2:BJ3"/>
    <mergeCell ref="BC2:BF3"/>
    <mergeCell ref="AY4:AY5"/>
    <mergeCell ref="BK2:BL3"/>
    <mergeCell ref="AV4:AV5"/>
    <mergeCell ref="AU3:AV3"/>
    <mergeCell ref="AW3:AZ3"/>
    <mergeCell ref="AP2:AZ2"/>
    <mergeCell ref="BC4:BD5"/>
    <mergeCell ref="A8:B8"/>
    <mergeCell ref="AR4:AR5"/>
    <mergeCell ref="AS4:AS5"/>
    <mergeCell ref="U7:V7"/>
    <mergeCell ref="W7:X7"/>
    <mergeCell ref="Y7:Z7"/>
    <mergeCell ref="AD3:AD4"/>
    <mergeCell ref="AP3:AR3"/>
    <mergeCell ref="AS3:AT3"/>
    <mergeCell ref="E5:F5"/>
    <mergeCell ref="A9:B9"/>
    <mergeCell ref="AM3:AM4"/>
    <mergeCell ref="AE3:AE4"/>
    <mergeCell ref="AJ3:AJ4"/>
    <mergeCell ref="CH6:CI6"/>
    <mergeCell ref="A10:B10"/>
    <mergeCell ref="A6:B6"/>
    <mergeCell ref="A7:B7"/>
    <mergeCell ref="AK3:AK4"/>
    <mergeCell ref="AI2:AI4"/>
    <mergeCell ref="A11:B11"/>
    <mergeCell ref="A12:B12"/>
    <mergeCell ref="A13:B13"/>
    <mergeCell ref="A14:B14"/>
    <mergeCell ref="A15:B15"/>
    <mergeCell ref="A16:B16"/>
    <mergeCell ref="A17:B17"/>
    <mergeCell ref="A18:B18"/>
    <mergeCell ref="A19:B19"/>
    <mergeCell ref="A20:B20"/>
    <mergeCell ref="A24:B24"/>
    <mergeCell ref="A27:B27"/>
    <mergeCell ref="A36:B36"/>
    <mergeCell ref="A40:B40"/>
    <mergeCell ref="A43:B43"/>
    <mergeCell ref="A48:B48"/>
    <mergeCell ref="A87:B87"/>
    <mergeCell ref="A91:B91"/>
    <mergeCell ref="A49:B49"/>
    <mergeCell ref="A58:B58"/>
    <mergeCell ref="A62:B62"/>
    <mergeCell ref="A71:B71"/>
    <mergeCell ref="A84:B84"/>
    <mergeCell ref="A85:B85"/>
    <mergeCell ref="A86:B86"/>
    <mergeCell ref="A103:B103"/>
    <mergeCell ref="A94:B94"/>
    <mergeCell ref="A95:B95"/>
    <mergeCell ref="A96:B96"/>
    <mergeCell ref="A97:B97"/>
    <mergeCell ref="A102:B102"/>
    <mergeCell ref="A76:B76"/>
    <mergeCell ref="A98:B98"/>
    <mergeCell ref="P3:R4"/>
    <mergeCell ref="T3:T5"/>
    <mergeCell ref="K4:K5"/>
    <mergeCell ref="L4:L5"/>
    <mergeCell ref="G5:H5"/>
    <mergeCell ref="I5:J5"/>
    <mergeCell ref="A80:B80"/>
    <mergeCell ref="E4:J4"/>
    <mergeCell ref="CY3:CY4"/>
    <mergeCell ref="CZ3:CZ4"/>
    <mergeCell ref="DA3:DA4"/>
    <mergeCell ref="AP4:AQ5"/>
    <mergeCell ref="AT4:AT5"/>
    <mergeCell ref="AU4:AU5"/>
    <mergeCell ref="AW4:AX5"/>
    <mergeCell ref="AZ4:AZ5"/>
    <mergeCell ref="BA4:BA5"/>
    <mergeCell ref="BE4:BE5"/>
    <mergeCell ref="CV4:CV5"/>
    <mergeCell ref="BO4:BO5"/>
    <mergeCell ref="BP4:BP5"/>
    <mergeCell ref="BU4:BU5"/>
    <mergeCell ref="CE4:CE5"/>
    <mergeCell ref="BR3:BR4"/>
    <mergeCell ref="BS3:BS4"/>
    <mergeCell ref="BV4:BV5"/>
    <mergeCell ref="BO2:BP3"/>
    <mergeCell ref="AN1:AO1"/>
    <mergeCell ref="CO4:CO5"/>
    <mergeCell ref="CT4:CT5"/>
    <mergeCell ref="BB4:BB5"/>
    <mergeCell ref="BM4:BM5"/>
    <mergeCell ref="BW4:BW5"/>
    <mergeCell ref="CB4:CB5"/>
    <mergeCell ref="CF4:CF5"/>
    <mergeCell ref="AN3:AN4"/>
    <mergeCell ref="BF4:BF5"/>
  </mergeCells>
  <printOptions/>
  <pageMargins left="0.7874015748031497" right="0.7874015748031497" top="0.3937007874015748" bottom="0.3937007874015748" header="0.5118110236220472" footer="0.3937007874015748"/>
  <pageSetup horizontalDpi="600" verticalDpi="600" orientation="portrait" paperSize="9" scale="80" r:id="rId1"/>
  <headerFooter scaleWithDoc="0" alignWithMargins="0">
    <oddFooter xml:space="preserve">&amp;C&amp;P </oddFooter>
  </headerFooter>
  <rowBreaks count="1" manualBreakCount="1">
    <brk id="57" max="255" man="1"/>
  </rowBreaks>
  <colBreaks count="11" manualBreakCount="11">
    <brk id="20" max="65535" man="1"/>
    <brk id="26" max="65535" man="1"/>
    <brk id="29" max="65535" man="1"/>
    <brk id="35" max="65535" man="1"/>
    <brk id="41" max="65535" man="1"/>
    <brk id="52" max="65535" man="1"/>
    <brk id="58" max="65535" man="1"/>
    <brk id="68" max="65535" man="1"/>
    <brk id="72" max="65535" man="1"/>
    <brk id="85" max="65535" man="1"/>
    <brk id="10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09848</dc:creator>
  <cp:keywords/>
  <dc:description/>
  <cp:lastModifiedBy>秋田県</cp:lastModifiedBy>
  <cp:lastPrinted>2012-03-12T04:44:47Z</cp:lastPrinted>
  <dcterms:created xsi:type="dcterms:W3CDTF">2011-01-07T00:31:10Z</dcterms:created>
  <dcterms:modified xsi:type="dcterms:W3CDTF">2012-03-15T09:37:39Z</dcterms:modified>
  <cp:category/>
  <cp:version/>
  <cp:contentType/>
  <cp:contentStatus/>
</cp:coreProperties>
</file>