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665" activeTab="0"/>
  </bookViews>
  <sheets>
    <sheet name="扉" sheetId="1" r:id="rId1"/>
    <sheet name="148" sheetId="2" r:id="rId2"/>
    <sheet name="149" sheetId="3" r:id="rId3"/>
    <sheet name="150" sheetId="4" r:id="rId4"/>
    <sheet name="151" sheetId="5" r:id="rId5"/>
    <sheet name="152" sheetId="6" r:id="rId6"/>
    <sheet name="153" sheetId="7" r:id="rId7"/>
    <sheet name="154" sheetId="8" r:id="rId8"/>
  </sheets>
  <externalReferences>
    <externalReference r:id="rId11"/>
  </externalReferences>
  <definedNames>
    <definedName name="_Key1" localSheetId="1" hidden="1">'[1]都道府県勢編45,46'!#REF!</definedName>
    <definedName name="_Key1" localSheetId="2" hidden="1">'[1]都道府県勢編45,46'!#REF!</definedName>
    <definedName name="_Key1" localSheetId="7" hidden="1">'[1]都道府県勢編45,46'!#REF!</definedName>
    <definedName name="_Key1" hidden="1">#REF!</definedName>
    <definedName name="_Order1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<sst xmlns="http://schemas.openxmlformats.org/spreadsheetml/2006/main" count="195" uniqueCount="148">
  <si>
    <t>一般診療所</t>
  </si>
  <si>
    <t>　</t>
  </si>
  <si>
    <t>(単位：人)</t>
  </si>
  <si>
    <t>-</t>
  </si>
  <si>
    <t>男</t>
  </si>
  <si>
    <t>女</t>
  </si>
  <si>
    <t>資料：厚生労働省大臣官房統計情報部「都道府県別生命表」</t>
  </si>
  <si>
    <t>先天奇形及び染色体異常</t>
  </si>
  <si>
    <t>周産期に発生した病態</t>
  </si>
  <si>
    <t>(単位：本)</t>
  </si>
  <si>
    <t>資料：秋田県赤十字血液センタ―</t>
  </si>
  <si>
    <t>区分</t>
  </si>
  <si>
    <t>年度</t>
  </si>
  <si>
    <t>成分献血</t>
  </si>
  <si>
    <t>全血製剤</t>
  </si>
  <si>
    <t>赤血球製剤</t>
  </si>
  <si>
    <t>血小板製剤</t>
  </si>
  <si>
    <t>血漿製剤</t>
  </si>
  <si>
    <t>五類</t>
  </si>
  <si>
    <t>つつが虫病</t>
  </si>
  <si>
    <t>デング熱</t>
  </si>
  <si>
    <t>レジオネラ症</t>
  </si>
  <si>
    <t>看護師・准看護師</t>
  </si>
  <si>
    <t>四類</t>
  </si>
  <si>
    <t>全数把握対象疾患</t>
  </si>
  <si>
    <t>資料：厚生労働省大臣官房統計情報部「人口動態統計」</t>
  </si>
  <si>
    <t>資料：県医務薬事課「医師・歯科医師・薬剤師調査」「厚生省労働報告例」「看護職員業務従事者報告」</t>
  </si>
  <si>
    <t>資料：県医務薬事課「血液事業の概況」</t>
  </si>
  <si>
    <t>腸管出血性大腸菌感染症</t>
  </si>
  <si>
    <t>三類</t>
  </si>
  <si>
    <t>劇症型溶血性レンサ球菌感染症</t>
  </si>
  <si>
    <t>破傷風</t>
  </si>
  <si>
    <t>バンコマイシン耐性腸球菌感染症</t>
  </si>
  <si>
    <t>昭和40年</t>
  </si>
  <si>
    <t>平成2年</t>
  </si>
  <si>
    <t>(各年10月1日現在)</t>
  </si>
  <si>
    <t>平成15年</t>
  </si>
  <si>
    <t>病院</t>
  </si>
  <si>
    <t>施設</t>
  </si>
  <si>
    <t>区　　　　分</t>
  </si>
  <si>
    <t>※　医師、歯科医師については、平成18年「医師・歯科医師・薬剤師調査」(平成18年12月31日現在)より</t>
  </si>
  <si>
    <t>平成12年</t>
  </si>
  <si>
    <t>　2　医師数、歯科医師数の（　）は、医療施設の従事者数</t>
  </si>
  <si>
    <t>　3　薬剤師数の（　）は、薬局、医療施設の従事者数</t>
  </si>
  <si>
    <t>　　あん摩マッサージ指圧師・はり師・きゅう師、柔道整復師については、</t>
  </si>
  <si>
    <t>　　平成18年度「衛生行政報告例」(平成18年末現在)より</t>
  </si>
  <si>
    <t>医師</t>
  </si>
  <si>
    <t>保健師</t>
  </si>
  <si>
    <t>助産師</t>
  </si>
  <si>
    <t>あん摩マッサージ指圧師・
はり師・きゅう師</t>
  </si>
  <si>
    <t>平成16年</t>
  </si>
  <si>
    <t>注 　「感染症の予防及び感染症の患者に対する医療に関する法律」の改正に基づき、平成19年4月1日より二類から三類に</t>
  </si>
  <si>
    <r>
      <t>ウイルス性肝炎(</t>
    </r>
    <r>
      <rPr>
        <sz val="8"/>
        <rFont val="ＭＳ ゴシック"/>
        <family val="3"/>
      </rPr>
      <t>Ｅ型肝炎及びＡ型肝炎を除く</t>
    </r>
    <r>
      <rPr>
        <sz val="9"/>
        <rFont val="ＭＳ ゴシック"/>
        <family val="3"/>
      </rPr>
      <t>)</t>
    </r>
  </si>
  <si>
    <r>
      <t>急性脳炎(</t>
    </r>
    <r>
      <rPr>
        <sz val="8"/>
        <rFont val="ＭＳ ゴシック"/>
        <family val="3"/>
      </rPr>
      <t>ウエストナイル脳炎及び日本脳炎を除く</t>
    </r>
    <r>
      <rPr>
        <sz val="9"/>
        <rFont val="ＭＳ ゴシック"/>
        <family val="3"/>
      </rPr>
      <t>)</t>
    </r>
  </si>
  <si>
    <t>細菌性赤痢　　（注）</t>
  </si>
  <si>
    <t>腸チフス　　　　（注）</t>
  </si>
  <si>
    <t>年　　次</t>
  </si>
  <si>
    <t>１５２　死因別・年齢階級別死亡者数</t>
  </si>
  <si>
    <t>(単位：人)</t>
  </si>
  <si>
    <t>平成18年</t>
  </si>
  <si>
    <t>0～9歳</t>
  </si>
  <si>
    <t>10～19</t>
  </si>
  <si>
    <t>20～29</t>
  </si>
  <si>
    <t>30～39</t>
  </si>
  <si>
    <t>40～49</t>
  </si>
  <si>
    <t>50～59</t>
  </si>
  <si>
    <t>60～69</t>
  </si>
  <si>
    <t>70～79</t>
  </si>
  <si>
    <t>80歳以上</t>
  </si>
  <si>
    <t>実　　数</t>
  </si>
  <si>
    <t>区　　　分</t>
  </si>
  <si>
    <t>死亡率(人口10万人対)</t>
  </si>
  <si>
    <t>総数</t>
  </si>
  <si>
    <t>脳血管疾患</t>
  </si>
  <si>
    <t>悪性新生物(がん)</t>
  </si>
  <si>
    <t>心疾患</t>
  </si>
  <si>
    <t>老衰</t>
  </si>
  <si>
    <t xml:space="preserve">肺炎 </t>
  </si>
  <si>
    <t>不慮の事故</t>
  </si>
  <si>
    <t>結核</t>
  </si>
  <si>
    <t>自殺</t>
  </si>
  <si>
    <t>腎不全</t>
  </si>
  <si>
    <t>高血圧性疾患</t>
  </si>
  <si>
    <t>肝疾患</t>
  </si>
  <si>
    <t>インフルエンザ</t>
  </si>
  <si>
    <t>糖尿病</t>
  </si>
  <si>
    <t>その他</t>
  </si>
  <si>
    <t>その他</t>
  </si>
  <si>
    <t>　2　供給単位数は、200ｍＬ由来換算</t>
  </si>
  <si>
    <t>１５３　血液使用量</t>
  </si>
  <si>
    <t>年　　度</t>
  </si>
  <si>
    <t>総　　数</t>
  </si>
  <si>
    <t>平成15年度</t>
  </si>
  <si>
    <t>注1　年度別の上欄は総供給単位数、(　)欄は県内供給単位数</t>
  </si>
  <si>
    <t>献　　　血</t>
  </si>
  <si>
    <t>献　血　者　数</t>
  </si>
  <si>
    <t>１５０　感染症の発生状況</t>
  </si>
  <si>
    <t>区　　　　　分</t>
  </si>
  <si>
    <t>-</t>
  </si>
  <si>
    <t>-</t>
  </si>
  <si>
    <t>アメーバ赤痢</t>
  </si>
  <si>
    <t>-</t>
  </si>
  <si>
    <t>-</t>
  </si>
  <si>
    <t>クロイツフェルト・ヤコブ病</t>
  </si>
  <si>
    <t>-</t>
  </si>
  <si>
    <t>後天性免疫不全症候群</t>
  </si>
  <si>
    <t>梅毒</t>
  </si>
  <si>
    <t>結核（新登録患者数）</t>
  </si>
  <si>
    <t>　　分類が変更になったもの</t>
  </si>
  <si>
    <t>１５１　平均寿命(0歳において)</t>
  </si>
  <si>
    <t>年　　次</t>
  </si>
  <si>
    <t>平成20年年齢別死亡数</t>
  </si>
  <si>
    <t>１４８　医療施設の状況</t>
  </si>
  <si>
    <t>病床</t>
  </si>
  <si>
    <t>精神病院</t>
  </si>
  <si>
    <t>施設</t>
  </si>
  <si>
    <t>一般病院</t>
  </si>
  <si>
    <t>歯科診療所</t>
  </si>
  <si>
    <t>薬局</t>
  </si>
  <si>
    <t>医薬品販売業</t>
  </si>
  <si>
    <t>資料：県医務薬事課</t>
  </si>
  <si>
    <t>１４９  医療関係者数</t>
  </si>
  <si>
    <t>区　　　分</t>
  </si>
  <si>
    <t>歯科医師</t>
  </si>
  <si>
    <t>薬剤師</t>
  </si>
  <si>
    <t>柔道整復師</t>
  </si>
  <si>
    <t>注1　隔年調査(各年12月末日現在)</t>
  </si>
  <si>
    <t>合　計</t>
  </si>
  <si>
    <t>200mL献血</t>
  </si>
  <si>
    <t>400mL献血</t>
  </si>
  <si>
    <t>平成15年度</t>
  </si>
  <si>
    <t>注　(　)は、目標値</t>
  </si>
  <si>
    <t>１５４　献血の状況</t>
  </si>
  <si>
    <t>(単位：人、Ｌ)</t>
  </si>
  <si>
    <t>保　健　衛　生</t>
  </si>
  <si>
    <t>医療施設の状況</t>
  </si>
  <si>
    <t>医療関係者数</t>
  </si>
  <si>
    <t>感染症の発生状況</t>
  </si>
  <si>
    <t>平均寿命</t>
  </si>
  <si>
    <t>死因別・年齢階級別死亡者数</t>
  </si>
  <si>
    <t>血液使用量</t>
  </si>
  <si>
    <t>献血の状況</t>
  </si>
  <si>
    <t>グラフ用</t>
  </si>
  <si>
    <t>資料：「感染症の予防及び感染症の患者に対する医療に関する法律」第12条及び「結核予防法」第22条に基づく届出</t>
  </si>
  <si>
    <t>県勢要覧Ⅰ_148ﾍﾟｰｼﾞ</t>
  </si>
  <si>
    <t>県勢要覧Ⅰ_149ﾍﾟｰｼﾞ</t>
  </si>
  <si>
    <t>県勢要覧Ⅰ_150～151ﾍﾟｰｼﾞ</t>
  </si>
  <si>
    <t>県勢要覧Ⅰ_152ﾍﾟｰｼﾞ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</si>
</sst>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0.0_);[Red]\(0.0\)"/>
    <numFmt numFmtId="180" formatCode="\(#,##0\)"/>
    <numFmt numFmtId="181" formatCode="\(\ #,##0\)"/>
    <numFmt numFmtId="182" formatCode="#,##0.00_ "/>
    <numFmt numFmtId="183" formatCode="#,##0.0_ "/>
    <numFmt numFmtId="184" formatCode="#,##0_);\(#,##0\)"/>
    <numFmt numFmtId="185" formatCode="#,##0.0_);[Red]\(#,##0.0\)"/>
    <numFmt numFmtId="186" formatCode="#,##0.0_);\(#,##0.0\)"/>
    <numFmt numFmtId="187" formatCode="0_);\(0\)"/>
    <numFmt numFmtId="188" formatCode="#,##0.0;[Red]#,##0.0"/>
    <numFmt numFmtId="189" formatCode="0.000"/>
    <numFmt numFmtId="190" formatCode="0.0%"/>
    <numFmt numFmtId="191" formatCode="\(\ #,##0.0\)"/>
    <numFmt numFmtId="192" formatCode="&quot;\&quot;#,##0;[Red]\-&quot;\&quot;#,##0"/>
    <numFmt numFmtId="193" formatCode="&quot;\&quot;#,##0.00;[Red]\-&quot;\&quot;#,##0.00"/>
    <numFmt numFmtId="194" formatCode="0.0_ "/>
    <numFmt numFmtId="195" formatCode="#,##0;&quot;△ &quot;#,##0"/>
    <numFmt numFmtId="196" formatCode="0.0;&quot;△ &quot;0.0"/>
    <numFmt numFmtId="197" formatCode="0.00;&quot;△ &quot;0.00"/>
    <numFmt numFmtId="198" formatCode="#,##0.0;\-#,##0.0"/>
    <numFmt numFmtId="199" formatCode="0_ "/>
    <numFmt numFmtId="200" formatCode="0;&quot;△ &quot;0"/>
    <numFmt numFmtId="201" formatCode="#,##0_ ;[Red]\-#,##0\ "/>
    <numFmt numFmtId="202" formatCode="0_ ;[Red]\-0\ "/>
    <numFmt numFmtId="203" formatCode="#,##0.0"/>
    <numFmt numFmtId="204" formatCode="[&lt;=999]000;000\-00"/>
    <numFmt numFmtId="205" formatCode="#\ ###\ ##0_ "/>
    <numFmt numFmtId="206" formatCode="_ * #\ ##0_ ;_ * \-#\ ##0_ ;_ * 0_ ;_ @_ "/>
    <numFmt numFmtId="207" formatCode="#\ ##0\ "/>
    <numFmt numFmtId="208" formatCode="#,##0.00_);[Red]\(#,##0.00\)"/>
    <numFmt numFmtId="209" formatCode="#,##0.000"/>
    <numFmt numFmtId="210" formatCode="0.00_ "/>
    <numFmt numFmtId="211" formatCode="&quot;\&quot;#,##0.00_);[Red]\(&quot;\&quot;#,##0.00\)"/>
    <numFmt numFmtId="212" formatCode="0_);[Red]\(0\)"/>
    <numFmt numFmtId="213" formatCode="0.00_);[Red]\(0.00\)"/>
    <numFmt numFmtId="214" formatCode="#,##0.00;&quot;△ &quot;#,##0.00"/>
    <numFmt numFmtId="215" formatCode="0.0000000000"/>
    <numFmt numFmtId="216" formatCode="0.000000000"/>
    <numFmt numFmtId="217" formatCode="0.00000000"/>
    <numFmt numFmtId="218" formatCode="0.0000000"/>
    <numFmt numFmtId="219" formatCode="0.000000"/>
    <numFmt numFmtId="220" formatCode="0.00000"/>
    <numFmt numFmtId="221" formatCode="0.0000"/>
    <numFmt numFmtId="222" formatCode="#,##0.0;[Red]\-#,##0.0"/>
    <numFmt numFmtId="223" formatCode="#,##0.000_);[Red]\(#,##0.000\)"/>
    <numFmt numFmtId="224" formatCode="###\ ##0\ "/>
    <numFmt numFmtId="225" formatCode="#\ ##0"/>
    <numFmt numFmtId="226" formatCode="#\ ###\ ##0\ "/>
    <numFmt numFmtId="227" formatCode="#,##0.0;&quot;△ &quot;#,##0.0"/>
    <numFmt numFmtId="228" formatCode="#,###,###,##0;&quot; -&quot;###,###,##0"/>
    <numFmt numFmtId="229" formatCode="#,##0;0;&quot;－&quot;"/>
    <numFmt numFmtId="230" formatCode="0.000_ "/>
    <numFmt numFmtId="231" formatCode="#,##0.00_ ;[Red]\-#,##0.00\ "/>
    <numFmt numFmtId="232" formatCode="#&quot;　・・・・・・・・・・・・・・・・・・・・・・・・・・・・・・・・・・・・・・・・・・・・・・・・・・・・・・・・&quot;"/>
    <numFmt numFmtId="233" formatCode="&quot;　・・・・・・・・・・・・・・・・・・・・・・・・・・・・・・・・・・・・・・・・・・・・・・・・・・・・・・・・&quot;"/>
    <numFmt numFmtId="234" formatCode="&quot;・・・・・・・・・・・・・・・・・・・・・・・・・・・・・・・・・・・・・・・・・・・・・・・・・・・・・・・・&quot;"/>
    <numFmt numFmtId="235" formatCode="\:&quot;・・・・・・・・・・・・・・・・・・・・・・・・・・・・・・・・・・・・・・・・・・・・・・・・・・・・・・・・&quot;"/>
    <numFmt numFmtId="236" formatCode="&quot;時&quot;"/>
    <numFmt numFmtId="237" formatCode="00&quot;時&quot;"/>
    <numFmt numFmtId="238" formatCode="#,##0;[Red]#,##0"/>
    <numFmt numFmtId="239" formatCode="mmm\-yyyy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9"/>
      <color indexed="9"/>
      <name val="ＭＳ ゴシック"/>
      <family val="3"/>
    </font>
    <font>
      <b/>
      <sz val="11"/>
      <name val="ＭＳ ゴシック"/>
      <family val="3"/>
    </font>
    <font>
      <u val="single"/>
      <sz val="14"/>
      <color indexed="12"/>
      <name val="lr ¾©"/>
      <family val="1"/>
    </font>
    <font>
      <sz val="10"/>
      <color indexed="10"/>
      <name val="ＭＳ ゴシック"/>
      <family val="3"/>
    </font>
    <font>
      <b/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36"/>
      <name val="HG平成明朝体W9"/>
      <family val="1"/>
    </font>
    <font>
      <sz val="24"/>
      <name val="HG平成角ｺﾞｼｯｸ体W9"/>
      <family val="3"/>
    </font>
    <font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 quotePrefix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right" vertical="center" indent="1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distributed" vertical="center" indent="1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5" fillId="2" borderId="8" xfId="0" applyNumberFormat="1" applyFont="1" applyFill="1" applyBorder="1" applyAlignment="1" applyProtection="1">
      <alignment horizontal="centerContinuous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indent="1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85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3" xfId="0" applyNumberFormat="1" applyFont="1" applyFill="1" applyBorder="1" applyAlignment="1" applyProtection="1">
      <alignment vertical="center"/>
      <protection locked="0"/>
    </xf>
    <xf numFmtId="176" fontId="5" fillId="0" borderId="4" xfId="0" applyNumberFormat="1" applyFont="1" applyFill="1" applyBorder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vertical="center"/>
      <protection locked="0"/>
    </xf>
    <xf numFmtId="185" fontId="5" fillId="0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vertical="center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190" fontId="5" fillId="3" borderId="0" xfId="15" applyNumberFormat="1" applyFont="1" applyFill="1" applyBorder="1" applyAlignment="1" applyProtection="1">
      <alignment vertical="center"/>
      <protection locked="0"/>
    </xf>
    <xf numFmtId="184" fontId="5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184" fontId="5" fillId="0" borderId="0" xfId="0" applyNumberFormat="1" applyFont="1" applyFill="1" applyBorder="1" applyAlignment="1" applyProtection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184" fontId="5" fillId="0" borderId="0" xfId="0" applyNumberFormat="1" applyFont="1" applyFill="1" applyBorder="1" applyAlignment="1" applyProtection="1">
      <alignment vertical="center"/>
      <protection locked="0"/>
    </xf>
    <xf numFmtId="184" fontId="5" fillId="4" borderId="5" xfId="0" applyNumberFormat="1" applyFont="1" applyFill="1" applyBorder="1" applyAlignment="1" applyProtection="1">
      <alignment horizontal="right" vertical="center"/>
      <protection locked="0"/>
    </xf>
    <xf numFmtId="181" fontId="5" fillId="4" borderId="2" xfId="0" applyNumberFormat="1" applyFont="1" applyFill="1" applyBorder="1" applyAlignment="1" applyProtection="1">
      <alignment vertical="center"/>
      <protection locked="0"/>
    </xf>
    <xf numFmtId="184" fontId="5" fillId="4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180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183" fontId="5" fillId="0" borderId="1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vertical="center"/>
    </xf>
    <xf numFmtId="184" fontId="5" fillId="0" borderId="4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84" fontId="5" fillId="0" borderId="4" xfId="0" applyNumberFormat="1" applyFont="1" applyFill="1" applyBorder="1" applyAlignment="1">
      <alignment horizontal="right" vertical="center"/>
    </xf>
    <xf numFmtId="177" fontId="5" fillId="4" borderId="4" xfId="0" applyNumberFormat="1" applyFont="1" applyFill="1" applyBorder="1" applyAlignment="1">
      <alignment vertical="center"/>
    </xf>
    <xf numFmtId="177" fontId="5" fillId="4" borderId="0" xfId="0" applyNumberFormat="1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0" fontId="5" fillId="4" borderId="5" xfId="0" applyNumberFormat="1" applyFont="1" applyFill="1" applyBorder="1" applyAlignment="1">
      <alignment vertical="center"/>
    </xf>
    <xf numFmtId="181" fontId="5" fillId="4" borderId="2" xfId="0" applyNumberFormat="1" applyFont="1" applyFill="1" applyBorder="1" applyAlignment="1">
      <alignment horizontal="right" vertical="center"/>
    </xf>
    <xf numFmtId="191" fontId="5" fillId="4" borderId="2" xfId="0" applyNumberFormat="1" applyFont="1" applyFill="1" applyBorder="1" applyAlignment="1">
      <alignment horizontal="right" vertical="center"/>
    </xf>
    <xf numFmtId="0" fontId="7" fillId="0" borderId="0" xfId="22" applyNumberFormat="1" applyFont="1" applyFill="1" applyAlignment="1" applyProtection="1">
      <alignment vertical="center"/>
      <protection locked="0"/>
    </xf>
    <xf numFmtId="0" fontId="5" fillId="0" borderId="0" xfId="22" applyNumberFormat="1" applyFont="1" applyFill="1" applyAlignment="1" applyProtection="1">
      <alignment vertical="center"/>
      <protection locked="0"/>
    </xf>
    <xf numFmtId="0" fontId="5" fillId="0" borderId="0" xfId="22" applyFont="1" applyFill="1" applyAlignment="1">
      <alignment vertical="center"/>
      <protection/>
    </xf>
    <xf numFmtId="0" fontId="5" fillId="0" borderId="0" xfId="22" applyNumberFormat="1" applyFont="1" applyFill="1" applyAlignment="1" applyProtection="1">
      <alignment horizontal="right" vertical="center"/>
      <protection locked="0"/>
    </xf>
    <xf numFmtId="0" fontId="5" fillId="2" borderId="8" xfId="22" applyNumberFormat="1" applyFont="1" applyFill="1" applyBorder="1" applyAlignment="1" applyProtection="1">
      <alignment horizontal="centerContinuous" vertical="center"/>
      <protection locked="0"/>
    </xf>
    <xf numFmtId="49" fontId="5" fillId="2" borderId="9" xfId="22" applyNumberFormat="1" applyFont="1" applyFill="1" applyBorder="1" applyAlignment="1" applyProtection="1">
      <alignment horizontal="center" vertical="center"/>
      <protection locked="0"/>
    </xf>
    <xf numFmtId="0" fontId="5" fillId="2" borderId="9" xfId="22" applyNumberFormat="1" applyFont="1" applyFill="1" applyBorder="1" applyAlignment="1" applyProtection="1">
      <alignment horizontal="center" vertical="center"/>
      <protection locked="0"/>
    </xf>
    <xf numFmtId="0" fontId="5" fillId="2" borderId="13" xfId="22" applyNumberFormat="1" applyFont="1" applyFill="1" applyBorder="1" applyAlignment="1" applyProtection="1">
      <alignment horizontal="center" vertical="center"/>
      <protection locked="0"/>
    </xf>
    <xf numFmtId="0" fontId="5" fillId="0" borderId="14" xfId="22" applyNumberFormat="1" applyFont="1" applyFill="1" applyBorder="1" applyAlignment="1" applyProtection="1">
      <alignment horizontal="center" vertical="center"/>
      <protection locked="0"/>
    </xf>
    <xf numFmtId="0" fontId="5" fillId="0" borderId="4" xfId="22" applyNumberFormat="1" applyFont="1" applyFill="1" applyBorder="1" applyAlignment="1" applyProtection="1">
      <alignment horizontal="distributed" vertical="center" indent="1"/>
      <protection locked="0"/>
    </xf>
    <xf numFmtId="0" fontId="5" fillId="0" borderId="4" xfId="22" applyNumberFormat="1" applyFont="1" applyFill="1" applyBorder="1" applyAlignment="1" applyProtection="1">
      <alignment vertical="center"/>
      <protection locked="0"/>
    </xf>
    <xf numFmtId="0" fontId="5" fillId="0" borderId="0" xfId="22" applyNumberFormat="1" applyFont="1" applyFill="1" applyBorder="1" applyAlignment="1" applyProtection="1">
      <alignment vertical="center"/>
      <protection locked="0"/>
    </xf>
    <xf numFmtId="0" fontId="5" fillId="0" borderId="4" xfId="22" applyNumberFormat="1" applyFont="1" applyFill="1" applyBorder="1" applyAlignment="1" applyProtection="1">
      <alignment horizontal="right" vertical="center"/>
      <protection locked="0"/>
    </xf>
    <xf numFmtId="0" fontId="5" fillId="0" borderId="0" xfId="22" applyNumberFormat="1" applyFont="1" applyFill="1" applyBorder="1" applyAlignment="1" applyProtection="1">
      <alignment horizontal="right" vertical="center"/>
      <protection locked="0"/>
    </xf>
    <xf numFmtId="0" fontId="5" fillId="0" borderId="4" xfId="22" applyNumberFormat="1" applyFont="1" applyFill="1" applyBorder="1" applyAlignment="1" applyProtection="1">
      <alignment horizontal="center" vertical="center"/>
      <protection locked="0"/>
    </xf>
    <xf numFmtId="0" fontId="5" fillId="0" borderId="15" xfId="22" applyNumberFormat="1" applyFont="1" applyFill="1" applyBorder="1" applyAlignment="1" applyProtection="1">
      <alignment horizontal="distributed" vertical="center" indent="1"/>
      <protection locked="0"/>
    </xf>
    <xf numFmtId="0" fontId="5" fillId="0" borderId="3" xfId="22" applyNumberFormat="1" applyFont="1" applyFill="1" applyBorder="1" applyAlignment="1" applyProtection="1">
      <alignment vertical="center"/>
      <protection locked="0"/>
    </xf>
    <xf numFmtId="0" fontId="5" fillId="0" borderId="1" xfId="22" applyNumberFormat="1" applyFont="1" applyFill="1" applyBorder="1" applyAlignment="1" applyProtection="1">
      <alignment vertical="center"/>
      <protection locked="0"/>
    </xf>
    <xf numFmtId="0" fontId="5" fillId="0" borderId="14" xfId="22" applyNumberFormat="1" applyFont="1" applyFill="1" applyBorder="1" applyAlignment="1" applyProtection="1">
      <alignment horizontal="distributed" vertical="center" indent="1"/>
      <protection locked="0"/>
    </xf>
    <xf numFmtId="0" fontId="5" fillId="0" borderId="5" xfId="22" applyNumberFormat="1" applyFont="1" applyFill="1" applyBorder="1" applyAlignment="1" applyProtection="1">
      <alignment horizontal="center" vertical="center"/>
      <protection locked="0"/>
    </xf>
    <xf numFmtId="0" fontId="5" fillId="0" borderId="16" xfId="22" applyNumberFormat="1" applyFont="1" applyFill="1" applyBorder="1" applyAlignment="1" applyProtection="1">
      <alignment horizontal="distributed" vertical="center" indent="1"/>
      <protection locked="0"/>
    </xf>
    <xf numFmtId="0" fontId="5" fillId="0" borderId="2" xfId="22" applyNumberFormat="1" applyFont="1" applyFill="1" applyBorder="1" applyAlignment="1" applyProtection="1">
      <alignment horizontal="right" vertical="center"/>
      <protection locked="0"/>
    </xf>
    <xf numFmtId="0" fontId="5" fillId="0" borderId="3" xfId="22" applyNumberFormat="1" applyFont="1" applyFill="1" applyBorder="1" applyAlignment="1" applyProtection="1">
      <alignment horizontal="center" vertical="center"/>
      <protection locked="0"/>
    </xf>
    <xf numFmtId="0" fontId="6" fillId="0" borderId="4" xfId="22" applyNumberFormat="1" applyFont="1" applyFill="1" applyBorder="1" applyAlignment="1" applyProtection="1">
      <alignment horizontal="distributed" vertical="center" indent="1"/>
      <protection locked="0"/>
    </xf>
    <xf numFmtId="0" fontId="5" fillId="0" borderId="14" xfId="22" applyFont="1" applyFill="1" applyBorder="1" applyAlignment="1">
      <alignment horizontal="center" vertical="center"/>
      <protection/>
    </xf>
    <xf numFmtId="0" fontId="5" fillId="0" borderId="5" xfId="22" applyNumberFormat="1" applyFont="1" applyFill="1" applyBorder="1" applyAlignment="1" applyProtection="1">
      <alignment horizontal="distributed" vertical="center" indent="1"/>
      <protection locked="0"/>
    </xf>
    <xf numFmtId="0" fontId="5" fillId="0" borderId="5" xfId="22" applyNumberFormat="1" applyFont="1" applyFill="1" applyBorder="1" applyAlignment="1" applyProtection="1">
      <alignment horizontal="right" vertical="center"/>
      <protection locked="0"/>
    </xf>
    <xf numFmtId="0" fontId="6" fillId="0" borderId="1" xfId="22" applyNumberFormat="1" applyFont="1" applyFill="1" applyBorder="1" applyAlignment="1" applyProtection="1">
      <alignment vertical="center"/>
      <protection locked="0"/>
    </xf>
    <xf numFmtId="0" fontId="6" fillId="0" borderId="0" xfId="22" applyNumberFormat="1" applyFont="1" applyFill="1" applyBorder="1" applyAlignment="1" applyProtection="1">
      <alignment vertical="center"/>
      <protection locked="0"/>
    </xf>
    <xf numFmtId="0" fontId="5" fillId="2" borderId="8" xfId="22" applyNumberFormat="1" applyFont="1" applyFill="1" applyBorder="1" applyAlignment="1" applyProtection="1">
      <alignment horizontal="center" vertical="center"/>
      <protection locked="0"/>
    </xf>
    <xf numFmtId="0" fontId="5" fillId="2" borderId="17" xfId="22" applyNumberFormat="1" applyFont="1" applyFill="1" applyBorder="1" applyAlignment="1" applyProtection="1">
      <alignment horizontal="center" vertical="center"/>
      <protection locked="0"/>
    </xf>
    <xf numFmtId="0" fontId="5" fillId="0" borderId="0" xfId="22" applyNumberFormat="1" applyFont="1" applyFill="1" applyAlignment="1" applyProtection="1">
      <alignment horizontal="center" vertical="center"/>
      <protection locked="0"/>
    </xf>
    <xf numFmtId="182" fontId="5" fillId="0" borderId="4" xfId="22" applyNumberFormat="1" applyFont="1" applyFill="1" applyBorder="1" applyAlignment="1" applyProtection="1">
      <alignment vertical="center"/>
      <protection locked="0"/>
    </xf>
    <xf numFmtId="182" fontId="5" fillId="0" borderId="18" xfId="22" applyNumberFormat="1" applyFont="1" applyFill="1" applyBorder="1" applyAlignment="1" applyProtection="1">
      <alignment vertical="center"/>
      <protection locked="0"/>
    </xf>
    <xf numFmtId="0" fontId="5" fillId="0" borderId="19" xfId="22" applyNumberFormat="1" applyFont="1" applyFill="1" applyBorder="1" applyAlignment="1" applyProtection="1">
      <alignment horizontal="center" vertical="center"/>
      <protection locked="0"/>
    </xf>
    <xf numFmtId="182" fontId="5" fillId="0" borderId="20" xfId="22" applyNumberFormat="1" applyFont="1" applyFill="1" applyBorder="1" applyAlignment="1" applyProtection="1">
      <alignment vertical="center"/>
      <protection locked="0"/>
    </xf>
    <xf numFmtId="182" fontId="5" fillId="0" borderId="21" xfId="22" applyNumberFormat="1" applyFont="1" applyFill="1" applyBorder="1" applyAlignment="1" applyProtection="1">
      <alignment vertical="center"/>
      <protection locked="0"/>
    </xf>
    <xf numFmtId="0" fontId="5" fillId="0" borderId="22" xfId="22" applyNumberFormat="1" applyFont="1" applyFill="1" applyBorder="1" applyAlignment="1" applyProtection="1">
      <alignment horizontal="center" vertical="center"/>
      <protection locked="0"/>
    </xf>
    <xf numFmtId="182" fontId="5" fillId="0" borderId="23" xfId="22" applyNumberFormat="1" applyFont="1" applyFill="1" applyBorder="1" applyAlignment="1" applyProtection="1">
      <alignment vertical="center"/>
      <protection locked="0"/>
    </xf>
    <xf numFmtId="182" fontId="5" fillId="0" borderId="24" xfId="22" applyNumberFormat="1" applyFont="1" applyFill="1" applyBorder="1" applyAlignment="1" applyProtection="1">
      <alignment vertical="center"/>
      <protection locked="0"/>
    </xf>
    <xf numFmtId="0" fontId="5" fillId="0" borderId="25" xfId="22" applyNumberFormat="1" applyFont="1" applyFill="1" applyBorder="1" applyAlignment="1" applyProtection="1">
      <alignment horizontal="center" vertical="center"/>
      <protection locked="0"/>
    </xf>
    <xf numFmtId="0" fontId="5" fillId="0" borderId="26" xfId="22" applyNumberFormat="1" applyFont="1" applyFill="1" applyBorder="1" applyAlignment="1" applyProtection="1">
      <alignment horizontal="center" vertical="center"/>
      <protection locked="0"/>
    </xf>
    <xf numFmtId="0" fontId="5" fillId="0" borderId="27" xfId="22" applyNumberFormat="1" applyFont="1" applyFill="1" applyBorder="1" applyAlignment="1" applyProtection="1">
      <alignment horizontal="center" vertical="center"/>
      <protection locked="0"/>
    </xf>
    <xf numFmtId="182" fontId="5" fillId="0" borderId="28" xfId="22" applyNumberFormat="1" applyFont="1" applyFill="1" applyBorder="1" applyAlignment="1" applyProtection="1">
      <alignment vertical="center"/>
      <protection locked="0"/>
    </xf>
    <xf numFmtId="182" fontId="5" fillId="0" borderId="29" xfId="22" applyNumberFormat="1" applyFont="1" applyFill="1" applyBorder="1" applyAlignment="1" applyProtection="1">
      <alignment vertical="center"/>
      <protection locked="0"/>
    </xf>
    <xf numFmtId="0" fontId="5" fillId="0" borderId="0" xfId="22" applyFont="1" applyFill="1" applyBorder="1" applyAlignment="1">
      <alignment vertical="center"/>
      <protection/>
    </xf>
    <xf numFmtId="0" fontId="5" fillId="0" borderId="0" xfId="22" applyNumberFormat="1" applyFont="1" applyFill="1" applyBorder="1" applyAlignment="1" applyProtection="1">
      <alignment horizontal="center" vertical="center"/>
      <protection locked="0"/>
    </xf>
    <xf numFmtId="182" fontId="5" fillId="0" borderId="0" xfId="22" applyNumberFormat="1" applyFont="1" applyFill="1" applyBorder="1" applyAlignment="1" applyProtection="1">
      <alignment vertical="center"/>
      <protection locked="0"/>
    </xf>
    <xf numFmtId="4" fontId="5" fillId="0" borderId="0" xfId="22" applyNumberFormat="1" applyFont="1" applyFill="1" applyAlignment="1" applyProtection="1">
      <alignment vertical="center"/>
      <protection locked="0"/>
    </xf>
    <xf numFmtId="4" fontId="5" fillId="0" borderId="0" xfId="22" applyNumberFormat="1" applyFont="1" applyFill="1" applyBorder="1" applyAlignment="1" applyProtection="1">
      <alignment vertical="center"/>
      <protection locked="0"/>
    </xf>
    <xf numFmtId="0" fontId="13" fillId="0" borderId="0" xfId="22" applyFont="1" applyFill="1" applyAlignment="1">
      <alignment vertical="center"/>
      <protection/>
    </xf>
    <xf numFmtId="0" fontId="5" fillId="0" borderId="30" xfId="22" applyNumberFormat="1" applyFont="1" applyFill="1" applyBorder="1" applyAlignment="1" applyProtection="1">
      <alignment horizontal="center" vertical="center"/>
      <protection locked="0"/>
    </xf>
    <xf numFmtId="182" fontId="5" fillId="0" borderId="31" xfId="22" applyNumberFormat="1" applyFont="1" applyFill="1" applyBorder="1" applyAlignment="1" applyProtection="1">
      <alignment vertical="center"/>
      <protection locked="0"/>
    </xf>
    <xf numFmtId="0" fontId="5" fillId="2" borderId="11" xfId="0" applyNumberFormat="1" applyFont="1" applyFill="1" applyBorder="1" applyAlignment="1" applyProtection="1">
      <alignment horizontal="centerContinuous" vertical="center"/>
      <protection locked="0"/>
    </xf>
    <xf numFmtId="0" fontId="5" fillId="2" borderId="10" xfId="0" applyNumberFormat="1" applyFont="1" applyFill="1" applyBorder="1" applyAlignment="1" applyProtection="1">
      <alignment horizontal="centerContinuous" vertical="center"/>
      <protection locked="0"/>
    </xf>
    <xf numFmtId="0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/>
    </xf>
    <xf numFmtId="0" fontId="5" fillId="4" borderId="0" xfId="0" applyNumberFormat="1" applyFont="1" applyFill="1" applyBorder="1" applyAlignment="1" applyProtection="1">
      <alignment vertical="center"/>
      <protection locked="0"/>
    </xf>
    <xf numFmtId="190" fontId="5" fillId="4" borderId="0" xfId="15" applyNumberFormat="1" applyFont="1" applyFill="1" applyAlignment="1">
      <alignment vertical="center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4" borderId="4" xfId="0" applyNumberFormat="1" applyFont="1" applyFill="1" applyBorder="1" applyAlignment="1" applyProtection="1">
      <alignment vertical="center"/>
      <protection locked="0"/>
    </xf>
    <xf numFmtId="176" fontId="5" fillId="4" borderId="0" xfId="0" applyNumberFormat="1" applyFont="1" applyFill="1" applyBorder="1" applyAlignment="1" applyProtection="1">
      <alignment vertical="center"/>
      <protection locked="0"/>
    </xf>
    <xf numFmtId="3" fontId="14" fillId="0" borderId="1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7" xfId="0" applyNumberFormat="1" applyFont="1" applyFill="1" applyBorder="1" applyAlignment="1" applyProtection="1">
      <alignment vertical="center"/>
      <protection locked="0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5" borderId="0" xfId="21" applyFill="1">
      <alignment vertical="center"/>
      <protection/>
    </xf>
    <xf numFmtId="0" fontId="0" fillId="0" borderId="0" xfId="21">
      <alignment vertical="center"/>
      <protection/>
    </xf>
    <xf numFmtId="0" fontId="16" fillId="5" borderId="0" xfId="21" applyFont="1" applyFill="1" applyAlignment="1">
      <alignment horizontal="centerContinuous" vertical="center"/>
      <protection/>
    </xf>
    <xf numFmtId="0" fontId="0" fillId="5" borderId="0" xfId="21" applyFill="1" applyAlignment="1">
      <alignment horizontal="centerContinuous" vertical="center"/>
      <protection/>
    </xf>
    <xf numFmtId="0" fontId="0" fillId="0" borderId="0" xfId="21" applyAlignment="1">
      <alignment vertical="center"/>
      <protection/>
    </xf>
    <xf numFmtId="0" fontId="0" fillId="5" borderId="0" xfId="21" applyFill="1" applyAlignment="1">
      <alignment vertical="center"/>
      <protection/>
    </xf>
    <xf numFmtId="0" fontId="17" fillId="5" borderId="0" xfId="21" applyFont="1" applyFill="1" applyAlignment="1">
      <alignment horizontal="centerContinuous" vertical="center"/>
      <protection/>
    </xf>
    <xf numFmtId="0" fontId="18" fillId="0" borderId="0" xfId="21" applyFont="1" applyFill="1">
      <alignment vertical="center"/>
      <protection/>
    </xf>
    <xf numFmtId="0" fontId="18" fillId="0" borderId="2" xfId="21" applyFont="1" applyFill="1" applyBorder="1">
      <alignment vertical="center"/>
      <protection/>
    </xf>
    <xf numFmtId="0" fontId="18" fillId="0" borderId="2" xfId="21" applyFont="1" applyFill="1" applyBorder="1" applyAlignment="1">
      <alignment horizontal="left" vertical="center" indent="1"/>
      <protection/>
    </xf>
    <xf numFmtId="0" fontId="18" fillId="0" borderId="32" xfId="21" applyFont="1" applyFill="1" applyBorder="1" applyAlignment="1">
      <alignment horizontal="left" vertical="center" indent="1"/>
      <protection/>
    </xf>
    <xf numFmtId="0" fontId="18" fillId="0" borderId="1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1" xfId="21" applyFont="1" applyFill="1" applyBorder="1" applyAlignment="1">
      <alignment horizontal="left" vertical="center" indent="1"/>
      <protection/>
    </xf>
    <xf numFmtId="0" fontId="18" fillId="0" borderId="0" xfId="21" applyFont="1" applyFill="1" applyBorder="1" applyAlignment="1">
      <alignment horizontal="left" vertical="center" indent="1"/>
      <protection/>
    </xf>
    <xf numFmtId="176" fontId="5" fillId="0" borderId="0" xfId="22" applyNumberFormat="1" applyFont="1" applyFill="1" applyBorder="1" applyAlignment="1" applyProtection="1">
      <alignment vertical="center"/>
      <protection locked="0"/>
    </xf>
    <xf numFmtId="185" fontId="5" fillId="0" borderId="0" xfId="22" applyNumberFormat="1" applyFont="1" applyFill="1" applyBorder="1" applyAlignment="1" applyProtection="1">
      <alignment horizontal="right" vertical="center"/>
      <protection locked="0"/>
    </xf>
    <xf numFmtId="41" fontId="5" fillId="0" borderId="0" xfId="22" applyNumberFormat="1" applyFont="1" applyFill="1" applyBorder="1" applyAlignment="1" applyProtection="1">
      <alignment horizontal="right" vertical="center"/>
      <protection locked="0"/>
    </xf>
    <xf numFmtId="176" fontId="5" fillId="0" borderId="2" xfId="22" applyNumberFormat="1" applyFont="1" applyFill="1" applyBorder="1" applyAlignment="1" applyProtection="1">
      <alignment vertical="center"/>
      <protection locked="0"/>
    </xf>
    <xf numFmtId="185" fontId="5" fillId="0" borderId="2" xfId="22" applyNumberFormat="1" applyFont="1" applyFill="1" applyBorder="1" applyAlignment="1" applyProtection="1">
      <alignment horizontal="right" vertical="center"/>
      <protection locked="0"/>
    </xf>
    <xf numFmtId="41" fontId="5" fillId="0" borderId="2" xfId="22" applyNumberFormat="1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34" xfId="0" applyNumberFormat="1" applyFont="1" applyFill="1" applyBorder="1" applyAlignment="1" applyProtection="1">
      <alignment horizontal="distributed" vertical="center" wrapText="1" indent="1"/>
      <protection locked="0"/>
    </xf>
    <xf numFmtId="0" fontId="5" fillId="4" borderId="34" xfId="0" applyNumberFormat="1" applyFont="1" applyFill="1" applyBorder="1" applyAlignment="1" applyProtection="1">
      <alignment horizontal="distributed" vertical="center" indent="1"/>
      <protection locked="0"/>
    </xf>
    <xf numFmtId="176" fontId="5" fillId="4" borderId="0" xfId="0" applyNumberFormat="1" applyFont="1" applyFill="1" applyBorder="1" applyAlignment="1" applyProtection="1">
      <alignment horizontal="right" vertical="center"/>
      <protection locked="0"/>
    </xf>
    <xf numFmtId="184" fontId="5" fillId="4" borderId="0" xfId="0" applyNumberFormat="1" applyFont="1" applyFill="1" applyBorder="1" applyAlignment="1" applyProtection="1">
      <alignment vertical="center"/>
      <protection locked="0"/>
    </xf>
    <xf numFmtId="184" fontId="5" fillId="4" borderId="0" xfId="0" applyNumberFormat="1" applyFont="1" applyFill="1" applyBorder="1" applyAlignment="1" applyProtection="1">
      <alignment horizontal="right" vertical="center"/>
      <protection locked="0"/>
    </xf>
    <xf numFmtId="0" fontId="5" fillId="4" borderId="35" xfId="0" applyNumberFormat="1" applyFont="1" applyFill="1" applyBorder="1" applyAlignment="1" applyProtection="1">
      <alignment horizontal="distributed" vertical="center" indent="1"/>
      <protection locked="0"/>
    </xf>
    <xf numFmtId="176" fontId="5" fillId="4" borderId="2" xfId="0" applyNumberFormat="1" applyFont="1" applyFill="1" applyBorder="1" applyAlignment="1" applyProtection="1">
      <alignment vertical="center"/>
      <protection locked="0"/>
    </xf>
    <xf numFmtId="0" fontId="5" fillId="0" borderId="36" xfId="0" applyNumberFormat="1" applyFont="1" applyFill="1" applyBorder="1" applyAlignment="1" applyProtection="1">
      <alignment horizontal="distributed" vertical="center" indent="1"/>
      <protection locked="0"/>
    </xf>
    <xf numFmtId="176" fontId="5" fillId="0" borderId="37" xfId="0" applyNumberFormat="1" applyFont="1" applyFill="1" applyBorder="1" applyAlignment="1" applyProtection="1">
      <alignment vertical="center"/>
      <protection locked="0"/>
    </xf>
    <xf numFmtId="176" fontId="5" fillId="0" borderId="36" xfId="0" applyNumberFormat="1" applyFont="1" applyFill="1" applyBorder="1" applyAlignment="1" applyProtection="1">
      <alignment vertical="center"/>
      <protection locked="0"/>
    </xf>
    <xf numFmtId="176" fontId="5" fillId="0" borderId="36" xfId="22" applyNumberFormat="1" applyFont="1" applyFill="1" applyBorder="1" applyAlignment="1" applyProtection="1">
      <alignment vertical="center"/>
      <protection locked="0"/>
    </xf>
    <xf numFmtId="185" fontId="5" fillId="0" borderId="36" xfId="0" applyNumberFormat="1" applyFont="1" applyFill="1" applyBorder="1" applyAlignment="1" applyProtection="1">
      <alignment horizontal="right" vertical="center"/>
      <protection locked="0"/>
    </xf>
    <xf numFmtId="185" fontId="5" fillId="0" borderId="36" xfId="22" applyNumberFormat="1" applyFont="1" applyFill="1" applyBorder="1" applyAlignment="1" applyProtection="1">
      <alignment horizontal="right" vertical="center"/>
      <protection locked="0"/>
    </xf>
    <xf numFmtId="41" fontId="5" fillId="0" borderId="36" xfId="22" applyNumberFormat="1" applyFont="1" applyFill="1" applyBorder="1" applyAlignment="1" applyProtection="1">
      <alignment vertical="center"/>
      <protection locked="0"/>
    </xf>
    <xf numFmtId="0" fontId="5" fillId="4" borderId="0" xfId="0" applyNumberFormat="1" applyFont="1" applyFill="1" applyBorder="1" applyAlignment="1" applyProtection="1">
      <alignment horizontal="distributed" vertical="center" indent="1"/>
      <protection locked="0"/>
    </xf>
    <xf numFmtId="176" fontId="5" fillId="4" borderId="0" xfId="22" applyNumberFormat="1" applyFont="1" applyFill="1" applyBorder="1" applyAlignment="1" applyProtection="1">
      <alignment vertical="center"/>
      <protection locked="0"/>
    </xf>
    <xf numFmtId="185" fontId="5" fillId="4" borderId="0" xfId="0" applyNumberFormat="1" applyFont="1" applyFill="1" applyBorder="1" applyAlignment="1" applyProtection="1">
      <alignment horizontal="right" vertical="center"/>
      <protection locked="0"/>
    </xf>
    <xf numFmtId="185" fontId="5" fillId="4" borderId="0" xfId="22" applyNumberFormat="1" applyFont="1" applyFill="1" applyBorder="1" applyAlignment="1" applyProtection="1">
      <alignment horizontal="right" vertical="center"/>
      <protection locked="0"/>
    </xf>
    <xf numFmtId="41" fontId="5" fillId="4" borderId="0" xfId="22" applyNumberFormat="1" applyFont="1" applyFill="1" applyBorder="1" applyAlignment="1" applyProtection="1">
      <alignment horizontal="right" vertical="center"/>
      <protection locked="0"/>
    </xf>
    <xf numFmtId="0" fontId="6" fillId="0" borderId="0" xfId="22" applyNumberFormat="1" applyFont="1" applyFill="1" applyAlignment="1" applyProtection="1">
      <alignment vertical="center"/>
      <protection locked="0"/>
    </xf>
    <xf numFmtId="0" fontId="5" fillId="0" borderId="12" xfId="22" applyNumberFormat="1" applyFont="1" applyFill="1" applyBorder="1" applyAlignment="1" applyProtection="1">
      <alignment horizontal="right" vertical="center"/>
      <protection locked="0"/>
    </xf>
    <xf numFmtId="0" fontId="5" fillId="0" borderId="32" xfId="22" applyNumberFormat="1" applyFont="1" applyFill="1" applyBorder="1" applyAlignment="1" applyProtection="1">
      <alignment horizontal="right" vertical="center"/>
      <protection locked="0"/>
    </xf>
    <xf numFmtId="0" fontId="5" fillId="0" borderId="35" xfId="22" applyFont="1" applyFill="1" applyBorder="1" applyAlignment="1">
      <alignment horizontal="center" vertical="center" textRotation="255"/>
      <protection/>
    </xf>
    <xf numFmtId="0" fontId="5" fillId="0" borderId="2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7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1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>
      <alignment horizontal="right" vertical="center" indent="1"/>
    </xf>
    <xf numFmtId="0" fontId="5" fillId="0" borderId="34" xfId="0" applyNumberFormat="1" applyFont="1" applyFill="1" applyBorder="1" applyAlignment="1" applyProtection="1">
      <alignment horizontal="distributed" vertical="center" indent="1"/>
      <protection locked="0"/>
    </xf>
    <xf numFmtId="0" fontId="5" fillId="4" borderId="34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38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32" xfId="22" applyNumberFormat="1" applyFont="1" applyFill="1" applyBorder="1" applyAlignment="1" applyProtection="1">
      <alignment horizontal="center" vertical="center"/>
      <protection locked="0"/>
    </xf>
    <xf numFmtId="0" fontId="5" fillId="0" borderId="32" xfId="22" applyFont="1" applyFill="1" applyBorder="1" applyAlignment="1">
      <alignment horizontal="center" vertical="center"/>
      <protection/>
    </xf>
    <xf numFmtId="0" fontId="5" fillId="0" borderId="39" xfId="22" applyFont="1" applyFill="1" applyBorder="1" applyAlignment="1">
      <alignment horizontal="center" vertical="center"/>
      <protection/>
    </xf>
    <xf numFmtId="0" fontId="5" fillId="0" borderId="34" xfId="22" applyNumberFormat="1" applyFont="1" applyFill="1" applyBorder="1" applyAlignment="1" applyProtection="1">
      <alignment horizontal="center" vertical="center" textRotation="255"/>
      <protection locked="0"/>
    </xf>
    <xf numFmtId="0" fontId="5" fillId="0" borderId="34" xfId="22" applyFont="1" applyFill="1" applyBorder="1" applyAlignment="1">
      <alignment horizontal="center" vertical="center" textRotation="255"/>
      <protection/>
    </xf>
    <xf numFmtId="0" fontId="5" fillId="0" borderId="14" xfId="22" applyNumberFormat="1" applyFont="1" applyFill="1" applyBorder="1" applyAlignment="1" applyProtection="1">
      <alignment horizontal="center" vertical="center"/>
      <protection locked="0"/>
    </xf>
    <xf numFmtId="0" fontId="5" fillId="0" borderId="16" xfId="22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4" borderId="34" xfId="0" applyNumberFormat="1" applyFont="1" applyFill="1" applyBorder="1" applyAlignment="1" applyProtection="1">
      <alignment horizontal="center" vertical="center"/>
      <protection locked="0"/>
    </xf>
    <xf numFmtId="0" fontId="5" fillId="4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4" borderId="34" xfId="0" applyNumberFormat="1" applyFont="1" applyFill="1" applyBorder="1" applyAlignment="1">
      <alignment horizontal="center" vertical="center"/>
    </xf>
    <xf numFmtId="0" fontId="5" fillId="4" borderId="35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_【試作】県勢要覧" xfId="21"/>
    <cellStyle name="標準_20_保健衛生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死因別死亡者数(平成19年)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13825"/>
          <c:w val="0.7805"/>
          <c:h val="0.795"/>
        </c:manualLayout>
      </c:layout>
      <c:doughnutChart>
        <c:varyColors val="1"/>
        <c:ser>
          <c:idx val="0"/>
          <c:order val="0"/>
          <c:tx>
            <c:strRef>
              <c:f>'152'!$C$27</c:f>
              <c:strCache>
                <c:ptCount val="1"/>
                <c:pt idx="0">
                  <c:v>19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悪性新生物
(がん)
28.7%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心疾患
14.8%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脳血管疾患
14.3%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肺炎
10.5%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不慮の事故
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自殺　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24.8%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'152'!$B$28:$B$34</c:f>
              <c:strCache/>
            </c:strRef>
          </c:cat>
          <c:val>
            <c:numRef>
              <c:f>'152'!$C$28:$C$34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死因別死亡者数(平成20年)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3775"/>
          <c:w val="0.781"/>
          <c:h val="0.79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悪性新生物
(がん)
28.8%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心疾患
14.6%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脳血管疾患
13.1%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肺炎
11.1%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不慮の事故
3.9%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自殺　3.0%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その他
25.5%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'152'!$J$28:$J$34</c:f>
              <c:strCache/>
            </c:strRef>
          </c:cat>
          <c:val>
            <c:numRef>
              <c:f>'152'!$K$28:$K$34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</xdr:rowOff>
    </xdr:from>
    <xdr:to>
      <xdr:col>1</xdr:col>
      <xdr:colOff>142875</xdr:colOff>
      <xdr:row>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485900" y="6096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9525</xdr:rowOff>
    </xdr:from>
    <xdr:to>
      <xdr:col>1</xdr:col>
      <xdr:colOff>142875</xdr:colOff>
      <xdr:row>6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485900" y="10096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9525</xdr:rowOff>
    </xdr:from>
    <xdr:to>
      <xdr:col>1</xdr:col>
      <xdr:colOff>142875</xdr:colOff>
      <xdr:row>8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485900" y="140970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9525</xdr:rowOff>
    </xdr:from>
    <xdr:to>
      <xdr:col>1</xdr:col>
      <xdr:colOff>142875</xdr:colOff>
      <xdr:row>10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485900" y="18097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0.6525</cdr:y>
    </cdr:from>
    <cdr:to>
      <cdr:x>0.1515</cdr:x>
      <cdr:y>0.79175</cdr:y>
    </cdr:to>
    <cdr:sp>
      <cdr:nvSpPr>
        <cdr:cNvPr id="1" name="Polygon 1"/>
        <cdr:cNvSpPr>
          <a:spLocks/>
        </cdr:cNvSpPr>
      </cdr:nvSpPr>
      <cdr:spPr>
        <a:xfrm>
          <a:off x="428625" y="2609850"/>
          <a:ext cx="180975" cy="552450"/>
        </a:xfrm>
        <a:custGeom>
          <a:pathLst>
            <a:path h="70" w="16">
              <a:moveTo>
                <a:pt x="16" y="0"/>
              </a:moveTo>
              <a:lnTo>
                <a:pt x="0" y="0"/>
              </a:lnTo>
              <a:lnTo>
                <a:pt x="0" y="7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0.47475</cdr:y>
    </cdr:from>
    <cdr:to>
      <cdr:x>0.64925</cdr:x>
      <cdr:y>0.594</cdr:y>
    </cdr:to>
    <cdr:sp>
      <cdr:nvSpPr>
        <cdr:cNvPr id="2" name="TextBox 3"/>
        <cdr:cNvSpPr txBox="1">
          <a:spLocks noChangeArrowheads="1"/>
        </cdr:cNvSpPr>
      </cdr:nvSpPr>
      <cdr:spPr>
        <a:xfrm>
          <a:off x="1485900" y="1895475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総数
13,743人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0.47225</cdr:y>
    </cdr:from>
    <cdr:to>
      <cdr:x>0.64925</cdr:x>
      <cdr:y>0.59175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18859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総数
13,638人</a:t>
          </a:r>
        </a:p>
      </cdr:txBody>
    </cdr:sp>
  </cdr:relSizeAnchor>
  <cdr:relSizeAnchor xmlns:cdr="http://schemas.openxmlformats.org/drawingml/2006/chartDrawing">
    <cdr:from>
      <cdr:x>0.12</cdr:x>
      <cdr:y>0.66275</cdr:y>
    </cdr:from>
    <cdr:to>
      <cdr:x>0.163</cdr:x>
      <cdr:y>0.8005</cdr:y>
    </cdr:to>
    <cdr:sp>
      <cdr:nvSpPr>
        <cdr:cNvPr id="2" name="Polygon 3"/>
        <cdr:cNvSpPr>
          <a:spLocks/>
        </cdr:cNvSpPr>
      </cdr:nvSpPr>
      <cdr:spPr>
        <a:xfrm>
          <a:off x="485775" y="2657475"/>
          <a:ext cx="171450" cy="552450"/>
        </a:xfrm>
        <a:custGeom>
          <a:pathLst>
            <a:path h="70" w="16">
              <a:moveTo>
                <a:pt x="16" y="0"/>
              </a:moveTo>
              <a:lnTo>
                <a:pt x="0" y="0"/>
              </a:lnTo>
              <a:lnTo>
                <a:pt x="0" y="7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1371600</xdr:colOff>
      <xdr:row>23</xdr:row>
      <xdr:rowOff>0</xdr:rowOff>
    </xdr:from>
    <xdr:ext cx="4048125" cy="4000500"/>
    <xdr:graphicFrame>
      <xdr:nvGraphicFramePr>
        <xdr:cNvPr id="1" name="Chart 1"/>
        <xdr:cNvGraphicFramePr/>
      </xdr:nvGraphicFramePr>
      <xdr:xfrm>
        <a:off x="1371600" y="4600575"/>
        <a:ext cx="40481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581025</xdr:colOff>
      <xdr:row>23</xdr:row>
      <xdr:rowOff>0</xdr:rowOff>
    </xdr:from>
    <xdr:ext cx="4057650" cy="4010025"/>
    <xdr:graphicFrame>
      <xdr:nvGraphicFramePr>
        <xdr:cNvPr id="2" name="Chart 6"/>
        <xdr:cNvGraphicFramePr/>
      </xdr:nvGraphicFramePr>
      <xdr:xfrm>
        <a:off x="8048625" y="4600575"/>
        <a:ext cx="40576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3&#65294;&#23398;&#34899;&#22269;&#38555;&#37096;\05&#65294;&#35519;&#26619;&#32113;&#35336;&#35506;\&#65296;&#65299;&#65294;&#35519;&#26619;&#12539;&#29031;&#20250;&#12418;&#12398;\01.&#35519;&#25972;&#12539;&#32113;&#35336;&#31649;&#29702;&#29677;\&#30476;&#21218;&#35201;&#35239;\&#24193;&#20013;&#21508;&#35506;\&#21307;&#21209;&#34220;&#20107;&#35506;(2009112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a"/>
      <sheetName val="149a"/>
      <sheetName val="154a"/>
      <sheetName val="市町村勢編32"/>
      <sheetName val="市町村編(追加)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C6" sqref="C6"/>
    </sheetView>
  </sheetViews>
  <sheetFormatPr defaultColWidth="9.00390625" defaultRowHeight="19.5" customHeight="1"/>
  <cols>
    <col min="1" max="1" width="6.625" style="145" customWidth="1"/>
    <col min="2" max="2" width="1.625" style="145" customWidth="1"/>
    <col min="3" max="3" width="4.625" style="145" customWidth="1"/>
    <col min="4" max="4" width="46.625" style="145" customWidth="1"/>
    <col min="5" max="5" width="1.625" style="145" customWidth="1"/>
    <col min="6" max="6" width="6.625" style="145" customWidth="1"/>
    <col min="7" max="16384" width="10.625" style="145" customWidth="1"/>
  </cols>
  <sheetData>
    <row r="1" spans="1:6" ht="19.5" customHeight="1">
      <c r="A1" s="144"/>
      <c r="B1" s="144"/>
      <c r="C1" s="144"/>
      <c r="D1" s="144"/>
      <c r="E1" s="144"/>
      <c r="F1" s="144"/>
    </row>
    <row r="2" spans="1:6" s="148" customFormat="1" ht="49.5" customHeight="1">
      <c r="A2" s="146"/>
      <c r="B2" s="147"/>
      <c r="C2" s="147"/>
      <c r="D2" s="147"/>
      <c r="E2" s="147"/>
      <c r="F2" s="147"/>
    </row>
    <row r="3" spans="1:6" s="148" customFormat="1" ht="19.5" customHeight="1">
      <c r="A3" s="149"/>
      <c r="B3" s="149"/>
      <c r="C3" s="149"/>
      <c r="D3" s="149"/>
      <c r="E3" s="149"/>
      <c r="F3" s="149"/>
    </row>
    <row r="4" spans="1:6" s="148" customFormat="1" ht="30" customHeight="1">
      <c r="A4" s="150" t="s">
        <v>134</v>
      </c>
      <c r="B4" s="147"/>
      <c r="C4" s="147"/>
      <c r="D4" s="147"/>
      <c r="E4" s="147"/>
      <c r="F4" s="147"/>
    </row>
    <row r="5" spans="1:6" ht="19.5" customHeight="1">
      <c r="A5" s="144"/>
      <c r="B5" s="144"/>
      <c r="C5" s="144"/>
      <c r="D5" s="144"/>
      <c r="E5" s="144"/>
      <c r="F5" s="144"/>
    </row>
    <row r="6" spans="1:6" ht="19.5" customHeight="1">
      <c r="A6" s="144"/>
      <c r="B6" s="151"/>
      <c r="C6" s="151"/>
      <c r="D6" s="151"/>
      <c r="E6" s="151"/>
      <c r="F6" s="144"/>
    </row>
    <row r="7" spans="1:6" ht="19.5" customHeight="1">
      <c r="A7" s="144"/>
      <c r="B7" s="151"/>
      <c r="C7" s="152">
        <v>148</v>
      </c>
      <c r="D7" s="153" t="s">
        <v>135</v>
      </c>
      <c r="E7" s="151"/>
      <c r="F7" s="144"/>
    </row>
    <row r="8" spans="1:6" ht="19.5" customHeight="1">
      <c r="A8" s="144"/>
      <c r="B8" s="151"/>
      <c r="C8" s="152">
        <v>149</v>
      </c>
      <c r="D8" s="154" t="s">
        <v>136</v>
      </c>
      <c r="E8" s="151"/>
      <c r="F8" s="144"/>
    </row>
    <row r="9" spans="1:6" ht="19.5" customHeight="1">
      <c r="A9" s="144"/>
      <c r="B9" s="151"/>
      <c r="C9" s="152">
        <v>150</v>
      </c>
      <c r="D9" s="153" t="s">
        <v>137</v>
      </c>
      <c r="E9" s="151"/>
      <c r="F9" s="144"/>
    </row>
    <row r="10" spans="1:6" ht="19.5" customHeight="1">
      <c r="A10" s="144"/>
      <c r="B10" s="151"/>
      <c r="C10" s="152">
        <v>151</v>
      </c>
      <c r="D10" s="154" t="s">
        <v>138</v>
      </c>
      <c r="E10" s="151"/>
      <c r="F10" s="144"/>
    </row>
    <row r="11" spans="1:6" ht="19.5" customHeight="1">
      <c r="A11" s="144"/>
      <c r="B11" s="151"/>
      <c r="C11" s="152">
        <v>152</v>
      </c>
      <c r="D11" s="153" t="s">
        <v>139</v>
      </c>
      <c r="E11" s="151"/>
      <c r="F11" s="144"/>
    </row>
    <row r="12" spans="1:6" ht="19.5" customHeight="1">
      <c r="A12" s="144"/>
      <c r="B12" s="151"/>
      <c r="C12" s="152">
        <v>153</v>
      </c>
      <c r="D12" s="154" t="s">
        <v>140</v>
      </c>
      <c r="E12" s="151"/>
      <c r="F12" s="144"/>
    </row>
    <row r="13" spans="1:6" ht="19.5" customHeight="1">
      <c r="A13" s="144"/>
      <c r="B13" s="151"/>
      <c r="C13" s="152">
        <v>154</v>
      </c>
      <c r="D13" s="153" t="s">
        <v>141</v>
      </c>
      <c r="E13" s="151"/>
      <c r="F13" s="144"/>
    </row>
    <row r="14" spans="1:6" ht="19.5" customHeight="1">
      <c r="A14" s="144"/>
      <c r="B14" s="151"/>
      <c r="C14" s="155"/>
      <c r="D14" s="157"/>
      <c r="E14" s="151"/>
      <c r="F14" s="144"/>
    </row>
    <row r="15" spans="1:6" ht="19.5" customHeight="1">
      <c r="A15" s="144"/>
      <c r="B15" s="151"/>
      <c r="C15" s="156"/>
      <c r="D15" s="158"/>
      <c r="E15" s="151"/>
      <c r="F15" s="144"/>
    </row>
    <row r="16" spans="1:6" ht="19.5" customHeight="1">
      <c r="A16" s="144"/>
      <c r="B16" s="151"/>
      <c r="C16" s="156"/>
      <c r="D16" s="158"/>
      <c r="E16" s="151"/>
      <c r="F16" s="144"/>
    </row>
    <row r="17" spans="1:6" ht="19.5" customHeight="1">
      <c r="A17" s="144"/>
      <c r="B17" s="151"/>
      <c r="C17" s="156"/>
      <c r="D17" s="158"/>
      <c r="E17" s="151"/>
      <c r="F17" s="144"/>
    </row>
    <row r="18" spans="1:6" ht="19.5" customHeight="1">
      <c r="A18" s="144"/>
      <c r="B18" s="151"/>
      <c r="C18" s="156"/>
      <c r="D18" s="158"/>
      <c r="E18" s="151"/>
      <c r="F18" s="144"/>
    </row>
    <row r="19" spans="1:6" ht="19.5" customHeight="1">
      <c r="A19" s="144"/>
      <c r="B19" s="151"/>
      <c r="C19" s="156"/>
      <c r="D19" s="158"/>
      <c r="E19" s="151"/>
      <c r="F19" s="144"/>
    </row>
    <row r="20" spans="1:6" ht="19.5" customHeight="1">
      <c r="A20" s="144"/>
      <c r="B20" s="151"/>
      <c r="C20" s="156"/>
      <c r="D20" s="158"/>
      <c r="E20" s="151"/>
      <c r="F20" s="144"/>
    </row>
    <row r="21" spans="1:6" ht="19.5" customHeight="1">
      <c r="A21" s="144"/>
      <c r="B21" s="151"/>
      <c r="C21" s="156"/>
      <c r="D21" s="158"/>
      <c r="E21" s="151"/>
      <c r="F21" s="144"/>
    </row>
    <row r="22" spans="1:6" ht="19.5" customHeight="1">
      <c r="A22" s="144"/>
      <c r="B22" s="151"/>
      <c r="C22" s="156"/>
      <c r="D22" s="158"/>
      <c r="E22" s="151"/>
      <c r="F22" s="144"/>
    </row>
    <row r="23" spans="1:6" ht="19.5" customHeight="1">
      <c r="A23" s="144"/>
      <c r="B23" s="151"/>
      <c r="C23" s="156"/>
      <c r="D23" s="158"/>
      <c r="E23" s="151"/>
      <c r="F23" s="144"/>
    </row>
    <row r="24" spans="1:6" ht="19.5" customHeight="1">
      <c r="A24" s="144"/>
      <c r="B24" s="151"/>
      <c r="C24" s="156"/>
      <c r="D24" s="156"/>
      <c r="E24" s="151"/>
      <c r="F24" s="144"/>
    </row>
    <row r="25" spans="1:6" ht="19.5" customHeight="1">
      <c r="A25" s="144"/>
      <c r="B25" s="151"/>
      <c r="C25" s="156"/>
      <c r="D25" s="156"/>
      <c r="E25" s="151"/>
      <c r="F25" s="144"/>
    </row>
    <row r="26" spans="1:6" ht="19.5" customHeight="1">
      <c r="A26" s="144"/>
      <c r="B26" s="151"/>
      <c r="C26" s="151"/>
      <c r="D26" s="151"/>
      <c r="E26" s="151"/>
      <c r="F26" s="144"/>
    </row>
    <row r="27" spans="1:6" ht="19.5" customHeight="1">
      <c r="A27" s="144"/>
      <c r="B27" s="144"/>
      <c r="C27" s="144"/>
      <c r="D27" s="144"/>
      <c r="E27" s="144"/>
      <c r="F27" s="144"/>
    </row>
    <row r="28" spans="1:6" ht="19.5" customHeight="1">
      <c r="A28" s="144"/>
      <c r="B28" s="144"/>
      <c r="C28" s="144"/>
      <c r="D28" s="144"/>
      <c r="E28" s="144"/>
      <c r="F28" s="144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18"/>
  <sheetViews>
    <sheetView workbookViewId="0" topLeftCell="A1">
      <selection activeCell="G1" sqref="G1"/>
    </sheetView>
  </sheetViews>
  <sheetFormatPr defaultColWidth="9.00390625" defaultRowHeight="15.75" customHeight="1"/>
  <cols>
    <col min="1" max="1" width="18.625" style="2" customWidth="1"/>
    <col min="2" max="2" width="12.625" style="2" customWidth="1"/>
    <col min="3" max="7" width="11.625" style="2" customWidth="1"/>
    <col min="8" max="16384" width="9.00390625" style="2" customWidth="1"/>
  </cols>
  <sheetData>
    <row r="1" spans="1:7" ht="15.75" customHeight="1">
      <c r="A1" s="19" t="s">
        <v>112</v>
      </c>
      <c r="B1" s="1"/>
      <c r="D1" s="1"/>
      <c r="E1" s="3"/>
      <c r="F1" s="3"/>
      <c r="G1" s="3"/>
    </row>
    <row r="2" spans="1:7" ht="15.75" customHeight="1" thickBot="1">
      <c r="A2" s="1"/>
      <c r="B2" s="1"/>
      <c r="D2" s="1"/>
      <c r="E2" s="3"/>
      <c r="F2" s="4"/>
      <c r="G2" s="4" t="s">
        <v>35</v>
      </c>
    </row>
    <row r="3" spans="1:7" ht="15.75" customHeight="1">
      <c r="A3" s="16" t="s">
        <v>39</v>
      </c>
      <c r="B3" s="16"/>
      <c r="C3" s="17" t="s">
        <v>36</v>
      </c>
      <c r="D3" s="18">
        <v>16</v>
      </c>
      <c r="E3" s="18">
        <v>17</v>
      </c>
      <c r="F3" s="18">
        <v>18</v>
      </c>
      <c r="G3" s="18">
        <v>19</v>
      </c>
    </row>
    <row r="4" spans="1:7" ht="15.75" customHeight="1">
      <c r="A4" s="196" t="s">
        <v>37</v>
      </c>
      <c r="B4" s="5" t="s">
        <v>38</v>
      </c>
      <c r="C4" s="11">
        <v>80</v>
      </c>
      <c r="D4" s="6">
        <v>79</v>
      </c>
      <c r="E4" s="6">
        <v>78</v>
      </c>
      <c r="F4" s="6">
        <v>78</v>
      </c>
      <c r="G4" s="138">
        <v>78</v>
      </c>
    </row>
    <row r="5" spans="1:7" ht="15.75" customHeight="1">
      <c r="A5" s="197"/>
      <c r="B5" s="7" t="s">
        <v>113</v>
      </c>
      <c r="C5" s="12">
        <v>17445</v>
      </c>
      <c r="D5" s="8">
        <v>17360</v>
      </c>
      <c r="E5" s="8">
        <v>17068</v>
      </c>
      <c r="F5" s="8">
        <v>16959</v>
      </c>
      <c r="G5" s="139">
        <v>16832</v>
      </c>
    </row>
    <row r="6" spans="1:7" ht="15.75" customHeight="1">
      <c r="A6" s="198" t="s">
        <v>114</v>
      </c>
      <c r="B6" s="7" t="s">
        <v>115</v>
      </c>
      <c r="C6" s="12">
        <v>15</v>
      </c>
      <c r="D6" s="8">
        <v>15</v>
      </c>
      <c r="E6" s="8">
        <v>15</v>
      </c>
      <c r="F6" s="8">
        <v>16</v>
      </c>
      <c r="G6" s="139">
        <v>16</v>
      </c>
    </row>
    <row r="7" spans="1:7" ht="15.75" customHeight="1">
      <c r="A7" s="199"/>
      <c r="B7" s="7" t="s">
        <v>113</v>
      </c>
      <c r="C7" s="12">
        <v>3358</v>
      </c>
      <c r="D7" s="8">
        <v>3354</v>
      </c>
      <c r="E7" s="8">
        <v>3311</v>
      </c>
      <c r="F7" s="8">
        <v>3368</v>
      </c>
      <c r="G7" s="139">
        <v>3368</v>
      </c>
    </row>
    <row r="8" spans="1:7" ht="15.75" customHeight="1">
      <c r="A8" s="198" t="s">
        <v>116</v>
      </c>
      <c r="B8" s="7" t="s">
        <v>115</v>
      </c>
      <c r="C8" s="12">
        <v>65</v>
      </c>
      <c r="D8" s="8">
        <v>64</v>
      </c>
      <c r="E8" s="8">
        <v>63</v>
      </c>
      <c r="F8" s="8">
        <v>62</v>
      </c>
      <c r="G8" s="139">
        <v>62</v>
      </c>
    </row>
    <row r="9" spans="1:7" ht="15.75" customHeight="1">
      <c r="A9" s="199"/>
      <c r="B9" s="7" t="s">
        <v>113</v>
      </c>
      <c r="C9" s="12">
        <v>14087</v>
      </c>
      <c r="D9" s="8">
        <v>14006</v>
      </c>
      <c r="E9" s="8">
        <v>13757</v>
      </c>
      <c r="F9" s="8">
        <v>13591</v>
      </c>
      <c r="G9" s="139">
        <v>13464</v>
      </c>
    </row>
    <row r="10" spans="1:7" ht="15.75" customHeight="1">
      <c r="A10" s="198" t="s">
        <v>0</v>
      </c>
      <c r="B10" s="7" t="s">
        <v>115</v>
      </c>
      <c r="C10" s="12">
        <v>805</v>
      </c>
      <c r="D10" s="8">
        <v>813</v>
      </c>
      <c r="E10" s="8">
        <v>807</v>
      </c>
      <c r="F10" s="8">
        <v>808</v>
      </c>
      <c r="G10" s="139">
        <v>817</v>
      </c>
    </row>
    <row r="11" spans="1:7" ht="15.75" customHeight="1">
      <c r="A11" s="199"/>
      <c r="B11" s="7" t="s">
        <v>113</v>
      </c>
      <c r="C11" s="12">
        <v>1902</v>
      </c>
      <c r="D11" s="8">
        <v>1885</v>
      </c>
      <c r="E11" s="8">
        <v>1738</v>
      </c>
      <c r="F11" s="8">
        <v>1691</v>
      </c>
      <c r="G11" s="139">
        <v>1589</v>
      </c>
    </row>
    <row r="12" spans="1:7" ht="15.75" customHeight="1">
      <c r="A12" s="195" t="s">
        <v>117</v>
      </c>
      <c r="B12" s="195"/>
      <c r="C12" s="14">
        <v>479</v>
      </c>
      <c r="D12" s="15">
        <v>479</v>
      </c>
      <c r="E12" s="15">
        <v>472</v>
      </c>
      <c r="F12" s="15">
        <v>473</v>
      </c>
      <c r="G12" s="140">
        <v>473</v>
      </c>
    </row>
    <row r="13" spans="1:7" ht="15.75" customHeight="1">
      <c r="A13" s="195" t="s">
        <v>118</v>
      </c>
      <c r="B13" s="195"/>
      <c r="C13" s="14">
        <v>461</v>
      </c>
      <c r="D13" s="15">
        <v>465</v>
      </c>
      <c r="E13" s="15">
        <v>485</v>
      </c>
      <c r="F13" s="15">
        <v>502</v>
      </c>
      <c r="G13" s="140">
        <v>511</v>
      </c>
    </row>
    <row r="14" spans="1:7" ht="15.75" customHeight="1">
      <c r="A14" s="194" t="s">
        <v>119</v>
      </c>
      <c r="B14" s="194"/>
      <c r="C14" s="13">
        <v>728</v>
      </c>
      <c r="D14" s="10">
        <v>675</v>
      </c>
      <c r="E14" s="10">
        <v>620</v>
      </c>
      <c r="F14" s="10">
        <v>587</v>
      </c>
      <c r="G14" s="141">
        <v>574</v>
      </c>
    </row>
    <row r="15" spans="1:7" ht="13.5" customHeight="1">
      <c r="A15" s="1" t="s">
        <v>120</v>
      </c>
      <c r="B15" s="1"/>
      <c r="C15" s="1"/>
      <c r="D15" s="1"/>
      <c r="E15" s="1"/>
      <c r="F15" s="1"/>
      <c r="G15" s="1"/>
    </row>
    <row r="16" spans="1:7" ht="15.75" customHeight="1">
      <c r="A16" s="1" t="s">
        <v>1</v>
      </c>
      <c r="B16" s="1"/>
      <c r="C16" s="1"/>
      <c r="D16" s="1"/>
      <c r="E16" s="1"/>
      <c r="F16" s="1"/>
      <c r="G16" s="1"/>
    </row>
    <row r="18" ht="15.75" customHeight="1">
      <c r="A18" s="47" t="s">
        <v>144</v>
      </c>
    </row>
  </sheetData>
  <mergeCells count="7">
    <mergeCell ref="A14:B14"/>
    <mergeCell ref="A13:B13"/>
    <mergeCell ref="A12:B12"/>
    <mergeCell ref="A4:A5"/>
    <mergeCell ref="A6:A7"/>
    <mergeCell ref="A8:A9"/>
    <mergeCell ref="A10:A1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24"/>
  <sheetViews>
    <sheetView workbookViewId="0" topLeftCell="A1">
      <selection activeCell="E1" sqref="E1"/>
    </sheetView>
  </sheetViews>
  <sheetFormatPr defaultColWidth="9.00390625" defaultRowHeight="15.75" customHeight="1"/>
  <cols>
    <col min="1" max="1" width="28.625" style="2" customWidth="1"/>
    <col min="2" max="5" width="14.625" style="2" customWidth="1"/>
    <col min="6" max="16384" width="9.00390625" style="2" customWidth="1"/>
  </cols>
  <sheetData>
    <row r="1" spans="1:5" ht="15.75" customHeight="1">
      <c r="A1" s="19" t="s">
        <v>121</v>
      </c>
      <c r="B1" s="1"/>
      <c r="C1" s="1"/>
      <c r="D1" s="1"/>
      <c r="E1" s="1"/>
    </row>
    <row r="2" spans="1:5" ht="15.75" customHeight="1" thickBot="1">
      <c r="A2" s="1"/>
      <c r="B2" s="1"/>
      <c r="C2" s="1"/>
      <c r="D2" s="1"/>
      <c r="E2" s="1"/>
    </row>
    <row r="3" spans="1:5" ht="15.75" customHeight="1">
      <c r="A3" s="169" t="s">
        <v>122</v>
      </c>
      <c r="B3" s="167" t="s">
        <v>41</v>
      </c>
      <c r="C3" s="18">
        <v>14</v>
      </c>
      <c r="D3" s="18">
        <v>16</v>
      </c>
      <c r="E3" s="18">
        <v>18</v>
      </c>
    </row>
    <row r="4" spans="1:5" ht="15.75" customHeight="1">
      <c r="A4" s="202" t="s">
        <v>46</v>
      </c>
      <c r="B4" s="25">
        <v>2155</v>
      </c>
      <c r="C4" s="25">
        <v>2217</v>
      </c>
      <c r="D4" s="25">
        <v>2239</v>
      </c>
      <c r="E4" s="168">
        <v>2278</v>
      </c>
    </row>
    <row r="5" spans="1:5" ht="15.75" customHeight="1">
      <c r="A5" s="200"/>
      <c r="B5" s="43">
        <v>-2047</v>
      </c>
      <c r="C5" s="43">
        <v>-2098</v>
      </c>
      <c r="D5" s="43">
        <v>-2108</v>
      </c>
      <c r="E5" s="41">
        <v>-2142</v>
      </c>
    </row>
    <row r="6" spans="1:5" ht="15.75" customHeight="1">
      <c r="A6" s="201" t="s">
        <v>123</v>
      </c>
      <c r="B6" s="137">
        <v>619</v>
      </c>
      <c r="C6" s="137">
        <v>622</v>
      </c>
      <c r="D6" s="137">
        <v>636</v>
      </c>
      <c r="E6" s="173">
        <v>650</v>
      </c>
    </row>
    <row r="7" spans="1:5" ht="15.75" customHeight="1">
      <c r="A7" s="201"/>
      <c r="B7" s="174">
        <v>-609</v>
      </c>
      <c r="C7" s="174">
        <v>-606</v>
      </c>
      <c r="D7" s="174">
        <v>-617</v>
      </c>
      <c r="E7" s="175">
        <v>-630</v>
      </c>
    </row>
    <row r="8" spans="1:5" ht="15.75" customHeight="1">
      <c r="A8" s="200" t="s">
        <v>124</v>
      </c>
      <c r="B8" s="27">
        <v>1614</v>
      </c>
      <c r="C8" s="27">
        <v>1684</v>
      </c>
      <c r="D8" s="27">
        <v>1682</v>
      </c>
      <c r="E8" s="135">
        <v>1776</v>
      </c>
    </row>
    <row r="9" spans="1:5" ht="15.75" customHeight="1">
      <c r="A9" s="200"/>
      <c r="B9" s="43">
        <v>-1252</v>
      </c>
      <c r="C9" s="43">
        <v>-1334</v>
      </c>
      <c r="D9" s="43">
        <v>-1368</v>
      </c>
      <c r="E9" s="41">
        <v>-1434</v>
      </c>
    </row>
    <row r="10" spans="1:5" ht="30" customHeight="1">
      <c r="A10" s="172" t="s">
        <v>47</v>
      </c>
      <c r="B10" s="137">
        <v>539</v>
      </c>
      <c r="C10" s="137">
        <v>522</v>
      </c>
      <c r="D10" s="137">
        <v>527</v>
      </c>
      <c r="E10" s="137">
        <v>509</v>
      </c>
    </row>
    <row r="11" spans="1:5" ht="30" customHeight="1">
      <c r="A11" s="170" t="s">
        <v>48</v>
      </c>
      <c r="B11" s="27">
        <v>295</v>
      </c>
      <c r="C11" s="27">
        <v>290</v>
      </c>
      <c r="D11" s="27">
        <v>302</v>
      </c>
      <c r="E11" s="27">
        <v>305</v>
      </c>
    </row>
    <row r="12" spans="1:5" ht="30" customHeight="1">
      <c r="A12" s="172" t="s">
        <v>22</v>
      </c>
      <c r="B12" s="137">
        <v>11096</v>
      </c>
      <c r="C12" s="137">
        <v>11337</v>
      </c>
      <c r="D12" s="137">
        <v>11746</v>
      </c>
      <c r="E12" s="137">
        <v>12332</v>
      </c>
    </row>
    <row r="13" spans="1:5" ht="30" customHeight="1">
      <c r="A13" s="171" t="s">
        <v>49</v>
      </c>
      <c r="B13" s="27">
        <v>968</v>
      </c>
      <c r="C13" s="27">
        <v>1019</v>
      </c>
      <c r="D13" s="27">
        <v>1241</v>
      </c>
      <c r="E13" s="27">
        <v>1300</v>
      </c>
    </row>
    <row r="14" spans="1:5" ht="30" customHeight="1">
      <c r="A14" s="176" t="s">
        <v>125</v>
      </c>
      <c r="B14" s="177">
        <v>194</v>
      </c>
      <c r="C14" s="177">
        <v>196</v>
      </c>
      <c r="D14" s="177">
        <v>232</v>
      </c>
      <c r="E14" s="177">
        <v>231</v>
      </c>
    </row>
    <row r="15" spans="1:5" ht="13.5" customHeight="1">
      <c r="A15" s="20" t="s">
        <v>126</v>
      </c>
      <c r="B15" s="1"/>
      <c r="C15" s="1"/>
      <c r="D15" s="1"/>
      <c r="E15" s="1"/>
    </row>
    <row r="16" spans="1:5" ht="13.5" customHeight="1">
      <c r="A16" s="20" t="s">
        <v>42</v>
      </c>
      <c r="B16" s="1"/>
      <c r="C16" s="1"/>
      <c r="D16" s="1"/>
      <c r="E16" s="1"/>
    </row>
    <row r="17" spans="1:5" ht="13.5" customHeight="1">
      <c r="A17" s="20" t="s">
        <v>43</v>
      </c>
      <c r="B17" s="1"/>
      <c r="C17" s="1"/>
      <c r="D17" s="1"/>
      <c r="E17" s="1"/>
    </row>
    <row r="18" spans="1:5" ht="13.5" customHeight="1">
      <c r="A18" s="1" t="s">
        <v>26</v>
      </c>
      <c r="B18" s="1"/>
      <c r="C18" s="1"/>
      <c r="D18" s="1"/>
      <c r="E18" s="1"/>
    </row>
    <row r="19" ht="13.5" customHeight="1">
      <c r="A19" s="2" t="s">
        <v>40</v>
      </c>
    </row>
    <row r="20" ht="13.5" customHeight="1">
      <c r="A20" s="2" t="s">
        <v>44</v>
      </c>
    </row>
    <row r="21" ht="13.5" customHeight="1">
      <c r="A21" s="2" t="s">
        <v>45</v>
      </c>
    </row>
    <row r="24" ht="15.75" customHeight="1">
      <c r="A24" s="47" t="s">
        <v>144</v>
      </c>
    </row>
  </sheetData>
  <mergeCells count="3">
    <mergeCell ref="A8:A9"/>
    <mergeCell ref="A6:A7"/>
    <mergeCell ref="A4:A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25"/>
  <sheetViews>
    <sheetView workbookViewId="0" topLeftCell="A1">
      <selection activeCell="H1" sqref="H1"/>
    </sheetView>
  </sheetViews>
  <sheetFormatPr defaultColWidth="9.00390625" defaultRowHeight="15.75" customHeight="1"/>
  <cols>
    <col min="1" max="1" width="3.25390625" style="77" customWidth="1"/>
    <col min="2" max="2" width="5.00390625" style="77" customWidth="1"/>
    <col min="3" max="3" width="40.625" style="77" customWidth="1"/>
    <col min="4" max="8" width="8.625" style="77" customWidth="1"/>
    <col min="9" max="16384" width="9.00390625" style="77" customWidth="1"/>
  </cols>
  <sheetData>
    <row r="1" spans="1:6" ht="15.75" customHeight="1">
      <c r="A1" s="75" t="s">
        <v>96</v>
      </c>
      <c r="B1" s="76"/>
      <c r="C1" s="76"/>
      <c r="D1" s="76"/>
      <c r="E1" s="76"/>
      <c r="F1" s="76"/>
    </row>
    <row r="2" spans="1:8" ht="15.75" customHeight="1" thickBot="1">
      <c r="A2" s="76"/>
      <c r="B2" s="76"/>
      <c r="C2" s="76"/>
      <c r="D2" s="76"/>
      <c r="E2" s="76"/>
      <c r="F2" s="76"/>
      <c r="G2" s="78"/>
      <c r="H2" s="78" t="s">
        <v>2</v>
      </c>
    </row>
    <row r="3" spans="1:8" ht="15.75" customHeight="1">
      <c r="A3" s="79" t="s">
        <v>97</v>
      </c>
      <c r="B3" s="79"/>
      <c r="C3" s="79"/>
      <c r="D3" s="80" t="s">
        <v>50</v>
      </c>
      <c r="E3" s="81">
        <v>17</v>
      </c>
      <c r="F3" s="82">
        <v>18</v>
      </c>
      <c r="G3" s="81">
        <v>19</v>
      </c>
      <c r="H3" s="81">
        <v>20</v>
      </c>
    </row>
    <row r="4" spans="1:8" ht="15.75" customHeight="1">
      <c r="A4" s="206" t="s">
        <v>24</v>
      </c>
      <c r="B4" s="208" t="s">
        <v>29</v>
      </c>
      <c r="C4" s="84" t="s">
        <v>54</v>
      </c>
      <c r="D4" s="85">
        <v>1</v>
      </c>
      <c r="E4" s="86">
        <v>3</v>
      </c>
      <c r="F4" s="86">
        <v>2</v>
      </c>
      <c r="G4" s="86">
        <v>4</v>
      </c>
      <c r="H4" s="86">
        <v>1</v>
      </c>
    </row>
    <row r="5" spans="1:8" ht="15.75" customHeight="1">
      <c r="A5" s="207"/>
      <c r="B5" s="208"/>
      <c r="C5" s="84" t="s">
        <v>55</v>
      </c>
      <c r="D5" s="87" t="s">
        <v>3</v>
      </c>
      <c r="E5" s="88" t="s">
        <v>3</v>
      </c>
      <c r="F5" s="88" t="s">
        <v>3</v>
      </c>
      <c r="G5" s="88">
        <v>1</v>
      </c>
      <c r="H5" s="88" t="s">
        <v>98</v>
      </c>
    </row>
    <row r="6" spans="1:8" ht="15.75" customHeight="1">
      <c r="A6" s="207"/>
      <c r="B6" s="209"/>
      <c r="C6" s="84" t="s">
        <v>28</v>
      </c>
      <c r="D6" s="85">
        <v>59</v>
      </c>
      <c r="E6" s="86">
        <v>54</v>
      </c>
      <c r="F6" s="86">
        <v>78</v>
      </c>
      <c r="G6" s="86">
        <v>63</v>
      </c>
      <c r="H6" s="86">
        <v>81</v>
      </c>
    </row>
    <row r="7" spans="1:9" ht="15.75" customHeight="1">
      <c r="A7" s="207"/>
      <c r="B7" s="89"/>
      <c r="C7" s="90" t="s">
        <v>19</v>
      </c>
      <c r="D7" s="91">
        <v>14</v>
      </c>
      <c r="E7" s="92">
        <v>22</v>
      </c>
      <c r="F7" s="92">
        <v>41</v>
      </c>
      <c r="G7" s="92">
        <v>1</v>
      </c>
      <c r="H7" s="92">
        <v>15</v>
      </c>
      <c r="I7" s="86"/>
    </row>
    <row r="8" spans="1:9" ht="15.75" customHeight="1">
      <c r="A8" s="207"/>
      <c r="B8" s="83" t="s">
        <v>23</v>
      </c>
      <c r="C8" s="93" t="s">
        <v>20</v>
      </c>
      <c r="D8" s="87" t="s">
        <v>3</v>
      </c>
      <c r="E8" s="88" t="s">
        <v>3</v>
      </c>
      <c r="F8" s="88" t="s">
        <v>3</v>
      </c>
      <c r="G8" s="88" t="s">
        <v>99</v>
      </c>
      <c r="H8" s="88" t="s">
        <v>99</v>
      </c>
      <c r="I8" s="86"/>
    </row>
    <row r="9" spans="1:9" ht="15.75" customHeight="1">
      <c r="A9" s="207"/>
      <c r="B9" s="94"/>
      <c r="C9" s="95" t="s">
        <v>21</v>
      </c>
      <c r="D9" s="101" t="s">
        <v>3</v>
      </c>
      <c r="E9" s="96">
        <v>4</v>
      </c>
      <c r="F9" s="96" t="s">
        <v>3</v>
      </c>
      <c r="G9" s="96">
        <v>6</v>
      </c>
      <c r="H9" s="96">
        <v>4</v>
      </c>
      <c r="I9" s="86"/>
    </row>
    <row r="10" spans="1:8" ht="15.75" customHeight="1">
      <c r="A10" s="207"/>
      <c r="B10" s="97"/>
      <c r="C10" s="84" t="s">
        <v>100</v>
      </c>
      <c r="D10" s="85">
        <v>4</v>
      </c>
      <c r="E10" s="86">
        <v>1</v>
      </c>
      <c r="F10" s="86">
        <v>1</v>
      </c>
      <c r="G10" s="86">
        <v>1</v>
      </c>
      <c r="H10" s="86">
        <v>4</v>
      </c>
    </row>
    <row r="11" spans="1:8" ht="15.75" customHeight="1">
      <c r="A11" s="207"/>
      <c r="B11" s="89"/>
      <c r="C11" s="98" t="s">
        <v>52</v>
      </c>
      <c r="D11" s="85">
        <v>2</v>
      </c>
      <c r="E11" s="88" t="s">
        <v>3</v>
      </c>
      <c r="F11" s="88">
        <v>1</v>
      </c>
      <c r="G11" s="88">
        <v>1</v>
      </c>
      <c r="H11" s="88" t="s">
        <v>101</v>
      </c>
    </row>
    <row r="12" spans="1:8" ht="15.75" customHeight="1">
      <c r="A12" s="207"/>
      <c r="B12" s="89"/>
      <c r="C12" s="98" t="s">
        <v>53</v>
      </c>
      <c r="D12" s="87">
        <v>26</v>
      </c>
      <c r="E12" s="86">
        <v>12</v>
      </c>
      <c r="F12" s="88" t="s">
        <v>3</v>
      </c>
      <c r="G12" s="88" t="s">
        <v>102</v>
      </c>
      <c r="H12" s="88" t="s">
        <v>102</v>
      </c>
    </row>
    <row r="13" spans="1:8" ht="15.75" customHeight="1">
      <c r="A13" s="207"/>
      <c r="B13" s="89"/>
      <c r="C13" s="84" t="s">
        <v>103</v>
      </c>
      <c r="D13" s="85">
        <v>2</v>
      </c>
      <c r="E13" s="86">
        <v>4</v>
      </c>
      <c r="F13" s="86">
        <v>2</v>
      </c>
      <c r="G13" s="88" t="s">
        <v>102</v>
      </c>
      <c r="H13" s="88">
        <v>1</v>
      </c>
    </row>
    <row r="14" spans="1:8" ht="15.75" customHeight="1">
      <c r="A14" s="207"/>
      <c r="B14" s="83" t="s">
        <v>18</v>
      </c>
      <c r="C14" s="84" t="s">
        <v>30</v>
      </c>
      <c r="D14" s="87">
        <v>1</v>
      </c>
      <c r="E14" s="88" t="s">
        <v>3</v>
      </c>
      <c r="F14" s="88">
        <v>1</v>
      </c>
      <c r="G14" s="88">
        <v>1</v>
      </c>
      <c r="H14" s="88" t="s">
        <v>104</v>
      </c>
    </row>
    <row r="15" spans="1:8" ht="15.75" customHeight="1">
      <c r="A15" s="207"/>
      <c r="B15" s="99"/>
      <c r="C15" s="84" t="s">
        <v>105</v>
      </c>
      <c r="D15" s="85">
        <v>2</v>
      </c>
      <c r="E15" s="86">
        <v>2</v>
      </c>
      <c r="F15" s="86">
        <v>3</v>
      </c>
      <c r="G15" s="86">
        <v>7</v>
      </c>
      <c r="H15" s="86">
        <v>1</v>
      </c>
    </row>
    <row r="16" spans="1:8" ht="15.75" customHeight="1">
      <c r="A16" s="207"/>
      <c r="B16" s="89"/>
      <c r="C16" s="84" t="s">
        <v>106</v>
      </c>
      <c r="D16" s="85">
        <v>1</v>
      </c>
      <c r="E16" s="86">
        <v>4</v>
      </c>
      <c r="F16" s="86">
        <v>3</v>
      </c>
      <c r="G16" s="88">
        <v>1</v>
      </c>
      <c r="H16" s="88">
        <v>4</v>
      </c>
    </row>
    <row r="17" spans="1:8" ht="15.75" customHeight="1">
      <c r="A17" s="207"/>
      <c r="B17" s="89"/>
      <c r="C17" s="84" t="s">
        <v>31</v>
      </c>
      <c r="D17" s="87">
        <v>1</v>
      </c>
      <c r="E17" s="88">
        <v>2</v>
      </c>
      <c r="F17" s="88" t="s">
        <v>3</v>
      </c>
      <c r="G17" s="88">
        <v>1</v>
      </c>
      <c r="H17" s="88">
        <v>2</v>
      </c>
    </row>
    <row r="18" spans="1:8" ht="15.75" customHeight="1">
      <c r="A18" s="193"/>
      <c r="B18" s="94"/>
      <c r="C18" s="100" t="s">
        <v>32</v>
      </c>
      <c r="D18" s="101">
        <v>4</v>
      </c>
      <c r="E18" s="96" t="s">
        <v>3</v>
      </c>
      <c r="F18" s="96" t="s">
        <v>3</v>
      </c>
      <c r="G18" s="96" t="s">
        <v>104</v>
      </c>
      <c r="H18" s="96" t="s">
        <v>104</v>
      </c>
    </row>
    <row r="19" spans="1:8" ht="15.75" customHeight="1">
      <c r="A19" s="203" t="s">
        <v>107</v>
      </c>
      <c r="B19" s="204"/>
      <c r="C19" s="205"/>
      <c r="D19" s="191">
        <v>178</v>
      </c>
      <c r="E19" s="192">
        <v>176</v>
      </c>
      <c r="F19" s="192">
        <v>166</v>
      </c>
      <c r="G19" s="192">
        <v>149</v>
      </c>
      <c r="H19" s="192">
        <v>129</v>
      </c>
    </row>
    <row r="20" spans="1:8" ht="13.5" customHeight="1">
      <c r="A20" s="102" t="s">
        <v>51</v>
      </c>
      <c r="B20" s="92"/>
      <c r="C20" s="92"/>
      <c r="D20" s="92"/>
      <c r="E20" s="92"/>
      <c r="F20" s="92"/>
      <c r="G20" s="92"/>
      <c r="H20" s="92"/>
    </row>
    <row r="21" spans="1:8" ht="13.5" customHeight="1">
      <c r="A21" s="103" t="s">
        <v>108</v>
      </c>
      <c r="B21" s="86"/>
      <c r="C21" s="86"/>
      <c r="D21" s="86"/>
      <c r="E21" s="86"/>
      <c r="F21" s="86"/>
      <c r="G21" s="86"/>
      <c r="H21" s="86"/>
    </row>
    <row r="22" spans="1:8" ht="13.5" customHeight="1">
      <c r="A22" s="190" t="s">
        <v>143</v>
      </c>
      <c r="B22" s="86"/>
      <c r="C22" s="86"/>
      <c r="D22" s="86"/>
      <c r="E22" s="86"/>
      <c r="F22" s="86"/>
      <c r="G22" s="86"/>
      <c r="H22" s="86"/>
    </row>
    <row r="23" spans="1:8" ht="15.75" customHeight="1">
      <c r="A23" s="86"/>
      <c r="B23" s="86"/>
      <c r="C23" s="86"/>
      <c r="D23" s="86"/>
      <c r="E23" s="86"/>
      <c r="F23" s="86"/>
      <c r="G23" s="86"/>
      <c r="H23" s="86"/>
    </row>
    <row r="25" spans="1:5" ht="15.75" customHeight="1">
      <c r="A25" s="190" t="s">
        <v>145</v>
      </c>
      <c r="B25" s="76"/>
      <c r="C25" s="76"/>
      <c r="D25" s="76"/>
      <c r="E25" s="76"/>
    </row>
  </sheetData>
  <mergeCells count="3">
    <mergeCell ref="A19:C19"/>
    <mergeCell ref="A4:A18"/>
    <mergeCell ref="B4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14"/>
  <sheetViews>
    <sheetView workbookViewId="0" topLeftCell="A1">
      <selection activeCell="F1" sqref="F1"/>
    </sheetView>
  </sheetViews>
  <sheetFormatPr defaultColWidth="9.00390625" defaultRowHeight="15.75" customHeight="1"/>
  <cols>
    <col min="1" max="6" width="14.625" style="77" customWidth="1"/>
    <col min="7" max="16384" width="9.00390625" style="77" customWidth="1"/>
  </cols>
  <sheetData>
    <row r="1" spans="1:4" ht="15.75" customHeight="1">
      <c r="A1" s="75" t="s">
        <v>109</v>
      </c>
      <c r="B1" s="76"/>
      <c r="C1" s="76"/>
      <c r="D1" s="76"/>
    </row>
    <row r="2" spans="1:6" ht="15.75" customHeight="1" thickBot="1">
      <c r="A2" s="76"/>
      <c r="B2" s="76"/>
      <c r="C2" s="76"/>
      <c r="D2" s="76"/>
      <c r="E2" s="76"/>
      <c r="F2" s="76"/>
    </row>
    <row r="3" spans="1:6" ht="15.75" customHeight="1">
      <c r="A3" s="104" t="s">
        <v>56</v>
      </c>
      <c r="B3" s="81" t="s">
        <v>4</v>
      </c>
      <c r="C3" s="81" t="s">
        <v>5</v>
      </c>
      <c r="D3" s="105" t="s">
        <v>110</v>
      </c>
      <c r="E3" s="81" t="s">
        <v>4</v>
      </c>
      <c r="F3" s="81" t="s">
        <v>5</v>
      </c>
    </row>
    <row r="4" spans="1:6" ht="15.75" customHeight="1">
      <c r="A4" s="106" t="s">
        <v>33</v>
      </c>
      <c r="B4" s="107">
        <v>65.39</v>
      </c>
      <c r="C4" s="108">
        <v>71.24</v>
      </c>
      <c r="D4" s="109" t="s">
        <v>34</v>
      </c>
      <c r="E4" s="110">
        <v>75.29</v>
      </c>
      <c r="F4" s="111">
        <v>81.8</v>
      </c>
    </row>
    <row r="5" spans="1:6" ht="15.75" customHeight="1">
      <c r="A5" s="112">
        <v>45</v>
      </c>
      <c r="B5" s="113">
        <v>67.56</v>
      </c>
      <c r="C5" s="114">
        <v>74.14</v>
      </c>
      <c r="D5" s="115">
        <v>7</v>
      </c>
      <c r="E5" s="107">
        <v>75.92</v>
      </c>
      <c r="F5" s="108">
        <v>83.12</v>
      </c>
    </row>
    <row r="6" spans="1:6" ht="15.75" customHeight="1">
      <c r="A6" s="112">
        <v>50</v>
      </c>
      <c r="B6" s="113">
        <v>70.17</v>
      </c>
      <c r="C6" s="114">
        <v>75.86</v>
      </c>
      <c r="D6" s="116">
        <v>12</v>
      </c>
      <c r="E6" s="113">
        <v>76.81</v>
      </c>
      <c r="F6" s="114">
        <v>84.32</v>
      </c>
    </row>
    <row r="7" spans="1:6" ht="15.75" customHeight="1">
      <c r="A7" s="112">
        <v>55</v>
      </c>
      <c r="B7" s="113">
        <v>72.48</v>
      </c>
      <c r="C7" s="114">
        <v>78.64</v>
      </c>
      <c r="D7" s="116">
        <v>17</v>
      </c>
      <c r="E7" s="113">
        <v>77.44</v>
      </c>
      <c r="F7" s="114">
        <v>85.19</v>
      </c>
    </row>
    <row r="8" spans="1:7" ht="15.75" customHeight="1">
      <c r="A8" s="117">
        <v>60</v>
      </c>
      <c r="B8" s="118">
        <v>74.12</v>
      </c>
      <c r="C8" s="119">
        <v>80.29</v>
      </c>
      <c r="D8" s="126"/>
      <c r="E8" s="118"/>
      <c r="F8" s="127"/>
      <c r="G8" s="120"/>
    </row>
    <row r="9" spans="1:6" ht="13.5" customHeight="1">
      <c r="A9" s="86" t="s">
        <v>6</v>
      </c>
      <c r="B9" s="86"/>
      <c r="C9" s="86"/>
      <c r="D9" s="121"/>
      <c r="E9" s="122"/>
      <c r="F9" s="122"/>
    </row>
    <row r="10" spans="2:6" ht="15.75" customHeight="1">
      <c r="B10" s="123"/>
      <c r="C10" s="123"/>
      <c r="D10" s="86"/>
      <c r="E10" s="86"/>
      <c r="F10" s="124"/>
    </row>
    <row r="11" spans="5:6" ht="15.75" customHeight="1">
      <c r="E11" s="123"/>
      <c r="F11" s="123"/>
    </row>
    <row r="12" spans="1:4" ht="15.75" customHeight="1">
      <c r="A12" s="190" t="s">
        <v>145</v>
      </c>
      <c r="B12" s="76"/>
      <c r="C12" s="76"/>
      <c r="D12" s="125"/>
    </row>
    <row r="13" spans="1:6" ht="15.75" customHeight="1">
      <c r="A13" s="76"/>
      <c r="B13" s="76"/>
      <c r="C13" s="76"/>
      <c r="D13" s="76"/>
      <c r="E13" s="76"/>
      <c r="F13" s="76"/>
    </row>
    <row r="14" spans="4:6" ht="15.75" customHeight="1">
      <c r="D14" s="76"/>
      <c r="E14" s="76"/>
      <c r="F14" s="76"/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U4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9.00390625" defaultRowHeight="15.75" customHeight="1"/>
  <cols>
    <col min="1" max="1" width="24.625" style="2" customWidth="1"/>
    <col min="2" max="7" width="10.625" style="2" customWidth="1"/>
    <col min="8" max="16" width="9.625" style="2" customWidth="1"/>
    <col min="17" max="16384" width="9.00390625" style="2" customWidth="1"/>
  </cols>
  <sheetData>
    <row r="1" spans="1:4" ht="15.75" customHeight="1">
      <c r="A1" s="19" t="s">
        <v>57</v>
      </c>
      <c r="B1" s="1"/>
      <c r="C1" s="1"/>
      <c r="D1" s="1"/>
    </row>
    <row r="2" spans="1:16" ht="15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4" t="s">
        <v>58</v>
      </c>
    </row>
    <row r="3" spans="1:18" ht="15.75" customHeight="1">
      <c r="A3" s="210" t="s">
        <v>70</v>
      </c>
      <c r="B3" s="128" t="s">
        <v>69</v>
      </c>
      <c r="C3" s="129"/>
      <c r="D3" s="129"/>
      <c r="E3" s="128" t="s">
        <v>71</v>
      </c>
      <c r="F3" s="129"/>
      <c r="G3" s="129"/>
      <c r="H3" s="128" t="s">
        <v>111</v>
      </c>
      <c r="I3" s="129"/>
      <c r="J3" s="129"/>
      <c r="K3" s="129"/>
      <c r="L3" s="129"/>
      <c r="M3" s="129"/>
      <c r="N3" s="129"/>
      <c r="O3" s="129"/>
      <c r="P3" s="129"/>
      <c r="R3" s="23"/>
    </row>
    <row r="4" spans="1:16" ht="15.75" customHeight="1">
      <c r="A4" s="211"/>
      <c r="B4" s="130" t="s">
        <v>59</v>
      </c>
      <c r="C4" s="130">
        <v>19</v>
      </c>
      <c r="D4" s="130">
        <v>20</v>
      </c>
      <c r="E4" s="130" t="s">
        <v>59</v>
      </c>
      <c r="F4" s="130">
        <v>19</v>
      </c>
      <c r="G4" s="130">
        <v>20</v>
      </c>
      <c r="H4" s="130" t="s">
        <v>60</v>
      </c>
      <c r="I4" s="130" t="s">
        <v>61</v>
      </c>
      <c r="J4" s="130" t="s">
        <v>62</v>
      </c>
      <c r="K4" s="130" t="s">
        <v>63</v>
      </c>
      <c r="L4" s="130" t="s">
        <v>64</v>
      </c>
      <c r="M4" s="130" t="s">
        <v>65</v>
      </c>
      <c r="N4" s="130" t="s">
        <v>66</v>
      </c>
      <c r="O4" s="130" t="s">
        <v>67</v>
      </c>
      <c r="P4" s="130" t="s">
        <v>68</v>
      </c>
    </row>
    <row r="5" spans="1:17" ht="15.75" customHeight="1">
      <c r="A5" s="178" t="s">
        <v>72</v>
      </c>
      <c r="B5" s="179">
        <v>13558</v>
      </c>
      <c r="C5" s="180">
        <v>13743</v>
      </c>
      <c r="D5" s="181">
        <v>13638</v>
      </c>
      <c r="E5" s="182">
        <v>1199.8</v>
      </c>
      <c r="F5" s="182">
        <v>1230.3</v>
      </c>
      <c r="G5" s="183">
        <v>1234.2</v>
      </c>
      <c r="H5" s="184">
        <v>31</v>
      </c>
      <c r="I5" s="184">
        <v>22</v>
      </c>
      <c r="J5" s="184">
        <v>58</v>
      </c>
      <c r="K5" s="184">
        <v>91</v>
      </c>
      <c r="L5" s="184">
        <v>238</v>
      </c>
      <c r="M5" s="184">
        <v>768</v>
      </c>
      <c r="N5" s="184">
        <v>1319</v>
      </c>
      <c r="O5" s="184">
        <v>3535</v>
      </c>
      <c r="P5" s="184">
        <v>7576</v>
      </c>
      <c r="Q5" s="24"/>
    </row>
    <row r="6" spans="1:17" ht="15.75" customHeight="1">
      <c r="A6" s="185" t="s">
        <v>73</v>
      </c>
      <c r="B6" s="136">
        <v>1929</v>
      </c>
      <c r="C6" s="137">
        <v>1961</v>
      </c>
      <c r="D6" s="186">
        <v>1786</v>
      </c>
      <c r="E6" s="187">
        <v>170.7</v>
      </c>
      <c r="F6" s="187">
        <v>175.6</v>
      </c>
      <c r="G6" s="188">
        <v>161.6</v>
      </c>
      <c r="H6" s="189">
        <v>0</v>
      </c>
      <c r="I6" s="189">
        <v>0</v>
      </c>
      <c r="J6" s="189">
        <v>2</v>
      </c>
      <c r="K6" s="189">
        <v>5</v>
      </c>
      <c r="L6" s="189">
        <v>21</v>
      </c>
      <c r="M6" s="189">
        <v>70</v>
      </c>
      <c r="N6" s="189">
        <v>129</v>
      </c>
      <c r="O6" s="189">
        <v>435</v>
      </c>
      <c r="P6" s="189">
        <v>1124</v>
      </c>
      <c r="Q6" s="24"/>
    </row>
    <row r="7" spans="1:17" ht="15.75" customHeight="1">
      <c r="A7" s="26" t="s">
        <v>74</v>
      </c>
      <c r="B7" s="33">
        <v>3877</v>
      </c>
      <c r="C7" s="27">
        <v>3937</v>
      </c>
      <c r="D7" s="159">
        <v>3929</v>
      </c>
      <c r="E7" s="28">
        <v>343.1</v>
      </c>
      <c r="F7" s="28">
        <v>352.5</v>
      </c>
      <c r="G7" s="160">
        <v>355.6</v>
      </c>
      <c r="H7" s="161">
        <v>2</v>
      </c>
      <c r="I7" s="161">
        <v>3</v>
      </c>
      <c r="J7" s="161">
        <v>4</v>
      </c>
      <c r="K7" s="161">
        <v>23</v>
      </c>
      <c r="L7" s="161">
        <v>73</v>
      </c>
      <c r="M7" s="161">
        <v>334</v>
      </c>
      <c r="N7" s="161">
        <v>624</v>
      </c>
      <c r="O7" s="161">
        <v>1325</v>
      </c>
      <c r="P7" s="161">
        <v>1541</v>
      </c>
      <c r="Q7" s="24"/>
    </row>
    <row r="8" spans="1:17" ht="15.75" customHeight="1">
      <c r="A8" s="185" t="s">
        <v>75</v>
      </c>
      <c r="B8" s="136">
        <v>2002</v>
      </c>
      <c r="C8" s="137">
        <v>2031</v>
      </c>
      <c r="D8" s="186">
        <v>1986</v>
      </c>
      <c r="E8" s="187">
        <v>177.2</v>
      </c>
      <c r="F8" s="187">
        <v>181.8</v>
      </c>
      <c r="G8" s="188">
        <v>179.7</v>
      </c>
      <c r="H8" s="189">
        <v>1</v>
      </c>
      <c r="I8" s="189">
        <v>0</v>
      </c>
      <c r="J8" s="189">
        <v>4</v>
      </c>
      <c r="K8" s="189">
        <v>8</v>
      </c>
      <c r="L8" s="189">
        <v>18</v>
      </c>
      <c r="M8" s="189">
        <v>64</v>
      </c>
      <c r="N8" s="189">
        <v>123</v>
      </c>
      <c r="O8" s="189">
        <v>459</v>
      </c>
      <c r="P8" s="189">
        <v>1309</v>
      </c>
      <c r="Q8" s="24"/>
    </row>
    <row r="9" spans="1:17" ht="15.75" customHeight="1">
      <c r="A9" s="26" t="s">
        <v>76</v>
      </c>
      <c r="B9" s="33">
        <v>366</v>
      </c>
      <c r="C9" s="27">
        <v>359</v>
      </c>
      <c r="D9" s="159">
        <v>435</v>
      </c>
      <c r="E9" s="28">
        <v>32.4</v>
      </c>
      <c r="F9" s="28">
        <v>32.1</v>
      </c>
      <c r="G9" s="160">
        <v>39.4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11</v>
      </c>
      <c r="P9" s="161">
        <v>424</v>
      </c>
      <c r="Q9" s="24"/>
    </row>
    <row r="10" spans="1:17" ht="15.75" customHeight="1">
      <c r="A10" s="185" t="s">
        <v>77</v>
      </c>
      <c r="B10" s="136">
        <v>1491</v>
      </c>
      <c r="C10" s="137">
        <v>1447</v>
      </c>
      <c r="D10" s="186">
        <v>1514</v>
      </c>
      <c r="E10" s="187">
        <v>131.9</v>
      </c>
      <c r="F10" s="187">
        <v>129.5</v>
      </c>
      <c r="G10" s="188">
        <v>137</v>
      </c>
      <c r="H10" s="189">
        <v>2</v>
      </c>
      <c r="I10" s="189">
        <v>0</v>
      </c>
      <c r="J10" s="189">
        <v>0</v>
      </c>
      <c r="K10" s="189">
        <v>2</v>
      </c>
      <c r="L10" s="189">
        <v>1</v>
      </c>
      <c r="M10" s="189">
        <v>17</v>
      </c>
      <c r="N10" s="189">
        <v>65</v>
      </c>
      <c r="O10" s="189">
        <v>318</v>
      </c>
      <c r="P10" s="189">
        <v>1109</v>
      </c>
      <c r="Q10" s="24"/>
    </row>
    <row r="11" spans="1:17" ht="15.75" customHeight="1">
      <c r="A11" s="26" t="s">
        <v>78</v>
      </c>
      <c r="B11" s="33">
        <v>534</v>
      </c>
      <c r="C11" s="27">
        <v>545</v>
      </c>
      <c r="D11" s="159">
        <v>528</v>
      </c>
      <c r="E11" s="28">
        <v>47.3</v>
      </c>
      <c r="F11" s="28">
        <v>48.8</v>
      </c>
      <c r="G11" s="160">
        <v>47.8</v>
      </c>
      <c r="H11" s="161">
        <v>5</v>
      </c>
      <c r="I11" s="161">
        <v>3</v>
      </c>
      <c r="J11" s="161">
        <v>11</v>
      </c>
      <c r="K11" s="161">
        <v>11</v>
      </c>
      <c r="L11" s="161">
        <v>20</v>
      </c>
      <c r="M11" s="161">
        <v>53</v>
      </c>
      <c r="N11" s="161">
        <v>63</v>
      </c>
      <c r="O11" s="161">
        <v>133</v>
      </c>
      <c r="P11" s="161">
        <v>229</v>
      </c>
      <c r="Q11" s="24"/>
    </row>
    <row r="12" spans="1:17" ht="15.75" customHeight="1">
      <c r="A12" s="185" t="s">
        <v>79</v>
      </c>
      <c r="B12" s="136">
        <v>25</v>
      </c>
      <c r="C12" s="137">
        <v>15</v>
      </c>
      <c r="D12" s="186">
        <v>19</v>
      </c>
      <c r="E12" s="187">
        <v>2.2</v>
      </c>
      <c r="F12" s="187">
        <v>1.3</v>
      </c>
      <c r="G12" s="188">
        <v>1.7</v>
      </c>
      <c r="H12" s="189">
        <v>0</v>
      </c>
      <c r="I12" s="189">
        <v>0</v>
      </c>
      <c r="J12" s="189">
        <v>0</v>
      </c>
      <c r="K12" s="189">
        <v>1</v>
      </c>
      <c r="L12" s="189">
        <v>0</v>
      </c>
      <c r="M12" s="189">
        <v>0</v>
      </c>
      <c r="N12" s="189">
        <v>0</v>
      </c>
      <c r="O12" s="189">
        <v>6</v>
      </c>
      <c r="P12" s="189">
        <v>12</v>
      </c>
      <c r="Q12" s="24"/>
    </row>
    <row r="13" spans="1:17" ht="15.75" customHeight="1">
      <c r="A13" s="26" t="s">
        <v>80</v>
      </c>
      <c r="B13" s="33">
        <v>482</v>
      </c>
      <c r="C13" s="27">
        <v>420</v>
      </c>
      <c r="D13" s="159">
        <v>410</v>
      </c>
      <c r="E13" s="28">
        <v>42.7</v>
      </c>
      <c r="F13" s="28">
        <v>37.6</v>
      </c>
      <c r="G13" s="160">
        <v>37.1</v>
      </c>
      <c r="H13" s="161">
        <v>0</v>
      </c>
      <c r="I13" s="161">
        <v>7</v>
      </c>
      <c r="J13" s="161">
        <v>26</v>
      </c>
      <c r="K13" s="161">
        <v>22</v>
      </c>
      <c r="L13" s="161">
        <v>57</v>
      </c>
      <c r="M13" s="161">
        <v>98</v>
      </c>
      <c r="N13" s="161">
        <v>67</v>
      </c>
      <c r="O13" s="161">
        <v>69</v>
      </c>
      <c r="P13" s="161">
        <v>64</v>
      </c>
      <c r="Q13" s="24"/>
    </row>
    <row r="14" spans="1:17" ht="15.75" customHeight="1">
      <c r="A14" s="185" t="s">
        <v>81</v>
      </c>
      <c r="B14" s="136">
        <v>287</v>
      </c>
      <c r="C14" s="137">
        <v>307</v>
      </c>
      <c r="D14" s="186">
        <v>321</v>
      </c>
      <c r="E14" s="187">
        <v>25.4</v>
      </c>
      <c r="F14" s="187">
        <v>27.5</v>
      </c>
      <c r="G14" s="188">
        <v>29</v>
      </c>
      <c r="H14" s="189">
        <v>0</v>
      </c>
      <c r="I14" s="189">
        <v>0</v>
      </c>
      <c r="J14" s="189">
        <v>0</v>
      </c>
      <c r="K14" s="189">
        <v>2</v>
      </c>
      <c r="L14" s="189">
        <v>0</v>
      </c>
      <c r="M14" s="189">
        <v>9</v>
      </c>
      <c r="N14" s="189">
        <v>18</v>
      </c>
      <c r="O14" s="189">
        <v>76</v>
      </c>
      <c r="P14" s="189">
        <v>216</v>
      </c>
      <c r="Q14" s="24"/>
    </row>
    <row r="15" spans="1:17" ht="15.75" customHeight="1">
      <c r="A15" s="26" t="s">
        <v>82</v>
      </c>
      <c r="B15" s="33">
        <v>38</v>
      </c>
      <c r="C15" s="27">
        <v>65</v>
      </c>
      <c r="D15" s="159">
        <v>49</v>
      </c>
      <c r="E15" s="28">
        <v>3.4</v>
      </c>
      <c r="F15" s="28">
        <v>5.8</v>
      </c>
      <c r="G15" s="160">
        <v>4.4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9</v>
      </c>
      <c r="P15" s="161">
        <v>39</v>
      </c>
      <c r="Q15" s="24"/>
    </row>
    <row r="16" spans="1:17" ht="15.75" customHeight="1">
      <c r="A16" s="185" t="s">
        <v>83</v>
      </c>
      <c r="B16" s="136">
        <v>134</v>
      </c>
      <c r="C16" s="137">
        <v>137</v>
      </c>
      <c r="D16" s="186">
        <v>139</v>
      </c>
      <c r="E16" s="187">
        <v>11.9</v>
      </c>
      <c r="F16" s="187">
        <v>12.3</v>
      </c>
      <c r="G16" s="188">
        <v>12.6</v>
      </c>
      <c r="H16" s="189">
        <v>0</v>
      </c>
      <c r="I16" s="189">
        <v>0</v>
      </c>
      <c r="J16" s="189">
        <v>1</v>
      </c>
      <c r="K16" s="189">
        <v>1</v>
      </c>
      <c r="L16" s="189">
        <v>8</v>
      </c>
      <c r="M16" s="189">
        <v>18</v>
      </c>
      <c r="N16" s="189">
        <v>29</v>
      </c>
      <c r="O16" s="189">
        <v>42</v>
      </c>
      <c r="P16" s="189">
        <v>40</v>
      </c>
      <c r="Q16" s="24"/>
    </row>
    <row r="17" spans="1:17" ht="15.75" customHeight="1">
      <c r="A17" s="29" t="s">
        <v>7</v>
      </c>
      <c r="B17" s="33">
        <v>16</v>
      </c>
      <c r="C17" s="27">
        <v>13</v>
      </c>
      <c r="D17" s="159">
        <v>21</v>
      </c>
      <c r="E17" s="28">
        <v>1.4</v>
      </c>
      <c r="F17" s="28">
        <v>1.2</v>
      </c>
      <c r="G17" s="160">
        <v>1.9</v>
      </c>
      <c r="H17" s="161">
        <v>8</v>
      </c>
      <c r="I17" s="161">
        <v>1</v>
      </c>
      <c r="J17" s="161">
        <v>0</v>
      </c>
      <c r="K17" s="161">
        <v>0</v>
      </c>
      <c r="L17" s="161">
        <v>1</v>
      </c>
      <c r="M17" s="161">
        <v>3</v>
      </c>
      <c r="N17" s="161">
        <v>2</v>
      </c>
      <c r="O17" s="161">
        <v>3</v>
      </c>
      <c r="P17" s="161">
        <v>3</v>
      </c>
      <c r="Q17" s="24"/>
    </row>
    <row r="18" spans="1:17" ht="15.75" customHeight="1">
      <c r="A18" s="185" t="s">
        <v>84</v>
      </c>
      <c r="B18" s="136">
        <v>9</v>
      </c>
      <c r="C18" s="137">
        <v>13</v>
      </c>
      <c r="D18" s="186">
        <v>1</v>
      </c>
      <c r="E18" s="187">
        <v>0.8</v>
      </c>
      <c r="F18" s="187">
        <v>1.2</v>
      </c>
      <c r="G18" s="188">
        <v>0.1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1</v>
      </c>
      <c r="Q18" s="24"/>
    </row>
    <row r="19" spans="1:17" ht="15.75" customHeight="1">
      <c r="A19" s="26" t="s">
        <v>85</v>
      </c>
      <c r="B19" s="33">
        <v>135</v>
      </c>
      <c r="C19" s="27">
        <v>168</v>
      </c>
      <c r="D19" s="159">
        <v>177</v>
      </c>
      <c r="E19" s="28">
        <v>11.9</v>
      </c>
      <c r="F19" s="28">
        <v>15</v>
      </c>
      <c r="G19" s="160">
        <v>16</v>
      </c>
      <c r="H19" s="161">
        <v>0</v>
      </c>
      <c r="I19" s="161">
        <v>0</v>
      </c>
      <c r="J19" s="161">
        <v>0</v>
      </c>
      <c r="K19" s="161">
        <v>0</v>
      </c>
      <c r="L19" s="161">
        <v>3</v>
      </c>
      <c r="M19" s="161">
        <v>13</v>
      </c>
      <c r="N19" s="161">
        <v>19</v>
      </c>
      <c r="O19" s="161">
        <v>44</v>
      </c>
      <c r="P19" s="161">
        <v>98</v>
      </c>
      <c r="Q19" s="24"/>
    </row>
    <row r="20" spans="1:17" ht="15.75" customHeight="1">
      <c r="A20" s="185" t="s">
        <v>8</v>
      </c>
      <c r="B20" s="136">
        <v>6</v>
      </c>
      <c r="C20" s="137">
        <v>3</v>
      </c>
      <c r="D20" s="186">
        <v>6</v>
      </c>
      <c r="E20" s="187">
        <v>0.5</v>
      </c>
      <c r="F20" s="187">
        <v>0.3</v>
      </c>
      <c r="G20" s="188">
        <v>0.5</v>
      </c>
      <c r="H20" s="189">
        <v>6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24"/>
    </row>
    <row r="21" spans="1:17" ht="15.75" customHeight="1">
      <c r="A21" s="9" t="s">
        <v>86</v>
      </c>
      <c r="B21" s="34">
        <v>2227</v>
      </c>
      <c r="C21" s="30">
        <v>2322</v>
      </c>
      <c r="D21" s="162">
        <v>2317</v>
      </c>
      <c r="E21" s="31">
        <v>197.1</v>
      </c>
      <c r="F21" s="31">
        <v>207.9</v>
      </c>
      <c r="G21" s="163">
        <v>209.7</v>
      </c>
      <c r="H21" s="164">
        <v>7</v>
      </c>
      <c r="I21" s="164">
        <v>8</v>
      </c>
      <c r="J21" s="164">
        <v>10</v>
      </c>
      <c r="K21" s="164">
        <v>16</v>
      </c>
      <c r="L21" s="164">
        <v>36</v>
      </c>
      <c r="M21" s="164">
        <v>89</v>
      </c>
      <c r="N21" s="164">
        <v>179</v>
      </c>
      <c r="O21" s="164">
        <v>605</v>
      </c>
      <c r="P21" s="164">
        <v>1367</v>
      </c>
      <c r="Q21" s="24"/>
    </row>
    <row r="22" spans="1:2" ht="15.75" customHeight="1">
      <c r="A22" s="1" t="s">
        <v>25</v>
      </c>
      <c r="B22" s="1"/>
    </row>
    <row r="23" spans="8:17" ht="15.75" customHeight="1"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8:17" ht="15.75" customHeight="1"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8:17" ht="15.75" customHeight="1"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7" spans="2:11" ht="15.75" customHeight="1">
      <c r="B27" s="165" t="s">
        <v>142</v>
      </c>
      <c r="C27" s="36">
        <v>19</v>
      </c>
      <c r="J27" s="166" t="s">
        <v>142</v>
      </c>
      <c r="K27" s="131">
        <v>20</v>
      </c>
    </row>
    <row r="28" spans="2:11" ht="15.75" customHeight="1">
      <c r="B28" s="37" t="s">
        <v>74</v>
      </c>
      <c r="C28" s="38">
        <v>0.2865154840282858</v>
      </c>
      <c r="J28" s="132" t="s">
        <v>74</v>
      </c>
      <c r="K28" s="133">
        <v>0.288</v>
      </c>
    </row>
    <row r="29" spans="2:11" ht="15.75" customHeight="1">
      <c r="B29" s="37" t="s">
        <v>75</v>
      </c>
      <c r="C29" s="38">
        <v>0.14776883686905634</v>
      </c>
      <c r="J29" s="132" t="s">
        <v>75</v>
      </c>
      <c r="K29" s="133">
        <v>0.146</v>
      </c>
    </row>
    <row r="30" spans="2:11" ht="15.75" customHeight="1">
      <c r="B30" s="37" t="s">
        <v>73</v>
      </c>
      <c r="C30" s="38">
        <v>0.14272941558969357</v>
      </c>
      <c r="J30" s="132" t="s">
        <v>73</v>
      </c>
      <c r="K30" s="133">
        <v>0.131</v>
      </c>
    </row>
    <row r="31" spans="2:11" ht="15.75" customHeight="1">
      <c r="B31" s="37" t="s">
        <v>77</v>
      </c>
      <c r="C31" s="38">
        <v>0.10525887994798017</v>
      </c>
      <c r="J31" s="132" t="s">
        <v>77</v>
      </c>
      <c r="K31" s="133">
        <v>0.111</v>
      </c>
    </row>
    <row r="32" spans="2:11" ht="15.75" customHeight="1">
      <c r="B32" s="37" t="s">
        <v>78</v>
      </c>
      <c r="C32" s="38">
        <v>0.039665122327887506</v>
      </c>
      <c r="J32" s="132" t="s">
        <v>78</v>
      </c>
      <c r="K32" s="133">
        <v>0.039</v>
      </c>
    </row>
    <row r="33" spans="2:11" ht="15.75" customHeight="1">
      <c r="B33" s="37" t="s">
        <v>80</v>
      </c>
      <c r="C33" s="38">
        <v>0.030561651629683818</v>
      </c>
      <c r="J33" s="132" t="s">
        <v>80</v>
      </c>
      <c r="K33" s="133">
        <v>0.03</v>
      </c>
    </row>
    <row r="34" spans="2:21" ht="15.75" customHeight="1">
      <c r="B34" s="37" t="s">
        <v>87</v>
      </c>
      <c r="C34" s="38">
        <v>0.248</v>
      </c>
      <c r="J34" s="132" t="s">
        <v>87</v>
      </c>
      <c r="K34" s="133">
        <v>0.255</v>
      </c>
      <c r="M34" s="27"/>
      <c r="N34" s="35"/>
      <c r="O34" s="35"/>
      <c r="P34" s="22"/>
      <c r="Q34" s="22"/>
      <c r="R34" s="22"/>
      <c r="S34" s="22"/>
      <c r="T34" s="22"/>
      <c r="U34" s="22"/>
    </row>
    <row r="35" spans="13:21" ht="15.75" customHeight="1">
      <c r="M35" s="27"/>
      <c r="N35" s="35"/>
      <c r="O35" s="35"/>
      <c r="P35" s="22"/>
      <c r="Q35" s="22"/>
      <c r="R35" s="22"/>
      <c r="S35" s="22"/>
      <c r="T35" s="22"/>
      <c r="U35" s="22"/>
    </row>
    <row r="36" spans="13:21" ht="15.75" customHeight="1">
      <c r="M36" s="27"/>
      <c r="N36" s="35"/>
      <c r="O36" s="35"/>
      <c r="P36" s="22"/>
      <c r="Q36" s="22"/>
      <c r="R36" s="22"/>
      <c r="S36" s="22"/>
      <c r="T36" s="22"/>
      <c r="U36" s="22"/>
    </row>
    <row r="37" spans="13:21" ht="15.75" customHeight="1">
      <c r="M37" s="27"/>
      <c r="N37" s="35"/>
      <c r="O37" s="35"/>
      <c r="P37" s="22"/>
      <c r="Q37" s="22"/>
      <c r="R37" s="22"/>
      <c r="S37" s="22"/>
      <c r="T37" s="22"/>
      <c r="U37" s="22"/>
    </row>
    <row r="38" spans="13:21" ht="15.75" customHeight="1">
      <c r="M38" s="27"/>
      <c r="N38" s="35"/>
      <c r="O38" s="35"/>
      <c r="P38" s="22"/>
      <c r="Q38" s="22"/>
      <c r="R38" s="22"/>
      <c r="S38" s="22"/>
      <c r="T38" s="22"/>
      <c r="U38" s="22"/>
    </row>
    <row r="39" spans="13:21" ht="15.75" customHeight="1">
      <c r="M39" s="27"/>
      <c r="N39" s="35"/>
      <c r="O39" s="35"/>
      <c r="P39" s="22"/>
      <c r="Q39" s="22"/>
      <c r="R39" s="22"/>
      <c r="S39" s="22"/>
      <c r="T39" s="22"/>
      <c r="U39" s="22"/>
    </row>
    <row r="40" spans="13:21" ht="15.75" customHeight="1">
      <c r="M40" s="27"/>
      <c r="N40" s="35"/>
      <c r="O40" s="35"/>
      <c r="P40" s="22"/>
      <c r="Q40" s="22"/>
      <c r="R40" s="22"/>
      <c r="S40" s="22"/>
      <c r="T40" s="22"/>
      <c r="U40" s="22"/>
    </row>
    <row r="41" spans="11:21" ht="15.75" customHeight="1"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1:21" ht="15.75" customHeight="1"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5" ht="15.75" customHeight="1">
      <c r="A45" s="47" t="s">
        <v>146</v>
      </c>
    </row>
  </sheetData>
  <mergeCells count="1">
    <mergeCell ref="A3:A4"/>
  </mergeCells>
  <printOptions/>
  <pageMargins left="0.5905511811023623" right="0.5905511811023623" top="0.5905511811023623" bottom="0.3937007874015748" header="0.31496062992125984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F21"/>
  <sheetViews>
    <sheetView workbookViewId="0" topLeftCell="A1">
      <selection activeCell="F1" sqref="F1"/>
    </sheetView>
  </sheetViews>
  <sheetFormatPr defaultColWidth="9.00390625" defaultRowHeight="15.75" customHeight="1"/>
  <cols>
    <col min="1" max="6" width="14.625" style="2" customWidth="1"/>
    <col min="7" max="16384" width="9.00390625" style="2" customWidth="1"/>
  </cols>
  <sheetData>
    <row r="1" spans="1:3" ht="15.75" customHeight="1">
      <c r="A1" s="19" t="s">
        <v>89</v>
      </c>
      <c r="B1" s="1"/>
      <c r="C1" s="1"/>
    </row>
    <row r="2" spans="1:6" ht="15.75" customHeight="1" thickBot="1">
      <c r="A2" s="1"/>
      <c r="B2" s="1"/>
      <c r="C2" s="1"/>
      <c r="D2" s="1"/>
      <c r="E2" s="1"/>
      <c r="F2" s="4" t="s">
        <v>9</v>
      </c>
    </row>
    <row r="3" spans="1:6" ht="15.75" customHeight="1">
      <c r="A3" s="21" t="s">
        <v>90</v>
      </c>
      <c r="B3" s="18" t="s">
        <v>91</v>
      </c>
      <c r="C3" s="18" t="s">
        <v>14</v>
      </c>
      <c r="D3" s="18" t="s">
        <v>15</v>
      </c>
      <c r="E3" s="18" t="s">
        <v>17</v>
      </c>
      <c r="F3" s="18" t="s">
        <v>16</v>
      </c>
    </row>
    <row r="4" spans="1:6" ht="15.75" customHeight="1">
      <c r="A4" s="213" t="s">
        <v>92</v>
      </c>
      <c r="B4" s="32">
        <v>191798</v>
      </c>
      <c r="C4" s="25">
        <v>0</v>
      </c>
      <c r="D4" s="25">
        <v>58971</v>
      </c>
      <c r="E4" s="25">
        <v>35381</v>
      </c>
      <c r="F4" s="25">
        <v>97446</v>
      </c>
    </row>
    <row r="5" spans="1:6" ht="15.75" customHeight="1">
      <c r="A5" s="212"/>
      <c r="B5" s="39">
        <v>-188883</v>
      </c>
      <c r="C5" s="42">
        <v>0</v>
      </c>
      <c r="D5" s="42">
        <v>58151</v>
      </c>
      <c r="E5" s="42">
        <v>34661</v>
      </c>
      <c r="F5" s="42">
        <v>96071</v>
      </c>
    </row>
    <row r="6" spans="1:6" ht="15.75" customHeight="1">
      <c r="A6" s="212">
        <v>16</v>
      </c>
      <c r="B6" s="33">
        <v>185949</v>
      </c>
      <c r="C6" s="27">
        <v>0</v>
      </c>
      <c r="D6" s="27">
        <v>57894</v>
      </c>
      <c r="E6" s="27">
        <v>31015</v>
      </c>
      <c r="F6" s="27">
        <v>97040</v>
      </c>
    </row>
    <row r="7" spans="1:6" ht="15.75" customHeight="1">
      <c r="A7" s="212"/>
      <c r="B7" s="39">
        <v>-182083</v>
      </c>
      <c r="C7" s="42">
        <v>0</v>
      </c>
      <c r="D7" s="42">
        <v>56818</v>
      </c>
      <c r="E7" s="42">
        <v>30505</v>
      </c>
      <c r="F7" s="42">
        <v>94760</v>
      </c>
    </row>
    <row r="8" spans="1:6" ht="15.75" customHeight="1">
      <c r="A8" s="212">
        <v>17</v>
      </c>
      <c r="B8" s="33">
        <v>178066</v>
      </c>
      <c r="C8" s="27">
        <v>0</v>
      </c>
      <c r="D8" s="27">
        <v>59221</v>
      </c>
      <c r="E8" s="27">
        <v>27460</v>
      </c>
      <c r="F8" s="27">
        <v>91385</v>
      </c>
    </row>
    <row r="9" spans="1:6" ht="15.75" customHeight="1">
      <c r="A9" s="212"/>
      <c r="B9" s="39">
        <v>-170493</v>
      </c>
      <c r="C9" s="42">
        <v>0</v>
      </c>
      <c r="D9" s="43">
        <v>-57172</v>
      </c>
      <c r="E9" s="43">
        <v>-25001</v>
      </c>
      <c r="F9" s="43">
        <v>-88320</v>
      </c>
    </row>
    <row r="10" spans="1:6" ht="15.75" customHeight="1">
      <c r="A10" s="212">
        <v>18</v>
      </c>
      <c r="B10" s="33">
        <v>178415</v>
      </c>
      <c r="C10" s="27">
        <v>0</v>
      </c>
      <c r="D10" s="27">
        <v>59037</v>
      </c>
      <c r="E10" s="27">
        <v>25603</v>
      </c>
      <c r="F10" s="27">
        <v>93775</v>
      </c>
    </row>
    <row r="11" spans="1:6" ht="15.75" customHeight="1">
      <c r="A11" s="212"/>
      <c r="B11" s="39">
        <v>-172745</v>
      </c>
      <c r="C11" s="42">
        <v>0</v>
      </c>
      <c r="D11" s="41">
        <v>-57565</v>
      </c>
      <c r="E11" s="41">
        <v>-24605</v>
      </c>
      <c r="F11" s="41">
        <v>-90575</v>
      </c>
    </row>
    <row r="12" spans="1:6" ht="15.75" customHeight="1">
      <c r="A12" s="216">
        <v>19</v>
      </c>
      <c r="B12" s="134">
        <v>180204.5</v>
      </c>
      <c r="C12" s="27">
        <v>0</v>
      </c>
      <c r="D12" s="135">
        <v>59047</v>
      </c>
      <c r="E12" s="135">
        <v>24444.5</v>
      </c>
      <c r="F12" s="135">
        <v>96713</v>
      </c>
    </row>
    <row r="13" spans="1:6" ht="15.75" customHeight="1">
      <c r="A13" s="216"/>
      <c r="B13" s="39">
        <v>-173778</v>
      </c>
      <c r="C13" s="42">
        <v>0</v>
      </c>
      <c r="D13" s="41">
        <v>-56843</v>
      </c>
      <c r="E13" s="41">
        <v>-22072</v>
      </c>
      <c r="F13" s="41">
        <v>-94863</v>
      </c>
    </row>
    <row r="14" spans="1:6" ht="15.75" customHeight="1">
      <c r="A14" s="214">
        <v>20</v>
      </c>
      <c r="B14" s="136">
        <v>184643</v>
      </c>
      <c r="C14" s="137">
        <v>0</v>
      </c>
      <c r="D14" s="137">
        <v>60485</v>
      </c>
      <c r="E14" s="137">
        <v>29175</v>
      </c>
      <c r="F14" s="137">
        <v>94983</v>
      </c>
    </row>
    <row r="15" spans="1:6" ht="15.75" customHeight="1">
      <c r="A15" s="215"/>
      <c r="B15" s="44">
        <v>-174415</v>
      </c>
      <c r="C15" s="45">
        <v>0</v>
      </c>
      <c r="D15" s="46">
        <v>-57688</v>
      </c>
      <c r="E15" s="46">
        <v>-26529</v>
      </c>
      <c r="F15" s="46">
        <v>-90198</v>
      </c>
    </row>
    <row r="16" spans="1:5" ht="13.5" customHeight="1">
      <c r="A16" s="40" t="s">
        <v>93</v>
      </c>
      <c r="B16" s="1"/>
      <c r="C16" s="1"/>
      <c r="D16" s="1"/>
      <c r="E16" s="1"/>
    </row>
    <row r="17" spans="1:5" ht="13.5" customHeight="1">
      <c r="A17" s="40" t="s">
        <v>88</v>
      </c>
      <c r="B17" s="1"/>
      <c r="C17" s="1"/>
      <c r="D17" s="1"/>
      <c r="E17" s="1"/>
    </row>
    <row r="18" spans="1:5" ht="13.5" customHeight="1">
      <c r="A18" s="1" t="s">
        <v>10</v>
      </c>
      <c r="B18" s="1"/>
      <c r="C18" s="1"/>
      <c r="D18" s="1"/>
      <c r="E18" s="1"/>
    </row>
    <row r="21" ht="15.75" customHeight="1">
      <c r="A21" s="47" t="s">
        <v>147</v>
      </c>
    </row>
  </sheetData>
  <mergeCells count="6">
    <mergeCell ref="A6:A7"/>
    <mergeCell ref="A4:A5"/>
    <mergeCell ref="A14:A15"/>
    <mergeCell ref="A12:A13"/>
    <mergeCell ref="A10:A11"/>
    <mergeCell ref="A8:A9"/>
  </mergeCells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21"/>
  <sheetViews>
    <sheetView workbookViewId="0" topLeftCell="A1">
      <selection activeCell="I1" sqref="I1"/>
    </sheetView>
  </sheetViews>
  <sheetFormatPr defaultColWidth="9.00390625" defaultRowHeight="15.75" customHeight="1"/>
  <cols>
    <col min="1" max="1" width="10.625" style="2" customWidth="1"/>
    <col min="2" max="5" width="9.625" style="2" customWidth="1"/>
    <col min="6" max="9" width="10.625" style="2" customWidth="1"/>
    <col min="10" max="16384" width="9.00390625" style="2" customWidth="1"/>
  </cols>
  <sheetData>
    <row r="1" spans="1:4" ht="15.75" customHeight="1">
      <c r="A1" s="19" t="s">
        <v>132</v>
      </c>
      <c r="B1" s="1"/>
      <c r="C1" s="1"/>
      <c r="D1" s="1"/>
    </row>
    <row r="2" spans="1:9" ht="15.75" customHeight="1" thickBot="1">
      <c r="A2" s="1"/>
      <c r="B2" s="1"/>
      <c r="C2" s="1"/>
      <c r="D2" s="1"/>
      <c r="I2" s="49" t="s">
        <v>133</v>
      </c>
    </row>
    <row r="3" spans="1:9" ht="15.75" customHeight="1">
      <c r="A3" s="50" t="s">
        <v>11</v>
      </c>
      <c r="B3" s="51" t="s">
        <v>95</v>
      </c>
      <c r="C3" s="52"/>
      <c r="D3" s="52"/>
      <c r="E3" s="52"/>
      <c r="F3" s="51" t="s">
        <v>94</v>
      </c>
      <c r="G3" s="52"/>
      <c r="H3" s="52"/>
      <c r="I3" s="52"/>
    </row>
    <row r="4" spans="1:9" ht="15.75" customHeight="1">
      <c r="A4" s="53" t="s">
        <v>12</v>
      </c>
      <c r="B4" s="54" t="s">
        <v>127</v>
      </c>
      <c r="C4" s="55" t="s">
        <v>128</v>
      </c>
      <c r="D4" s="55" t="s">
        <v>129</v>
      </c>
      <c r="E4" s="55" t="s">
        <v>13</v>
      </c>
      <c r="F4" s="54" t="s">
        <v>127</v>
      </c>
      <c r="G4" s="55" t="s">
        <v>128</v>
      </c>
      <c r="H4" s="55" t="s">
        <v>129</v>
      </c>
      <c r="I4" s="55" t="s">
        <v>13</v>
      </c>
    </row>
    <row r="5" spans="1:9" ht="15.75" customHeight="1">
      <c r="A5" s="218" t="s">
        <v>130</v>
      </c>
      <c r="B5" s="65">
        <v>56691</v>
      </c>
      <c r="C5" s="56">
        <v>18600</v>
      </c>
      <c r="D5" s="56">
        <v>21918</v>
      </c>
      <c r="E5" s="56">
        <v>16173</v>
      </c>
      <c r="F5" s="57">
        <v>18009.9</v>
      </c>
      <c r="G5" s="57">
        <v>3720</v>
      </c>
      <c r="H5" s="57">
        <v>8767.2</v>
      </c>
      <c r="I5" s="57">
        <v>5522.7</v>
      </c>
    </row>
    <row r="6" spans="1:9" ht="15.75" customHeight="1">
      <c r="A6" s="219"/>
      <c r="B6" s="66">
        <v>-61800</v>
      </c>
      <c r="C6" s="58">
        <v>-18000</v>
      </c>
      <c r="D6" s="58">
        <v>-27000</v>
      </c>
      <c r="E6" s="58">
        <v>-16800</v>
      </c>
      <c r="F6" s="59">
        <v>-21389</v>
      </c>
      <c r="G6" s="59">
        <v>-3600</v>
      </c>
      <c r="H6" s="59">
        <v>-10800</v>
      </c>
      <c r="I6" s="59">
        <v>-6989</v>
      </c>
    </row>
    <row r="7" spans="1:9" ht="15.75" customHeight="1">
      <c r="A7" s="217">
        <v>16</v>
      </c>
      <c r="B7" s="67">
        <v>53432</v>
      </c>
      <c r="C7" s="60">
        <v>16999</v>
      </c>
      <c r="D7" s="60">
        <v>21219</v>
      </c>
      <c r="E7" s="60">
        <v>15214</v>
      </c>
      <c r="F7" s="61">
        <v>16344.3</v>
      </c>
      <c r="G7" s="61">
        <v>3399.8</v>
      </c>
      <c r="H7" s="61">
        <v>8487.6</v>
      </c>
      <c r="I7" s="61">
        <v>4456.9</v>
      </c>
    </row>
    <row r="8" spans="1:9" ht="15.75" customHeight="1">
      <c r="A8" s="217"/>
      <c r="B8" s="68">
        <v>-62000</v>
      </c>
      <c r="C8" s="62">
        <v>-18000</v>
      </c>
      <c r="D8" s="62">
        <v>-27000</v>
      </c>
      <c r="E8" s="62">
        <v>-17000</v>
      </c>
      <c r="F8" s="63">
        <v>-21590.3</v>
      </c>
      <c r="G8" s="63">
        <v>-3600</v>
      </c>
      <c r="H8" s="63">
        <v>-10800</v>
      </c>
      <c r="I8" s="63">
        <v>-7190.3</v>
      </c>
    </row>
    <row r="9" spans="1:9" ht="15.75" customHeight="1">
      <c r="A9" s="217">
        <v>17</v>
      </c>
      <c r="B9" s="67">
        <v>53797</v>
      </c>
      <c r="C9" s="60">
        <v>16406</v>
      </c>
      <c r="D9" s="60">
        <v>23292</v>
      </c>
      <c r="E9" s="60">
        <v>14099</v>
      </c>
      <c r="F9" s="61">
        <v>16735.2</v>
      </c>
      <c r="G9" s="61">
        <v>3281.2</v>
      </c>
      <c r="H9" s="61">
        <v>9316.8</v>
      </c>
      <c r="I9" s="61">
        <v>4137.2</v>
      </c>
    </row>
    <row r="10" spans="1:9" ht="15.75" customHeight="1">
      <c r="A10" s="217"/>
      <c r="B10" s="68">
        <v>-56000</v>
      </c>
      <c r="C10" s="62">
        <v>-14800</v>
      </c>
      <c r="D10" s="62">
        <v>-27700</v>
      </c>
      <c r="E10" s="62">
        <v>-13500</v>
      </c>
      <c r="F10" s="63">
        <v>-19750</v>
      </c>
      <c r="G10" s="63">
        <v>-2960</v>
      </c>
      <c r="H10" s="63">
        <v>-11080</v>
      </c>
      <c r="I10" s="63">
        <v>-5710</v>
      </c>
    </row>
    <row r="11" spans="1:9" ht="15.75" customHeight="1">
      <c r="A11" s="217">
        <v>18</v>
      </c>
      <c r="B11" s="67">
        <v>50453</v>
      </c>
      <c r="C11" s="60">
        <v>13106</v>
      </c>
      <c r="D11" s="60">
        <v>23154</v>
      </c>
      <c r="E11" s="60">
        <v>14193</v>
      </c>
      <c r="F11" s="61">
        <v>15938.85</v>
      </c>
      <c r="G11" s="61">
        <v>2621.2</v>
      </c>
      <c r="H11" s="61">
        <v>9261.6</v>
      </c>
      <c r="I11" s="61">
        <v>4056.05</v>
      </c>
    </row>
    <row r="12" spans="1:9" ht="15.75" customHeight="1">
      <c r="A12" s="217"/>
      <c r="B12" s="48">
        <v>55000</v>
      </c>
      <c r="C12" s="64">
        <v>14000</v>
      </c>
      <c r="D12" s="64">
        <v>27500</v>
      </c>
      <c r="E12" s="64">
        <v>13500</v>
      </c>
      <c r="F12" s="64">
        <v>19509.96</v>
      </c>
      <c r="G12" s="64">
        <v>2800</v>
      </c>
      <c r="H12" s="64">
        <v>11000</v>
      </c>
      <c r="I12" s="64">
        <v>5709.96</v>
      </c>
    </row>
    <row r="13" spans="1:9" ht="15.75" customHeight="1">
      <c r="A13" s="219">
        <v>19</v>
      </c>
      <c r="B13" s="142">
        <v>49688</v>
      </c>
      <c r="C13" s="143">
        <v>9260</v>
      </c>
      <c r="D13" s="143">
        <v>26686</v>
      </c>
      <c r="E13" s="143">
        <v>13751</v>
      </c>
      <c r="F13" s="143">
        <v>16466.8</v>
      </c>
      <c r="G13" s="143">
        <v>1852</v>
      </c>
      <c r="H13" s="143">
        <v>10674.4</v>
      </c>
      <c r="I13" s="143">
        <v>3940.4</v>
      </c>
    </row>
    <row r="14" spans="1:9" ht="15.75" customHeight="1">
      <c r="A14" s="219"/>
      <c r="B14" s="48">
        <v>51100</v>
      </c>
      <c r="C14" s="64">
        <v>10300</v>
      </c>
      <c r="D14" s="64">
        <v>28300</v>
      </c>
      <c r="E14" s="64">
        <v>12500</v>
      </c>
      <c r="F14" s="64">
        <v>18565</v>
      </c>
      <c r="G14" s="64">
        <v>2060</v>
      </c>
      <c r="H14" s="64">
        <v>11320</v>
      </c>
      <c r="I14" s="64">
        <v>5185</v>
      </c>
    </row>
    <row r="15" spans="1:9" ht="15.75" customHeight="1">
      <c r="A15" s="220">
        <v>20</v>
      </c>
      <c r="B15" s="69">
        <f>C15+D15+E15</f>
        <v>49395</v>
      </c>
      <c r="C15" s="70">
        <v>8262</v>
      </c>
      <c r="D15" s="70">
        <v>26833</v>
      </c>
      <c r="E15" s="70">
        <v>14300</v>
      </c>
      <c r="F15" s="71">
        <f>G15+H15+I15</f>
        <v>16514.6</v>
      </c>
      <c r="G15" s="71">
        <f>C15*0.2</f>
        <v>1652.4</v>
      </c>
      <c r="H15" s="71">
        <f>D15*0.4</f>
        <v>10733.2</v>
      </c>
      <c r="I15" s="71">
        <v>4129</v>
      </c>
    </row>
    <row r="16" spans="1:9" ht="15.75" customHeight="1">
      <c r="A16" s="221"/>
      <c r="B16" s="72">
        <v>48700</v>
      </c>
      <c r="C16" s="73">
        <v>7600</v>
      </c>
      <c r="D16" s="73">
        <v>28200</v>
      </c>
      <c r="E16" s="73">
        <v>12900</v>
      </c>
      <c r="F16" s="74">
        <f>G16+H16+I16</f>
        <v>18136</v>
      </c>
      <c r="G16" s="74">
        <f>C16*0.2</f>
        <v>1520</v>
      </c>
      <c r="H16" s="74">
        <f>D16*0.4</f>
        <v>11280</v>
      </c>
      <c r="I16" s="74">
        <v>5336</v>
      </c>
    </row>
    <row r="17" ht="13.5" customHeight="1">
      <c r="A17" s="47" t="s">
        <v>131</v>
      </c>
    </row>
    <row r="18" ht="13.5" customHeight="1">
      <c r="A18" s="2" t="s">
        <v>27</v>
      </c>
    </row>
    <row r="21" ht="15.75" customHeight="1">
      <c r="A21" s="47" t="s">
        <v>147</v>
      </c>
    </row>
  </sheetData>
  <mergeCells count="6">
    <mergeCell ref="A7:A8"/>
    <mergeCell ref="A5:A6"/>
    <mergeCell ref="A15:A16"/>
    <mergeCell ref="A13:A14"/>
    <mergeCell ref="A11:A12"/>
    <mergeCell ref="A9:A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秋田県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</dc:creator>
  <cp:keywords/>
  <dc:description/>
  <cp:lastModifiedBy>09848</cp:lastModifiedBy>
  <cp:lastPrinted>2010-04-28T05:52:54Z</cp:lastPrinted>
  <dcterms:created xsi:type="dcterms:W3CDTF">1997-04-11T07:50:53Z</dcterms:created>
  <dcterms:modified xsi:type="dcterms:W3CDTF">2010-04-28T05:53:13Z</dcterms:modified>
  <cp:category/>
  <cp:version/>
  <cp:contentType/>
  <cp:contentStatus/>
</cp:coreProperties>
</file>