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01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<sst xmlns="http://schemas.openxmlformats.org/spreadsheetml/2006/main" count="340" uniqueCount="205">
  <si>
    <t>第２表　　産業分類　（中・小分類）別商店数、従業者数等、年間販売額等、売場面積</t>
  </si>
  <si>
    <t xml:space="preserve">産  　業  　分  　類　  </t>
  </si>
  <si>
    <t>商　　店　　数</t>
  </si>
  <si>
    <t>従業者数</t>
  </si>
  <si>
    <t>臨　　時</t>
  </si>
  <si>
    <t>派遣・下請</t>
  </si>
  <si>
    <t>年間販売額</t>
  </si>
  <si>
    <t>その他の</t>
  </si>
  <si>
    <t>　　　　</t>
  </si>
  <si>
    <t>　　　１ 商 店 当 た り</t>
  </si>
  <si>
    <t>従　業　者</t>
  </si>
  <si>
    <t>就  業  者</t>
  </si>
  <si>
    <t>売場面積</t>
  </si>
  <si>
    <t>収入額</t>
  </si>
  <si>
    <t>１ 人 当 り</t>
  </si>
  <si>
    <t>１㎡当り</t>
  </si>
  <si>
    <t>計</t>
  </si>
  <si>
    <t>法   人</t>
  </si>
  <si>
    <t>個　 人</t>
  </si>
  <si>
    <t>雇用者数</t>
  </si>
  <si>
    <t>店</t>
  </si>
  <si>
    <t>人</t>
  </si>
  <si>
    <t>万円</t>
  </si>
  <si>
    <t>㎡</t>
  </si>
  <si>
    <t>県　　　計</t>
  </si>
  <si>
    <t>卸売業計</t>
  </si>
  <si>
    <t>-</t>
  </si>
  <si>
    <t>卸売業計(533代理商、仲立業を除く)</t>
  </si>
  <si>
    <t>48</t>
  </si>
  <si>
    <t>　各種商品販売業</t>
  </si>
  <si>
    <t xml:space="preserve">  48A</t>
  </si>
  <si>
    <t>　　　各種商品販売業（従業者が常時１００人以上のもの）</t>
  </si>
  <si>
    <t xml:space="preserve">  48B</t>
  </si>
  <si>
    <t>　　　その他の各種商品販売業</t>
  </si>
  <si>
    <t>49</t>
  </si>
  <si>
    <t>　繊維・衣服等卸売業</t>
  </si>
  <si>
    <t xml:space="preserve"> 491</t>
  </si>
  <si>
    <t>　繊維品卸売業（衣服、身の回り品を除く）</t>
  </si>
  <si>
    <t xml:space="preserve"> 492</t>
  </si>
  <si>
    <t>　衣類・身の回り品卸売業</t>
  </si>
  <si>
    <t>50</t>
  </si>
  <si>
    <t>　飲食料品卸売業</t>
  </si>
  <si>
    <t xml:space="preserve"> 501 </t>
  </si>
  <si>
    <t xml:space="preserve">  農畜産物、水産物卸売業</t>
  </si>
  <si>
    <t xml:space="preserve">  50A</t>
  </si>
  <si>
    <t>　　　米穀類卸売業</t>
  </si>
  <si>
    <t xml:space="preserve">  50B</t>
  </si>
  <si>
    <t>　　　野菜・果物卸売業</t>
  </si>
  <si>
    <t xml:space="preserve">  50C</t>
  </si>
  <si>
    <t>　　　食肉卸売業</t>
  </si>
  <si>
    <t xml:space="preserve">  50D</t>
  </si>
  <si>
    <t>　　　生鮮魚介卸売業</t>
  </si>
  <si>
    <t xml:space="preserve">  50E</t>
  </si>
  <si>
    <t>　　　その他の農畜産物・水産物卸売業</t>
  </si>
  <si>
    <t xml:space="preserve"> 502</t>
  </si>
  <si>
    <t>　食料・飲料卸売業</t>
  </si>
  <si>
    <t>51</t>
  </si>
  <si>
    <t>　建築材料、鉱物・金属材料等卸売業</t>
  </si>
  <si>
    <t xml:space="preserve"> 511</t>
  </si>
  <si>
    <t>　建築材料卸売業</t>
  </si>
  <si>
    <t xml:space="preserve"> 512</t>
  </si>
  <si>
    <t>　化学製品卸売業</t>
  </si>
  <si>
    <t xml:space="preserve"> 513</t>
  </si>
  <si>
    <t>　鉱物・金属材料卸売業</t>
  </si>
  <si>
    <t xml:space="preserve"> 514</t>
  </si>
  <si>
    <t>　再生資源卸売業</t>
  </si>
  <si>
    <t>52</t>
  </si>
  <si>
    <t>　機械器具卸売業</t>
  </si>
  <si>
    <t xml:space="preserve"> 521</t>
  </si>
  <si>
    <t>　一般機械器具卸売業</t>
  </si>
  <si>
    <t xml:space="preserve"> 522</t>
  </si>
  <si>
    <t>　自動車卸売業</t>
  </si>
  <si>
    <t xml:space="preserve"> 523</t>
  </si>
  <si>
    <t>　電気機械器具卸売業</t>
  </si>
  <si>
    <t xml:space="preserve"> 529</t>
  </si>
  <si>
    <t>　その他の機械器具卸売業</t>
  </si>
  <si>
    <t>53</t>
  </si>
  <si>
    <t>　その他の卸売業</t>
  </si>
  <si>
    <t xml:space="preserve"> 531</t>
  </si>
  <si>
    <t>　家具・建具・じゅう器等卸売業</t>
  </si>
  <si>
    <t xml:space="preserve"> 532</t>
  </si>
  <si>
    <t>　医薬品・化粧品等卸売業</t>
  </si>
  <si>
    <t xml:space="preserve"> 533</t>
  </si>
  <si>
    <t>　代理商、仲立業</t>
  </si>
  <si>
    <t xml:space="preserve"> 539</t>
  </si>
  <si>
    <t>　他に分類されない卸売業</t>
  </si>
  <si>
    <t>小売業計</t>
  </si>
  <si>
    <t>54</t>
  </si>
  <si>
    <t>　各種商品小売業</t>
  </si>
  <si>
    <t xml:space="preserve"> 541</t>
  </si>
  <si>
    <t>　百貨店</t>
  </si>
  <si>
    <t xml:space="preserve"> 549</t>
  </si>
  <si>
    <t>　その他の各種商品小売業（従業者が常時５０人    未満のもの）</t>
  </si>
  <si>
    <t>55</t>
  </si>
  <si>
    <t>　織物・衣服・身の回り品小売業</t>
  </si>
  <si>
    <t xml:space="preserve"> 551</t>
  </si>
  <si>
    <t>　呉服・服地・寝具小売業</t>
  </si>
  <si>
    <t xml:space="preserve"> 552</t>
  </si>
  <si>
    <t>　男子服小売業</t>
  </si>
  <si>
    <t xml:space="preserve"> 553</t>
  </si>
  <si>
    <t>　婦人・子供服小売業</t>
  </si>
  <si>
    <t xml:space="preserve"> 554</t>
  </si>
  <si>
    <t>　靴・履物小売業</t>
  </si>
  <si>
    <t xml:space="preserve"> 559</t>
  </si>
  <si>
    <t>　その他の織物・衣服・身の回り品小売業</t>
  </si>
  <si>
    <t>56</t>
  </si>
  <si>
    <t>　飲食料品小売業</t>
  </si>
  <si>
    <t xml:space="preserve"> 561</t>
  </si>
  <si>
    <t>　各種食料品小売業</t>
  </si>
  <si>
    <t xml:space="preserve"> 562</t>
  </si>
  <si>
    <t>　酒小売業</t>
  </si>
  <si>
    <t xml:space="preserve"> 563</t>
  </si>
  <si>
    <t>　食肉小売業</t>
  </si>
  <si>
    <t xml:space="preserve"> 564</t>
  </si>
  <si>
    <t>　鮮魚小売業</t>
  </si>
  <si>
    <t xml:space="preserve"> 565</t>
  </si>
  <si>
    <t>　乾物小売業</t>
  </si>
  <si>
    <t xml:space="preserve"> 566</t>
  </si>
  <si>
    <t>　野菜・果実小売業</t>
  </si>
  <si>
    <t xml:space="preserve"> 567</t>
  </si>
  <si>
    <t>　菓子・パン小売業</t>
  </si>
  <si>
    <t xml:space="preserve"> 568</t>
  </si>
  <si>
    <t>　米穀類小売業</t>
  </si>
  <si>
    <t xml:space="preserve"> 569</t>
  </si>
  <si>
    <t>　その他の飲食料品小売業</t>
  </si>
  <si>
    <t xml:space="preserve">  56C</t>
  </si>
  <si>
    <t>　　牛乳小売業</t>
  </si>
  <si>
    <t xml:space="preserve">  56A</t>
  </si>
  <si>
    <t>　　料理品小売業</t>
  </si>
  <si>
    <t xml:space="preserve"> 56B</t>
  </si>
  <si>
    <t>他に分類されない飲食料品小売業</t>
  </si>
  <si>
    <t>57</t>
  </si>
  <si>
    <t>　自動車・自転車小売業</t>
  </si>
  <si>
    <t xml:space="preserve"> 571</t>
  </si>
  <si>
    <t>　自動車小売業</t>
  </si>
  <si>
    <t xml:space="preserve">  57A</t>
  </si>
  <si>
    <t>　　自動車小売業（自動車（新車）小売業及び中古自動    車小売業）</t>
  </si>
  <si>
    <t xml:space="preserve">  57B</t>
  </si>
  <si>
    <t>　　自動車部分品・附属品小売業</t>
  </si>
  <si>
    <t xml:space="preserve">  57C</t>
  </si>
  <si>
    <r>
      <t>　　二輪自動車小売業</t>
    </r>
    <r>
      <rPr>
        <sz val="8"/>
        <rFont val="ＭＳ Ｐゴシック"/>
        <family val="3"/>
      </rPr>
      <t>（原動機付自転車を含）</t>
    </r>
  </si>
  <si>
    <t xml:space="preserve"> 572</t>
  </si>
  <si>
    <t>　自転車小売業</t>
  </si>
  <si>
    <t>58</t>
  </si>
  <si>
    <t>　家具・じゅう器・家庭用機械器具小売業</t>
  </si>
  <si>
    <t xml:space="preserve"> 581</t>
  </si>
  <si>
    <t>　家具・建具・畳小売業</t>
  </si>
  <si>
    <t xml:space="preserve">  58A</t>
  </si>
  <si>
    <t>　　家具小売業</t>
  </si>
  <si>
    <t xml:space="preserve">  58B</t>
  </si>
  <si>
    <t>　　建具・畳・宗教用具小売業</t>
  </si>
  <si>
    <t xml:space="preserve"> 582</t>
  </si>
  <si>
    <t>　金物・荒物小売業</t>
  </si>
  <si>
    <t xml:space="preserve"> 583</t>
  </si>
  <si>
    <t>　陶磁器・ガラス器小売業</t>
  </si>
  <si>
    <t xml:space="preserve"> 584</t>
  </si>
  <si>
    <t>　家庭用機械器具小売業</t>
  </si>
  <si>
    <t xml:space="preserve">  58C</t>
  </si>
  <si>
    <t>　　家庭用電気機械器具小売業</t>
  </si>
  <si>
    <t xml:space="preserve">  58D</t>
  </si>
  <si>
    <t>　　家庭用機械器具小売業</t>
  </si>
  <si>
    <t xml:space="preserve"> 589</t>
  </si>
  <si>
    <t>　その他のじゅう器小売業</t>
  </si>
  <si>
    <t>59</t>
  </si>
  <si>
    <t>　その他の小売業</t>
  </si>
  <si>
    <t xml:space="preserve"> 591</t>
  </si>
  <si>
    <t>　医薬品・化粧品小売業</t>
  </si>
  <si>
    <t xml:space="preserve">  59F</t>
  </si>
  <si>
    <t>　　医薬品小売業</t>
  </si>
  <si>
    <t xml:space="preserve">  59G</t>
  </si>
  <si>
    <t>　　化粧品小売業</t>
  </si>
  <si>
    <t xml:space="preserve"> 592</t>
  </si>
  <si>
    <t>　農耕用品小売業</t>
  </si>
  <si>
    <t xml:space="preserve"> 593</t>
  </si>
  <si>
    <t>　燃料小売業</t>
  </si>
  <si>
    <t xml:space="preserve">  59H</t>
  </si>
  <si>
    <t>　　ガソリンスタント゜</t>
  </si>
  <si>
    <t xml:space="preserve">  59J</t>
  </si>
  <si>
    <t>　　燃料小売業（ガソリンスタンドを除く）</t>
  </si>
  <si>
    <t xml:space="preserve"> 594</t>
  </si>
  <si>
    <t>　書籍・文房具小売業</t>
  </si>
  <si>
    <t xml:space="preserve">  59K</t>
  </si>
  <si>
    <t>　　書籍・雑誌・紙・文房具小売業</t>
  </si>
  <si>
    <t xml:space="preserve">  59L</t>
  </si>
  <si>
    <t>　　新聞小売業</t>
  </si>
  <si>
    <t xml:space="preserve"> 595</t>
  </si>
  <si>
    <r>
      <t>　</t>
    </r>
    <r>
      <rPr>
        <sz val="8"/>
        <rFont val="ＭＳ Ｐゴシック"/>
        <family val="3"/>
      </rPr>
      <t>スポーツ用品・がん具・娯楽用品・楽器小売業</t>
    </r>
  </si>
  <si>
    <t xml:space="preserve">  59A</t>
  </si>
  <si>
    <t>　　スポーツ用品小売業</t>
  </si>
  <si>
    <t xml:space="preserve">  59B</t>
  </si>
  <si>
    <t>　　がん具・娯楽用品小売業</t>
  </si>
  <si>
    <t xml:space="preserve">  59C</t>
  </si>
  <si>
    <t>　　楽器小売業</t>
  </si>
  <si>
    <t xml:space="preserve"> 596</t>
  </si>
  <si>
    <t>　写真機・写真材料小売業</t>
  </si>
  <si>
    <t xml:space="preserve"> 597</t>
  </si>
  <si>
    <t>　時計・眼鏡・光学機械小売業</t>
  </si>
  <si>
    <t xml:space="preserve"> 598</t>
  </si>
  <si>
    <t>　中古品小売業（他に分類されないもの）</t>
  </si>
  <si>
    <t xml:space="preserve"> 599</t>
  </si>
  <si>
    <t>　他に分類されない小売業</t>
  </si>
  <si>
    <t xml:space="preserve">  59D</t>
  </si>
  <si>
    <t>　　花・植木小売業</t>
  </si>
  <si>
    <t xml:space="preserve">  59E</t>
  </si>
  <si>
    <t>　　他に分類されないその他の小売業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</si>
</sst>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"/>
    <numFmt numFmtId="178" formatCode="0.0000"/>
    <numFmt numFmtId="179" formatCode="0.000"/>
    <numFmt numFmtId="180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176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49" fontId="4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176" fontId="0" fillId="0" borderId="11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8" fillId="0" borderId="1" xfId="0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1">
      <pane xSplit="4950" ySplit="1755" topLeftCell="L34" activePane="bottomRight" state="split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4.75390625" style="0" customWidth="1"/>
    <col min="2" max="2" width="32.25390625" style="0" customWidth="1"/>
    <col min="3" max="4" width="7.25390625" style="0" customWidth="1"/>
    <col min="5" max="5" width="7.875" style="0" customWidth="1"/>
    <col min="6" max="6" width="8.625" style="0" customWidth="1"/>
    <col min="7" max="8" width="9.375" style="0" customWidth="1"/>
    <col min="9" max="9" width="11.75390625" style="0" customWidth="1"/>
    <col min="10" max="10" width="9.625" style="0" customWidth="1"/>
    <col min="11" max="11" width="9.125" style="0" customWidth="1"/>
    <col min="12" max="12" width="9.375" style="0" customWidth="1"/>
    <col min="13" max="13" width="11.25390625" style="0" customWidth="1"/>
    <col min="14" max="14" width="12.875" style="0" customWidth="1"/>
    <col min="15" max="15" width="11.375" style="0" customWidth="1"/>
    <col min="16" max="16" width="10.625" style="0" customWidth="1"/>
  </cols>
  <sheetData>
    <row r="1" ht="14.25">
      <c r="A1" s="1" t="s">
        <v>0</v>
      </c>
    </row>
    <row r="2" ht="15" customHeight="1" thickBot="1"/>
    <row r="3" spans="1:16" ht="15.75" customHeight="1">
      <c r="A3" s="28"/>
      <c r="B3" s="29" t="s">
        <v>1</v>
      </c>
      <c r="C3" s="30"/>
      <c r="D3" s="31" t="s">
        <v>2</v>
      </c>
      <c r="E3" s="30"/>
      <c r="F3" s="32" t="s">
        <v>3</v>
      </c>
      <c r="G3" s="33" t="s">
        <v>4</v>
      </c>
      <c r="H3" s="32" t="s">
        <v>5</v>
      </c>
      <c r="I3" s="34" t="s">
        <v>6</v>
      </c>
      <c r="J3" s="33" t="s">
        <v>7</v>
      </c>
      <c r="K3" s="32" t="s">
        <v>8</v>
      </c>
      <c r="L3" s="35" t="s">
        <v>9</v>
      </c>
      <c r="M3" s="36"/>
      <c r="N3" s="33" t="s">
        <v>10</v>
      </c>
      <c r="O3" s="34" t="s">
        <v>11</v>
      </c>
      <c r="P3" s="34" t="s">
        <v>12</v>
      </c>
    </row>
    <row r="4" spans="1:16" ht="15.75" customHeight="1">
      <c r="A4" s="25"/>
      <c r="B4" s="16"/>
      <c r="C4" s="7"/>
      <c r="D4" s="9"/>
      <c r="E4" s="9"/>
      <c r="F4" s="9"/>
      <c r="G4" s="9"/>
      <c r="H4" s="9"/>
      <c r="I4" s="9"/>
      <c r="J4" s="10" t="s">
        <v>13</v>
      </c>
      <c r="K4" s="19" t="s">
        <v>12</v>
      </c>
      <c r="L4" s="9"/>
      <c r="M4" s="9"/>
      <c r="N4" s="10" t="s">
        <v>14</v>
      </c>
      <c r="O4" s="10" t="s">
        <v>14</v>
      </c>
      <c r="P4" s="19" t="s">
        <v>15</v>
      </c>
    </row>
    <row r="5" spans="1:16" ht="13.5">
      <c r="A5" s="26"/>
      <c r="B5" s="17"/>
      <c r="C5" s="8" t="s">
        <v>16</v>
      </c>
      <c r="D5" s="8" t="s">
        <v>17</v>
      </c>
      <c r="E5" s="8" t="s">
        <v>18</v>
      </c>
      <c r="F5" s="11"/>
      <c r="G5" s="18" t="s">
        <v>19</v>
      </c>
      <c r="H5" s="18" t="s">
        <v>3</v>
      </c>
      <c r="I5" s="12"/>
      <c r="J5" s="13"/>
      <c r="K5" s="14"/>
      <c r="L5" s="18" t="s">
        <v>3</v>
      </c>
      <c r="M5" s="27" t="s">
        <v>6</v>
      </c>
      <c r="N5" s="18" t="s">
        <v>6</v>
      </c>
      <c r="O5" s="18" t="s">
        <v>6</v>
      </c>
      <c r="P5" s="11" t="s">
        <v>6</v>
      </c>
    </row>
    <row r="6" spans="1:16" ht="13.5">
      <c r="A6" s="21"/>
      <c r="B6" s="21"/>
      <c r="C6" s="42" t="s">
        <v>20</v>
      </c>
      <c r="D6" s="23" t="s">
        <v>20</v>
      </c>
      <c r="E6" s="23" t="s">
        <v>20</v>
      </c>
      <c r="F6" s="20" t="s">
        <v>21</v>
      </c>
      <c r="G6" s="20" t="s">
        <v>21</v>
      </c>
      <c r="H6" s="20" t="s">
        <v>21</v>
      </c>
      <c r="I6" s="20" t="s">
        <v>22</v>
      </c>
      <c r="J6" s="20" t="s">
        <v>22</v>
      </c>
      <c r="K6" s="20" t="s">
        <v>23</v>
      </c>
      <c r="L6" s="20" t="s">
        <v>21</v>
      </c>
      <c r="M6" s="20" t="s">
        <v>22</v>
      </c>
      <c r="N6" s="20" t="s">
        <v>22</v>
      </c>
      <c r="O6" s="20" t="s">
        <v>22</v>
      </c>
      <c r="P6" s="20" t="s">
        <v>22</v>
      </c>
    </row>
    <row r="7" spans="1:16" ht="13.5">
      <c r="A7" s="3"/>
      <c r="B7" s="22" t="s">
        <v>24</v>
      </c>
      <c r="C7" s="43">
        <v>20346</v>
      </c>
      <c r="D7" s="15">
        <v>8873</v>
      </c>
      <c r="E7" s="15">
        <v>11473</v>
      </c>
      <c r="F7" s="15">
        <v>108970</v>
      </c>
      <c r="G7" s="15">
        <v>2892</v>
      </c>
      <c r="H7" s="15">
        <v>839</v>
      </c>
      <c r="I7" s="15">
        <v>353249992</v>
      </c>
      <c r="J7" s="15">
        <v>5607819</v>
      </c>
      <c r="K7" s="15">
        <v>1495406</v>
      </c>
      <c r="L7" s="24">
        <f>F7/C7</f>
        <v>5.355843900520987</v>
      </c>
      <c r="M7" s="15">
        <f>I7/C7</f>
        <v>17362.134670205447</v>
      </c>
      <c r="N7" s="15">
        <f>I7/F7</f>
        <v>3241.7178305955767</v>
      </c>
      <c r="O7" s="15">
        <f>I7/(F7+G7+H7)</f>
        <v>3134.3998012439997</v>
      </c>
      <c r="P7" s="15">
        <v>66</v>
      </c>
    </row>
    <row r="8" spans="1:16" ht="13.5">
      <c r="A8" s="3"/>
      <c r="B8" s="22"/>
      <c r="C8" s="43"/>
      <c r="D8" s="15"/>
      <c r="E8" s="15"/>
      <c r="F8" s="15"/>
      <c r="G8" s="15"/>
      <c r="H8" s="15"/>
      <c r="I8" s="15"/>
      <c r="J8" s="15"/>
      <c r="K8" s="15"/>
      <c r="L8" s="24"/>
      <c r="M8" s="15"/>
      <c r="N8" s="15"/>
      <c r="O8" s="15"/>
      <c r="P8" s="15"/>
    </row>
    <row r="9" spans="1:16" ht="13.5">
      <c r="A9" s="3"/>
      <c r="B9" s="2" t="s">
        <v>25</v>
      </c>
      <c r="C9" s="43">
        <v>3346</v>
      </c>
      <c r="D9" s="15">
        <v>2588</v>
      </c>
      <c r="E9" s="15">
        <v>758</v>
      </c>
      <c r="F9" s="15">
        <v>29440</v>
      </c>
      <c r="G9" s="15">
        <v>463</v>
      </c>
      <c r="H9" s="15">
        <v>347</v>
      </c>
      <c r="I9" s="15">
        <v>219432909</v>
      </c>
      <c r="J9" s="15">
        <v>2394015</v>
      </c>
      <c r="K9" s="15" t="s">
        <v>26</v>
      </c>
      <c r="L9" s="24">
        <f aca="true" t="shared" si="0" ref="L9:L27">F9/C9</f>
        <v>8.798565451285116</v>
      </c>
      <c r="M9" s="15">
        <f aca="true" t="shared" si="1" ref="M9:M27">I9/C9</f>
        <v>65580.66616855947</v>
      </c>
      <c r="N9" s="15">
        <f aca="true" t="shared" si="2" ref="N9:N27">I9/F9</f>
        <v>7453.563485054347</v>
      </c>
      <c r="O9" s="15">
        <f aca="true" t="shared" si="3" ref="O9:O27">I9/(F9+G9+H9)</f>
        <v>7253.980462809917</v>
      </c>
      <c r="P9" s="15" t="s">
        <v>26</v>
      </c>
    </row>
    <row r="10" spans="1:16" ht="13.5">
      <c r="A10" s="3"/>
      <c r="B10" s="2" t="s">
        <v>27</v>
      </c>
      <c r="C10" s="43">
        <v>3342</v>
      </c>
      <c r="D10" s="15">
        <v>2584</v>
      </c>
      <c r="E10" s="15">
        <v>758</v>
      </c>
      <c r="F10" s="15">
        <v>29404</v>
      </c>
      <c r="G10" s="15">
        <v>461</v>
      </c>
      <c r="H10" s="15">
        <v>347</v>
      </c>
      <c r="I10" s="15">
        <v>219432909</v>
      </c>
      <c r="J10" s="15">
        <v>2382882</v>
      </c>
      <c r="K10" s="15" t="s">
        <v>26</v>
      </c>
      <c r="L10" s="24">
        <f t="shared" si="0"/>
        <v>8.798324356672651</v>
      </c>
      <c r="M10" s="15">
        <f t="shared" si="1"/>
        <v>65659.15888689407</v>
      </c>
      <c r="N10" s="15">
        <f t="shared" si="2"/>
        <v>7462.6890559107605</v>
      </c>
      <c r="O10" s="15">
        <f t="shared" si="3"/>
        <v>7263.104362504965</v>
      </c>
      <c r="P10" s="15" t="s">
        <v>26</v>
      </c>
    </row>
    <row r="11" spans="1:16" ht="13.5">
      <c r="A11" s="3"/>
      <c r="B11" s="2"/>
      <c r="C11" s="43"/>
      <c r="D11" s="15"/>
      <c r="E11" s="15"/>
      <c r="F11" s="15"/>
      <c r="G11" s="15"/>
      <c r="H11" s="15"/>
      <c r="I11" s="15"/>
      <c r="J11" s="15"/>
      <c r="K11" s="15"/>
      <c r="L11" s="24"/>
      <c r="M11" s="15"/>
      <c r="N11" s="15"/>
      <c r="O11" s="15"/>
      <c r="P11" s="15"/>
    </row>
    <row r="12" spans="1:16" ht="13.5">
      <c r="A12" s="3" t="s">
        <v>28</v>
      </c>
      <c r="B12" s="2" t="s">
        <v>29</v>
      </c>
      <c r="C12" s="43">
        <v>21</v>
      </c>
      <c r="D12" s="15">
        <v>21</v>
      </c>
      <c r="E12" s="15" t="s">
        <v>26</v>
      </c>
      <c r="F12" s="15">
        <v>302</v>
      </c>
      <c r="G12" s="15" t="s">
        <v>26</v>
      </c>
      <c r="H12" s="15">
        <v>2</v>
      </c>
      <c r="I12" s="15">
        <v>1750092</v>
      </c>
      <c r="J12" s="15">
        <v>6616</v>
      </c>
      <c r="K12" s="15" t="s">
        <v>26</v>
      </c>
      <c r="L12" s="24">
        <f t="shared" si="0"/>
        <v>14.380952380952381</v>
      </c>
      <c r="M12" s="15">
        <f t="shared" si="1"/>
        <v>83337.71428571429</v>
      </c>
      <c r="N12" s="15">
        <f t="shared" si="2"/>
        <v>5795.0066225165565</v>
      </c>
      <c r="O12" s="15">
        <v>5757</v>
      </c>
      <c r="P12" s="15" t="s">
        <v>26</v>
      </c>
    </row>
    <row r="13" spans="1:16" ht="22.5">
      <c r="A13" s="3" t="s">
        <v>30</v>
      </c>
      <c r="B13" s="4" t="s">
        <v>31</v>
      </c>
      <c r="C13" s="43" t="s">
        <v>26</v>
      </c>
      <c r="D13" s="15" t="s">
        <v>26</v>
      </c>
      <c r="E13" s="15" t="s">
        <v>26</v>
      </c>
      <c r="F13" s="15" t="s">
        <v>26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24" t="s">
        <v>26</v>
      </c>
      <c r="M13" s="15" t="s">
        <v>26</v>
      </c>
      <c r="N13" s="15" t="s">
        <v>26</v>
      </c>
      <c r="O13" s="15" t="s">
        <v>26</v>
      </c>
      <c r="P13" s="15" t="s">
        <v>26</v>
      </c>
    </row>
    <row r="14" spans="1:16" ht="13.5">
      <c r="A14" s="3" t="s">
        <v>32</v>
      </c>
      <c r="B14" s="2" t="s">
        <v>33</v>
      </c>
      <c r="C14" s="43">
        <v>21</v>
      </c>
      <c r="D14" s="15">
        <v>21</v>
      </c>
      <c r="E14" s="15" t="s">
        <v>26</v>
      </c>
      <c r="F14" s="15">
        <v>302</v>
      </c>
      <c r="G14" s="15" t="s">
        <v>26</v>
      </c>
      <c r="H14" s="15">
        <v>2</v>
      </c>
      <c r="I14" s="15">
        <v>1750092</v>
      </c>
      <c r="J14" s="15">
        <v>6616</v>
      </c>
      <c r="K14" s="15" t="s">
        <v>26</v>
      </c>
      <c r="L14" s="24">
        <f t="shared" si="0"/>
        <v>14.380952380952381</v>
      </c>
      <c r="M14" s="15">
        <f t="shared" si="1"/>
        <v>83337.71428571429</v>
      </c>
      <c r="N14" s="15">
        <f t="shared" si="2"/>
        <v>5795.0066225165565</v>
      </c>
      <c r="O14" s="15">
        <v>5757</v>
      </c>
      <c r="P14" s="15" t="s">
        <v>26</v>
      </c>
    </row>
    <row r="15" spans="1:16" ht="13.5">
      <c r="A15" s="3"/>
      <c r="B15" s="2"/>
      <c r="C15" s="43"/>
      <c r="D15" s="15"/>
      <c r="E15" s="15"/>
      <c r="F15" s="15"/>
      <c r="G15" s="15"/>
      <c r="H15" s="15"/>
      <c r="I15" s="15"/>
      <c r="J15" s="15"/>
      <c r="K15" s="15"/>
      <c r="L15" s="24"/>
      <c r="M15" s="15"/>
      <c r="N15" s="15"/>
      <c r="O15" s="15"/>
      <c r="P15" s="15"/>
    </row>
    <row r="16" spans="1:16" ht="13.5">
      <c r="A16" s="3" t="s">
        <v>34</v>
      </c>
      <c r="B16" s="2" t="s">
        <v>35</v>
      </c>
      <c r="C16" s="43">
        <v>98</v>
      </c>
      <c r="D16" s="15">
        <v>79</v>
      </c>
      <c r="E16" s="15">
        <v>19</v>
      </c>
      <c r="F16" s="15">
        <v>653</v>
      </c>
      <c r="G16" s="15">
        <v>10</v>
      </c>
      <c r="H16" s="15" t="s">
        <v>26</v>
      </c>
      <c r="I16" s="15">
        <v>2279909</v>
      </c>
      <c r="J16" s="15">
        <v>1857</v>
      </c>
      <c r="K16" s="15" t="s">
        <v>26</v>
      </c>
      <c r="L16" s="24">
        <f t="shared" si="0"/>
        <v>6.663265306122449</v>
      </c>
      <c r="M16" s="15">
        <v>23264</v>
      </c>
      <c r="N16" s="15">
        <f t="shared" si="2"/>
        <v>3491.43797856049</v>
      </c>
      <c r="O16" s="15">
        <v>3439</v>
      </c>
      <c r="P16" s="15" t="s">
        <v>26</v>
      </c>
    </row>
    <row r="17" spans="1:16" ht="13.5">
      <c r="A17" s="3" t="s">
        <v>36</v>
      </c>
      <c r="B17" s="2" t="s">
        <v>37</v>
      </c>
      <c r="C17" s="43">
        <v>13</v>
      </c>
      <c r="D17" s="15">
        <v>12</v>
      </c>
      <c r="E17" s="15">
        <v>1</v>
      </c>
      <c r="F17" s="15">
        <v>60</v>
      </c>
      <c r="G17" s="15" t="s">
        <v>26</v>
      </c>
      <c r="H17" s="15" t="s">
        <v>26</v>
      </c>
      <c r="I17" s="15">
        <v>255137</v>
      </c>
      <c r="J17" s="15" t="s">
        <v>26</v>
      </c>
      <c r="K17" s="15" t="s">
        <v>26</v>
      </c>
      <c r="L17" s="24">
        <f t="shared" si="0"/>
        <v>4.615384615384615</v>
      </c>
      <c r="M17" s="15">
        <f t="shared" si="1"/>
        <v>19625.923076923078</v>
      </c>
      <c r="N17" s="15">
        <f t="shared" si="2"/>
        <v>4252.283333333334</v>
      </c>
      <c r="O17" s="15">
        <v>4252</v>
      </c>
      <c r="P17" s="15" t="s">
        <v>26</v>
      </c>
    </row>
    <row r="18" spans="1:16" ht="13.5">
      <c r="A18" s="3" t="s">
        <v>38</v>
      </c>
      <c r="B18" s="2" t="s">
        <v>39</v>
      </c>
      <c r="C18" s="43">
        <v>85</v>
      </c>
      <c r="D18" s="15">
        <v>67</v>
      </c>
      <c r="E18" s="15">
        <v>18</v>
      </c>
      <c r="F18" s="15">
        <v>593</v>
      </c>
      <c r="G18" s="15">
        <v>10</v>
      </c>
      <c r="H18" s="15" t="s">
        <v>26</v>
      </c>
      <c r="I18" s="15">
        <v>2024772</v>
      </c>
      <c r="J18" s="15">
        <v>1857</v>
      </c>
      <c r="K18" s="15" t="s">
        <v>26</v>
      </c>
      <c r="L18" s="24">
        <f t="shared" si="0"/>
        <v>6.976470588235294</v>
      </c>
      <c r="M18" s="15">
        <f t="shared" si="1"/>
        <v>23820.84705882353</v>
      </c>
      <c r="N18" s="15">
        <f t="shared" si="2"/>
        <v>3414.4553119730185</v>
      </c>
      <c r="O18" s="15">
        <v>3358</v>
      </c>
      <c r="P18" s="15" t="s">
        <v>26</v>
      </c>
    </row>
    <row r="19" spans="1:16" ht="13.5">
      <c r="A19" s="3"/>
      <c r="B19" s="2"/>
      <c r="C19" s="43"/>
      <c r="D19" s="15"/>
      <c r="E19" s="15"/>
      <c r="F19" s="15"/>
      <c r="G19" s="15"/>
      <c r="H19" s="15"/>
      <c r="I19" s="15"/>
      <c r="J19" s="15"/>
      <c r="K19" s="15"/>
      <c r="L19" s="24"/>
      <c r="M19" s="15"/>
      <c r="N19" s="15"/>
      <c r="O19" s="15"/>
      <c r="P19" s="15"/>
    </row>
    <row r="20" spans="1:16" ht="13.5">
      <c r="A20" s="3" t="s">
        <v>40</v>
      </c>
      <c r="B20" s="2" t="s">
        <v>41</v>
      </c>
      <c r="C20" s="43">
        <v>964</v>
      </c>
      <c r="D20" s="15">
        <v>635</v>
      </c>
      <c r="E20" s="15">
        <v>329</v>
      </c>
      <c r="F20" s="15">
        <v>9861</v>
      </c>
      <c r="G20" s="15">
        <v>263</v>
      </c>
      <c r="H20" s="15">
        <v>110</v>
      </c>
      <c r="I20" s="15">
        <v>106479262</v>
      </c>
      <c r="J20" s="15">
        <v>150912</v>
      </c>
      <c r="K20" s="15" t="s">
        <v>26</v>
      </c>
      <c r="L20" s="24">
        <f t="shared" si="0"/>
        <v>10.229253112033195</v>
      </c>
      <c r="M20" s="15">
        <f t="shared" si="1"/>
        <v>110455.66597510374</v>
      </c>
      <c r="N20" s="15">
        <f t="shared" si="2"/>
        <v>10798.018659365176</v>
      </c>
      <c r="O20" s="15">
        <f t="shared" si="3"/>
        <v>10404.461794019933</v>
      </c>
      <c r="P20" s="15" t="s">
        <v>26</v>
      </c>
    </row>
    <row r="21" spans="1:16" ht="13.5">
      <c r="A21" s="3" t="s">
        <v>42</v>
      </c>
      <c r="B21" s="2" t="s">
        <v>43</v>
      </c>
      <c r="C21" s="43">
        <v>403</v>
      </c>
      <c r="D21" s="15">
        <v>243</v>
      </c>
      <c r="E21" s="15">
        <v>160</v>
      </c>
      <c r="F21" s="15">
        <v>4525</v>
      </c>
      <c r="G21" s="15">
        <v>158</v>
      </c>
      <c r="H21" s="15">
        <v>21</v>
      </c>
      <c r="I21" s="15">
        <v>77722699</v>
      </c>
      <c r="J21" s="15">
        <v>85971</v>
      </c>
      <c r="K21" s="15" t="s">
        <v>26</v>
      </c>
      <c r="L21" s="24">
        <f t="shared" si="0"/>
        <v>11.228287841191067</v>
      </c>
      <c r="M21" s="15">
        <f t="shared" si="1"/>
        <v>192860.2952853598</v>
      </c>
      <c r="N21" s="15">
        <f t="shared" si="2"/>
        <v>17176.287071823204</v>
      </c>
      <c r="O21" s="15">
        <f t="shared" si="3"/>
        <v>16522.682610544216</v>
      </c>
      <c r="P21" s="15" t="s">
        <v>26</v>
      </c>
    </row>
    <row r="22" spans="1:16" ht="13.5">
      <c r="A22" s="3" t="s">
        <v>44</v>
      </c>
      <c r="B22" s="2" t="s">
        <v>45</v>
      </c>
      <c r="C22" s="43">
        <v>57</v>
      </c>
      <c r="D22" s="15">
        <v>51</v>
      </c>
      <c r="E22" s="15">
        <v>6</v>
      </c>
      <c r="F22" s="15">
        <v>1120</v>
      </c>
      <c r="G22" s="15">
        <v>21</v>
      </c>
      <c r="H22" s="15">
        <v>6</v>
      </c>
      <c r="I22" s="15">
        <v>55175896</v>
      </c>
      <c r="J22" s="15">
        <v>10114</v>
      </c>
      <c r="K22" s="15" t="s">
        <v>26</v>
      </c>
      <c r="L22" s="24">
        <f t="shared" si="0"/>
        <v>19.649122807017545</v>
      </c>
      <c r="M22" s="15">
        <f t="shared" si="1"/>
        <v>967998.1754385965</v>
      </c>
      <c r="N22" s="15">
        <f t="shared" si="2"/>
        <v>49264.19285714286</v>
      </c>
      <c r="O22" s="15">
        <f t="shared" si="3"/>
        <v>48104.53007846556</v>
      </c>
      <c r="P22" s="15" t="s">
        <v>26</v>
      </c>
    </row>
    <row r="23" spans="1:16" ht="13.5">
      <c r="A23" s="3" t="s">
        <v>46</v>
      </c>
      <c r="B23" s="2" t="s">
        <v>47</v>
      </c>
      <c r="C23" s="43">
        <v>133</v>
      </c>
      <c r="D23" s="15">
        <v>62</v>
      </c>
      <c r="E23" s="15">
        <v>71</v>
      </c>
      <c r="F23" s="15">
        <v>1155</v>
      </c>
      <c r="G23" s="15">
        <v>59</v>
      </c>
      <c r="H23" s="15">
        <v>5</v>
      </c>
      <c r="I23" s="15">
        <v>7964505</v>
      </c>
      <c r="J23" s="15">
        <v>2161</v>
      </c>
      <c r="K23" s="15" t="s">
        <v>26</v>
      </c>
      <c r="L23" s="24">
        <f t="shared" si="0"/>
        <v>8.68421052631579</v>
      </c>
      <c r="M23" s="15">
        <f t="shared" si="1"/>
        <v>59883.496240601504</v>
      </c>
      <c r="N23" s="15">
        <f t="shared" si="2"/>
        <v>6895.675324675325</v>
      </c>
      <c r="O23" s="15">
        <f t="shared" si="3"/>
        <v>6533.638228055784</v>
      </c>
      <c r="P23" s="15" t="s">
        <v>26</v>
      </c>
    </row>
    <row r="24" spans="1:16" ht="13.5">
      <c r="A24" s="3" t="s">
        <v>48</v>
      </c>
      <c r="B24" s="2" t="s">
        <v>49</v>
      </c>
      <c r="C24" s="43">
        <v>80</v>
      </c>
      <c r="D24" s="15">
        <v>48</v>
      </c>
      <c r="E24" s="15">
        <v>32</v>
      </c>
      <c r="F24" s="15">
        <v>753</v>
      </c>
      <c r="G24" s="15">
        <v>14</v>
      </c>
      <c r="H24" s="15">
        <v>3</v>
      </c>
      <c r="I24" s="15">
        <v>3440784</v>
      </c>
      <c r="J24" s="15">
        <v>32287</v>
      </c>
      <c r="K24" s="15" t="s">
        <v>26</v>
      </c>
      <c r="L24" s="24">
        <f t="shared" si="0"/>
        <v>9.4125</v>
      </c>
      <c r="M24" s="15">
        <f t="shared" si="1"/>
        <v>43009.8</v>
      </c>
      <c r="N24" s="15">
        <f t="shared" si="2"/>
        <v>4569.434262948207</v>
      </c>
      <c r="O24" s="15">
        <f t="shared" si="3"/>
        <v>4468.550649350649</v>
      </c>
      <c r="P24" s="15" t="s">
        <v>26</v>
      </c>
    </row>
    <row r="25" spans="1:16" ht="13.5">
      <c r="A25" s="3" t="s">
        <v>50</v>
      </c>
      <c r="B25" s="2" t="s">
        <v>51</v>
      </c>
      <c r="C25" s="43">
        <v>106</v>
      </c>
      <c r="D25" s="15">
        <v>68</v>
      </c>
      <c r="E25" s="15">
        <v>38</v>
      </c>
      <c r="F25" s="15">
        <v>1291</v>
      </c>
      <c r="G25" s="15">
        <v>60</v>
      </c>
      <c r="H25" s="15">
        <v>2</v>
      </c>
      <c r="I25" s="15">
        <v>10334302</v>
      </c>
      <c r="J25" s="15">
        <v>34868</v>
      </c>
      <c r="K25" s="15" t="s">
        <v>26</v>
      </c>
      <c r="L25" s="24">
        <f t="shared" si="0"/>
        <v>12.179245283018869</v>
      </c>
      <c r="M25" s="15">
        <f t="shared" si="1"/>
        <v>97493.41509433962</v>
      </c>
      <c r="N25" s="15">
        <f t="shared" si="2"/>
        <v>8004.88148721921</v>
      </c>
      <c r="O25" s="15">
        <f t="shared" si="3"/>
        <v>7638.065040650406</v>
      </c>
      <c r="P25" s="15" t="s">
        <v>26</v>
      </c>
    </row>
    <row r="26" spans="1:16" ht="13.5">
      <c r="A26" s="3" t="s">
        <v>52</v>
      </c>
      <c r="B26" s="2" t="s">
        <v>53</v>
      </c>
      <c r="C26" s="43">
        <v>27</v>
      </c>
      <c r="D26" s="15">
        <v>14</v>
      </c>
      <c r="E26" s="15">
        <v>13</v>
      </c>
      <c r="F26" s="15">
        <v>206</v>
      </c>
      <c r="G26" s="15">
        <v>4</v>
      </c>
      <c r="H26" s="15">
        <v>5</v>
      </c>
      <c r="I26" s="15">
        <v>807212</v>
      </c>
      <c r="J26" s="15">
        <v>6541</v>
      </c>
      <c r="K26" s="15" t="s">
        <v>26</v>
      </c>
      <c r="L26" s="24">
        <f t="shared" si="0"/>
        <v>7.62962962962963</v>
      </c>
      <c r="M26" s="15">
        <f t="shared" si="1"/>
        <v>29896.74074074074</v>
      </c>
      <c r="N26" s="15">
        <f t="shared" si="2"/>
        <v>3918.5048543689322</v>
      </c>
      <c r="O26" s="15">
        <f t="shared" si="3"/>
        <v>3754.474418604651</v>
      </c>
      <c r="P26" s="15" t="s">
        <v>26</v>
      </c>
    </row>
    <row r="27" spans="1:16" ht="13.5">
      <c r="A27" s="3" t="s">
        <v>54</v>
      </c>
      <c r="B27" s="2" t="s">
        <v>55</v>
      </c>
      <c r="C27" s="43">
        <v>561</v>
      </c>
      <c r="D27" s="15">
        <v>392</v>
      </c>
      <c r="E27" s="15">
        <v>169</v>
      </c>
      <c r="F27" s="15">
        <v>5336</v>
      </c>
      <c r="G27" s="15">
        <v>105</v>
      </c>
      <c r="H27" s="15">
        <v>89</v>
      </c>
      <c r="I27" s="15">
        <v>28756563</v>
      </c>
      <c r="J27" s="15">
        <v>64941</v>
      </c>
      <c r="K27" s="15" t="s">
        <v>26</v>
      </c>
      <c r="L27" s="24">
        <f t="shared" si="0"/>
        <v>9.511586452762923</v>
      </c>
      <c r="M27" s="15">
        <f t="shared" si="1"/>
        <v>51259.470588235294</v>
      </c>
      <c r="N27" s="15">
        <f t="shared" si="2"/>
        <v>5389.160982008995</v>
      </c>
      <c r="O27" s="15">
        <f t="shared" si="3"/>
        <v>5200.101808318264</v>
      </c>
      <c r="P27" s="15" t="s">
        <v>26</v>
      </c>
    </row>
    <row r="28" spans="1:16" ht="13.5">
      <c r="A28" s="3"/>
      <c r="B28" s="2"/>
      <c r="C28" s="43"/>
      <c r="D28" s="15"/>
      <c r="E28" s="15"/>
      <c r="F28" s="15"/>
      <c r="G28" s="15"/>
      <c r="H28" s="15"/>
      <c r="I28" s="15"/>
      <c r="J28" s="15"/>
      <c r="K28" s="15"/>
      <c r="L28" s="24"/>
      <c r="M28" s="15"/>
      <c r="N28" s="15"/>
      <c r="O28" s="15"/>
      <c r="P28" s="15"/>
    </row>
    <row r="29" spans="1:16" ht="13.5">
      <c r="A29" s="3" t="s">
        <v>56</v>
      </c>
      <c r="B29" s="2" t="s">
        <v>57</v>
      </c>
      <c r="C29" s="43">
        <v>849</v>
      </c>
      <c r="D29" s="15">
        <v>677</v>
      </c>
      <c r="E29" s="15">
        <v>172</v>
      </c>
      <c r="F29" s="15">
        <v>6459</v>
      </c>
      <c r="G29" s="15">
        <v>80</v>
      </c>
      <c r="H29" s="15">
        <v>103</v>
      </c>
      <c r="I29" s="15">
        <v>39413847</v>
      </c>
      <c r="J29" s="15">
        <v>608378</v>
      </c>
      <c r="K29" s="15" t="s">
        <v>26</v>
      </c>
      <c r="L29" s="24">
        <f aca="true" t="shared" si="4" ref="L29:L47">F29/C29</f>
        <v>7.607773851590106</v>
      </c>
      <c r="M29" s="15">
        <f aca="true" t="shared" si="5" ref="M29:M47">I29/C29</f>
        <v>46423.8480565371</v>
      </c>
      <c r="N29" s="15">
        <f aca="true" t="shared" si="6" ref="N29:N47">I29/F29</f>
        <v>6102.159312587088</v>
      </c>
      <c r="O29" s="15">
        <f aca="true" t="shared" si="7" ref="O29:O47">I29/(F29+G29+H29)</f>
        <v>5934.032971996387</v>
      </c>
      <c r="P29" s="15" t="s">
        <v>26</v>
      </c>
    </row>
    <row r="30" spans="1:16" ht="13.5">
      <c r="A30" s="3" t="s">
        <v>58</v>
      </c>
      <c r="B30" s="2" t="s">
        <v>59</v>
      </c>
      <c r="C30" s="43">
        <v>546</v>
      </c>
      <c r="D30" s="15">
        <v>446</v>
      </c>
      <c r="E30" s="15">
        <v>100</v>
      </c>
      <c r="F30" s="15">
        <v>3932</v>
      </c>
      <c r="G30" s="15">
        <v>51</v>
      </c>
      <c r="H30" s="15">
        <v>61</v>
      </c>
      <c r="I30" s="15">
        <v>23607423</v>
      </c>
      <c r="J30" s="15">
        <v>534794</v>
      </c>
      <c r="K30" s="15" t="s">
        <v>26</v>
      </c>
      <c r="L30" s="24">
        <f t="shared" si="4"/>
        <v>7.201465201465202</v>
      </c>
      <c r="M30" s="15">
        <f t="shared" si="5"/>
        <v>43237.03846153846</v>
      </c>
      <c r="N30" s="15">
        <f t="shared" si="6"/>
        <v>6003.922431332655</v>
      </c>
      <c r="O30" s="15">
        <f t="shared" si="7"/>
        <v>5837.641691394659</v>
      </c>
      <c r="P30" s="15" t="s">
        <v>26</v>
      </c>
    </row>
    <row r="31" spans="1:16" ht="13.5">
      <c r="A31" s="3" t="s">
        <v>60</v>
      </c>
      <c r="B31" s="2" t="s">
        <v>61</v>
      </c>
      <c r="C31" s="43">
        <v>100</v>
      </c>
      <c r="D31" s="15">
        <v>90</v>
      </c>
      <c r="E31" s="15">
        <v>10</v>
      </c>
      <c r="F31" s="15">
        <v>785</v>
      </c>
      <c r="G31" s="15">
        <v>5</v>
      </c>
      <c r="H31" s="15">
        <v>5</v>
      </c>
      <c r="I31" s="15">
        <v>4368507</v>
      </c>
      <c r="J31" s="15">
        <v>8776</v>
      </c>
      <c r="K31" s="15" t="s">
        <v>26</v>
      </c>
      <c r="L31" s="24">
        <f t="shared" si="4"/>
        <v>7.85</v>
      </c>
      <c r="M31" s="15">
        <f t="shared" si="5"/>
        <v>43685.07</v>
      </c>
      <c r="N31" s="15">
        <f t="shared" si="6"/>
        <v>5564.977070063695</v>
      </c>
      <c r="O31" s="15">
        <f t="shared" si="7"/>
        <v>5494.977358490566</v>
      </c>
      <c r="P31" s="15" t="s">
        <v>26</v>
      </c>
    </row>
    <row r="32" spans="1:16" ht="13.5">
      <c r="A32" s="3" t="s">
        <v>62</v>
      </c>
      <c r="B32" s="2" t="s">
        <v>63</v>
      </c>
      <c r="C32" s="43">
        <v>109</v>
      </c>
      <c r="D32" s="15">
        <v>103</v>
      </c>
      <c r="E32" s="15">
        <v>6</v>
      </c>
      <c r="F32" s="15">
        <v>1291</v>
      </c>
      <c r="G32" s="15">
        <v>16</v>
      </c>
      <c r="H32" s="15">
        <v>28</v>
      </c>
      <c r="I32" s="15">
        <v>10724647</v>
      </c>
      <c r="J32" s="15">
        <v>45686</v>
      </c>
      <c r="K32" s="15" t="s">
        <v>26</v>
      </c>
      <c r="L32" s="24">
        <f t="shared" si="4"/>
        <v>11.844036697247706</v>
      </c>
      <c r="M32" s="15">
        <f t="shared" si="5"/>
        <v>98391.25688073394</v>
      </c>
      <c r="N32" s="15">
        <f t="shared" si="6"/>
        <v>8307.240123934935</v>
      </c>
      <c r="O32" s="15">
        <f t="shared" si="7"/>
        <v>8033.443445692884</v>
      </c>
      <c r="P32" s="15" t="s">
        <v>26</v>
      </c>
    </row>
    <row r="33" spans="1:16" ht="13.5">
      <c r="A33" s="3" t="s">
        <v>64</v>
      </c>
      <c r="B33" s="2" t="s">
        <v>65</v>
      </c>
      <c r="C33" s="43">
        <v>94</v>
      </c>
      <c r="D33" s="15">
        <v>38</v>
      </c>
      <c r="E33" s="15">
        <v>56</v>
      </c>
      <c r="F33" s="15">
        <v>451</v>
      </c>
      <c r="G33" s="15">
        <v>8</v>
      </c>
      <c r="H33" s="15">
        <v>9</v>
      </c>
      <c r="I33" s="15">
        <v>713270</v>
      </c>
      <c r="J33" s="15">
        <v>19122</v>
      </c>
      <c r="K33" s="15" t="s">
        <v>26</v>
      </c>
      <c r="L33" s="24">
        <f t="shared" si="4"/>
        <v>4.797872340425532</v>
      </c>
      <c r="M33" s="15">
        <f t="shared" si="5"/>
        <v>7587.978723404255</v>
      </c>
      <c r="N33" s="15">
        <f t="shared" si="6"/>
        <v>1581.529933481153</v>
      </c>
      <c r="O33" s="15">
        <f t="shared" si="7"/>
        <v>1524.0811965811965</v>
      </c>
      <c r="P33" s="15" t="s">
        <v>26</v>
      </c>
    </row>
    <row r="34" spans="1:16" ht="13.5">
      <c r="A34" s="3"/>
      <c r="B34" s="2"/>
      <c r="C34" s="43"/>
      <c r="D34" s="15"/>
      <c r="E34" s="15"/>
      <c r="F34" s="15"/>
      <c r="G34" s="15"/>
      <c r="H34" s="15"/>
      <c r="I34" s="15"/>
      <c r="J34" s="15"/>
      <c r="K34" s="15"/>
      <c r="L34" s="24"/>
      <c r="M34" s="15"/>
      <c r="N34" s="15"/>
      <c r="O34" s="15"/>
      <c r="P34" s="15"/>
    </row>
    <row r="35" spans="1:16" ht="13.5">
      <c r="A35" s="3" t="s">
        <v>66</v>
      </c>
      <c r="B35" s="2" t="s">
        <v>67</v>
      </c>
      <c r="C35" s="43">
        <v>787</v>
      </c>
      <c r="D35" s="15">
        <v>728</v>
      </c>
      <c r="E35" s="15">
        <v>59</v>
      </c>
      <c r="F35" s="15">
        <v>6782</v>
      </c>
      <c r="G35" s="15">
        <v>25</v>
      </c>
      <c r="H35" s="15">
        <v>69</v>
      </c>
      <c r="I35" s="15">
        <v>39298106</v>
      </c>
      <c r="J35" s="15">
        <v>1495723</v>
      </c>
      <c r="K35" s="15" t="s">
        <v>26</v>
      </c>
      <c r="L35" s="24">
        <f t="shared" si="4"/>
        <v>8.61753494282084</v>
      </c>
      <c r="M35" s="15">
        <f t="shared" si="5"/>
        <v>49934.06099110546</v>
      </c>
      <c r="N35" s="15">
        <f t="shared" si="6"/>
        <v>5794.4715423179005</v>
      </c>
      <c r="O35" s="15">
        <f t="shared" si="7"/>
        <v>5715.2568353694005</v>
      </c>
      <c r="P35" s="15" t="s">
        <v>26</v>
      </c>
    </row>
    <row r="36" spans="1:16" ht="13.5">
      <c r="A36" s="3" t="s">
        <v>68</v>
      </c>
      <c r="B36" s="2" t="s">
        <v>69</v>
      </c>
      <c r="C36" s="43">
        <v>283</v>
      </c>
      <c r="D36" s="15">
        <v>261</v>
      </c>
      <c r="E36" s="15">
        <v>22</v>
      </c>
      <c r="F36" s="15">
        <v>2156</v>
      </c>
      <c r="G36" s="15">
        <v>6</v>
      </c>
      <c r="H36" s="15">
        <v>33</v>
      </c>
      <c r="I36" s="15">
        <v>10380868</v>
      </c>
      <c r="J36" s="15">
        <v>520785</v>
      </c>
      <c r="K36" s="15" t="s">
        <v>26</v>
      </c>
      <c r="L36" s="24">
        <f t="shared" si="4"/>
        <v>7.618374558303887</v>
      </c>
      <c r="M36" s="15">
        <f t="shared" si="5"/>
        <v>36681.51236749117</v>
      </c>
      <c r="N36" s="15">
        <f t="shared" si="6"/>
        <v>4814.873840445269</v>
      </c>
      <c r="O36" s="15">
        <f t="shared" si="7"/>
        <v>4729.324829157175</v>
      </c>
      <c r="P36" s="15" t="s">
        <v>26</v>
      </c>
    </row>
    <row r="37" spans="1:16" ht="13.5">
      <c r="A37" s="3" t="s">
        <v>70</v>
      </c>
      <c r="B37" s="2" t="s">
        <v>71</v>
      </c>
      <c r="C37" s="43">
        <v>187</v>
      </c>
      <c r="D37" s="15">
        <v>172</v>
      </c>
      <c r="E37" s="15">
        <v>15</v>
      </c>
      <c r="F37" s="15">
        <v>2297</v>
      </c>
      <c r="G37" s="15">
        <v>6</v>
      </c>
      <c r="H37" s="15">
        <v>8</v>
      </c>
      <c r="I37" s="15">
        <v>12291975</v>
      </c>
      <c r="J37" s="15">
        <v>633601</v>
      </c>
      <c r="K37" s="15" t="s">
        <v>26</v>
      </c>
      <c r="L37" s="24">
        <f t="shared" si="4"/>
        <v>12.283422459893048</v>
      </c>
      <c r="M37" s="15">
        <f t="shared" si="5"/>
        <v>65732.48663101604</v>
      </c>
      <c r="N37" s="15">
        <f t="shared" si="6"/>
        <v>5351.3169351327815</v>
      </c>
      <c r="O37" s="15">
        <f t="shared" si="7"/>
        <v>5318.898745131977</v>
      </c>
      <c r="P37" s="15" t="s">
        <v>26</v>
      </c>
    </row>
    <row r="38" spans="1:16" ht="13.5">
      <c r="A38" s="3" t="s">
        <v>72</v>
      </c>
      <c r="B38" s="2" t="s">
        <v>73</v>
      </c>
      <c r="C38" s="43">
        <v>194</v>
      </c>
      <c r="D38" s="15">
        <v>184</v>
      </c>
      <c r="E38" s="15">
        <v>10</v>
      </c>
      <c r="F38" s="15">
        <v>1572</v>
      </c>
      <c r="G38" s="15">
        <v>12</v>
      </c>
      <c r="H38" s="15">
        <v>26</v>
      </c>
      <c r="I38" s="15">
        <v>12710211</v>
      </c>
      <c r="J38" s="15">
        <v>242391</v>
      </c>
      <c r="K38" s="15" t="s">
        <v>26</v>
      </c>
      <c r="L38" s="24">
        <f t="shared" si="4"/>
        <v>8.103092783505154</v>
      </c>
      <c r="M38" s="15">
        <f t="shared" si="5"/>
        <v>65516.551546391755</v>
      </c>
      <c r="N38" s="15">
        <f t="shared" si="6"/>
        <v>8085.375954198474</v>
      </c>
      <c r="O38" s="15">
        <f t="shared" si="7"/>
        <v>7894.54099378882</v>
      </c>
      <c r="P38" s="15" t="s">
        <v>26</v>
      </c>
    </row>
    <row r="39" spans="1:16" ht="13.5">
      <c r="A39" s="3" t="s">
        <v>74</v>
      </c>
      <c r="B39" s="2" t="s">
        <v>75</v>
      </c>
      <c r="C39" s="43">
        <v>123</v>
      </c>
      <c r="D39" s="15">
        <v>111</v>
      </c>
      <c r="E39" s="15">
        <v>12</v>
      </c>
      <c r="F39" s="15">
        <v>757</v>
      </c>
      <c r="G39" s="15">
        <v>1</v>
      </c>
      <c r="H39" s="15">
        <v>2</v>
      </c>
      <c r="I39" s="15">
        <v>3915052</v>
      </c>
      <c r="J39" s="15">
        <v>98946</v>
      </c>
      <c r="K39" s="15" t="s">
        <v>26</v>
      </c>
      <c r="L39" s="24">
        <f t="shared" si="4"/>
        <v>6.154471544715447</v>
      </c>
      <c r="M39" s="15">
        <f t="shared" si="5"/>
        <v>31829.691056910568</v>
      </c>
      <c r="N39" s="15">
        <f t="shared" si="6"/>
        <v>5171.799207397622</v>
      </c>
      <c r="O39" s="15">
        <f t="shared" si="7"/>
        <v>5151.384210526316</v>
      </c>
      <c r="P39" s="15" t="s">
        <v>26</v>
      </c>
    </row>
    <row r="40" spans="1:16" ht="13.5">
      <c r="A40" s="3"/>
      <c r="B40" s="2"/>
      <c r="C40" s="43"/>
      <c r="D40" s="15"/>
      <c r="E40" s="15"/>
      <c r="F40" s="15"/>
      <c r="G40" s="15"/>
      <c r="H40" s="15"/>
      <c r="I40" s="15"/>
      <c r="J40" s="15"/>
      <c r="K40" s="15"/>
      <c r="L40" s="24"/>
      <c r="M40" s="15"/>
      <c r="N40" s="15"/>
      <c r="O40" s="15"/>
      <c r="P40" s="15"/>
    </row>
    <row r="41" spans="1:16" ht="13.5">
      <c r="A41" s="3" t="s">
        <v>76</v>
      </c>
      <c r="B41" s="2" t="s">
        <v>77</v>
      </c>
      <c r="C41" s="43">
        <v>627</v>
      </c>
      <c r="D41" s="15">
        <v>448</v>
      </c>
      <c r="E41" s="15">
        <v>179</v>
      </c>
      <c r="F41" s="15">
        <v>5383</v>
      </c>
      <c r="G41" s="15">
        <v>85</v>
      </c>
      <c r="H41" s="15">
        <v>63</v>
      </c>
      <c r="I41" s="15">
        <v>30211693</v>
      </c>
      <c r="J41" s="15">
        <v>130529</v>
      </c>
      <c r="K41" s="15" t="s">
        <v>26</v>
      </c>
      <c r="L41" s="24">
        <f t="shared" si="4"/>
        <v>8.585326953748007</v>
      </c>
      <c r="M41" s="15">
        <v>48494</v>
      </c>
      <c r="N41" s="15">
        <v>5650</v>
      </c>
      <c r="O41" s="15">
        <v>5500</v>
      </c>
      <c r="P41" s="15" t="s">
        <v>26</v>
      </c>
    </row>
    <row r="42" spans="1:16" ht="13.5">
      <c r="A42" s="3" t="s">
        <v>78</v>
      </c>
      <c r="B42" s="2" t="s">
        <v>79</v>
      </c>
      <c r="C42" s="43">
        <v>86</v>
      </c>
      <c r="D42" s="15">
        <v>63</v>
      </c>
      <c r="E42" s="15">
        <v>23</v>
      </c>
      <c r="F42" s="15">
        <v>510</v>
      </c>
      <c r="G42" s="15">
        <v>8</v>
      </c>
      <c r="H42" s="15">
        <v>5</v>
      </c>
      <c r="I42" s="15">
        <v>1864178</v>
      </c>
      <c r="J42" s="15">
        <v>18693</v>
      </c>
      <c r="K42" s="15" t="s">
        <v>26</v>
      </c>
      <c r="L42" s="24">
        <f t="shared" si="4"/>
        <v>5.930232558139535</v>
      </c>
      <c r="M42" s="15">
        <f t="shared" si="5"/>
        <v>21676.488372093023</v>
      </c>
      <c r="N42" s="15">
        <f t="shared" si="6"/>
        <v>3655.250980392157</v>
      </c>
      <c r="O42" s="15">
        <f t="shared" si="7"/>
        <v>3564.393881453155</v>
      </c>
      <c r="P42" s="15" t="s">
        <v>26</v>
      </c>
    </row>
    <row r="43" spans="1:16" ht="13.5">
      <c r="A43" s="3" t="s">
        <v>80</v>
      </c>
      <c r="B43" s="2" t="s">
        <v>81</v>
      </c>
      <c r="C43" s="43">
        <v>208</v>
      </c>
      <c r="D43" s="15">
        <v>136</v>
      </c>
      <c r="E43" s="15">
        <v>72</v>
      </c>
      <c r="F43" s="15">
        <v>2179</v>
      </c>
      <c r="G43" s="15">
        <v>21</v>
      </c>
      <c r="H43" s="15">
        <v>49</v>
      </c>
      <c r="I43" s="15">
        <v>15290082</v>
      </c>
      <c r="J43" s="15">
        <v>11306</v>
      </c>
      <c r="K43" s="15" t="s">
        <v>26</v>
      </c>
      <c r="L43" s="24">
        <f t="shared" si="4"/>
        <v>10.475961538461538</v>
      </c>
      <c r="M43" s="15">
        <f t="shared" si="5"/>
        <v>73510.00961538461</v>
      </c>
      <c r="N43" s="15">
        <f t="shared" si="6"/>
        <v>7017.017898118403</v>
      </c>
      <c r="O43" s="15">
        <f t="shared" si="7"/>
        <v>6798.613606047132</v>
      </c>
      <c r="P43" s="15" t="s">
        <v>26</v>
      </c>
    </row>
    <row r="44" spans="1:16" ht="13.5">
      <c r="A44" s="3" t="s">
        <v>82</v>
      </c>
      <c r="B44" s="2" t="s">
        <v>83</v>
      </c>
      <c r="C44" s="43">
        <v>4</v>
      </c>
      <c r="D44" s="15">
        <v>4</v>
      </c>
      <c r="E44" s="15" t="s">
        <v>26</v>
      </c>
      <c r="F44" s="15">
        <v>36</v>
      </c>
      <c r="G44" s="15">
        <v>2</v>
      </c>
      <c r="H44" s="15" t="s">
        <v>26</v>
      </c>
      <c r="I44" s="15" t="s">
        <v>26</v>
      </c>
      <c r="J44" s="15">
        <v>11133</v>
      </c>
      <c r="K44" s="15" t="s">
        <v>26</v>
      </c>
      <c r="L44" s="24">
        <f t="shared" si="4"/>
        <v>9</v>
      </c>
      <c r="M44" s="15" t="s">
        <v>26</v>
      </c>
      <c r="N44" s="15" t="s">
        <v>26</v>
      </c>
      <c r="O44" s="15" t="s">
        <v>26</v>
      </c>
      <c r="P44" s="15" t="s">
        <v>26</v>
      </c>
    </row>
    <row r="45" spans="1:16" ht="13.5">
      <c r="A45" s="3" t="s">
        <v>84</v>
      </c>
      <c r="B45" s="2" t="s">
        <v>85</v>
      </c>
      <c r="C45" s="43">
        <v>329</v>
      </c>
      <c r="D45" s="15">
        <v>245</v>
      </c>
      <c r="E45" s="15">
        <v>84</v>
      </c>
      <c r="F45" s="15">
        <v>2658</v>
      </c>
      <c r="G45" s="15">
        <v>54</v>
      </c>
      <c r="H45" s="15">
        <v>9</v>
      </c>
      <c r="I45" s="15">
        <v>13057433</v>
      </c>
      <c r="J45" s="15">
        <v>89397</v>
      </c>
      <c r="K45" s="15" t="s">
        <v>26</v>
      </c>
      <c r="L45" s="24">
        <f t="shared" si="4"/>
        <v>8.0790273556231</v>
      </c>
      <c r="M45" s="15">
        <f t="shared" si="5"/>
        <v>39688.2462006079</v>
      </c>
      <c r="N45" s="15">
        <f t="shared" si="6"/>
        <v>4912.503009781791</v>
      </c>
      <c r="O45" s="15">
        <f t="shared" si="7"/>
        <v>4798.762587284086</v>
      </c>
      <c r="P45" s="15" t="s">
        <v>26</v>
      </c>
    </row>
    <row r="46" spans="1:16" ht="9.75" customHeight="1">
      <c r="A46" s="3"/>
      <c r="B46" s="2"/>
      <c r="C46" s="43"/>
      <c r="D46" s="15"/>
      <c r="E46" s="15"/>
      <c r="F46" s="15"/>
      <c r="G46" s="15"/>
      <c r="H46" s="15"/>
      <c r="I46" s="15"/>
      <c r="J46" s="15"/>
      <c r="K46" s="15"/>
      <c r="L46" s="24"/>
      <c r="M46" s="15"/>
      <c r="N46" s="15"/>
      <c r="O46" s="15"/>
      <c r="P46" s="15"/>
    </row>
    <row r="47" spans="1:16" ht="13.5">
      <c r="A47" s="3"/>
      <c r="B47" s="2" t="s">
        <v>86</v>
      </c>
      <c r="C47" s="43">
        <v>17000</v>
      </c>
      <c r="D47" s="15">
        <v>6285</v>
      </c>
      <c r="E47" s="15">
        <v>10715</v>
      </c>
      <c r="F47" s="15">
        <v>79530</v>
      </c>
      <c r="G47" s="15">
        <v>2429</v>
      </c>
      <c r="H47" s="15">
        <v>492</v>
      </c>
      <c r="I47" s="15">
        <v>133817083</v>
      </c>
      <c r="J47" s="15">
        <v>3213804</v>
      </c>
      <c r="K47" s="15">
        <v>1495406</v>
      </c>
      <c r="L47" s="24">
        <f t="shared" si="4"/>
        <v>4.6782352941176475</v>
      </c>
      <c r="M47" s="15">
        <f t="shared" si="5"/>
        <v>7871.5931176470585</v>
      </c>
      <c r="N47" s="15">
        <f t="shared" si="6"/>
        <v>1682.598805482208</v>
      </c>
      <c r="O47" s="15">
        <f t="shared" si="7"/>
        <v>1622.989205710058</v>
      </c>
      <c r="P47" s="15">
        <v>66</v>
      </c>
    </row>
    <row r="48" spans="1:16" ht="10.5" customHeight="1">
      <c r="A48" s="3"/>
      <c r="B48" s="2"/>
      <c r="C48" s="43"/>
      <c r="D48" s="15"/>
      <c r="E48" s="15"/>
      <c r="F48" s="15"/>
      <c r="G48" s="15"/>
      <c r="H48" s="15"/>
      <c r="I48" s="15"/>
      <c r="J48" s="15"/>
      <c r="K48" s="15"/>
      <c r="L48" s="24"/>
      <c r="M48" s="15"/>
      <c r="N48" s="15"/>
      <c r="O48" s="15"/>
      <c r="P48" s="15"/>
    </row>
    <row r="49" spans="1:16" ht="13.5">
      <c r="A49" s="3" t="s">
        <v>87</v>
      </c>
      <c r="B49" s="2" t="s">
        <v>88</v>
      </c>
      <c r="C49" s="43">
        <v>86</v>
      </c>
      <c r="D49" s="15">
        <v>65</v>
      </c>
      <c r="E49" s="15">
        <v>21</v>
      </c>
      <c r="F49" s="15">
        <v>3776</v>
      </c>
      <c r="G49" s="15">
        <v>20</v>
      </c>
      <c r="H49" s="15" t="s">
        <v>26</v>
      </c>
      <c r="I49" s="15">
        <v>10410056</v>
      </c>
      <c r="J49" s="15">
        <v>9619</v>
      </c>
      <c r="K49" s="15">
        <v>160232</v>
      </c>
      <c r="L49" s="24">
        <f aca="true" t="shared" si="8" ref="L49:L66">F49/C49</f>
        <v>43.906976744186046</v>
      </c>
      <c r="M49" s="15">
        <f aca="true" t="shared" si="9" ref="M49:M66">I49/C49</f>
        <v>121047.16279069768</v>
      </c>
      <c r="N49" s="15">
        <f aca="true" t="shared" si="10" ref="N49:N66">I49/F49</f>
        <v>2756.9004237288136</v>
      </c>
      <c r="O49" s="15">
        <v>2742</v>
      </c>
      <c r="P49" s="15">
        <v>64</v>
      </c>
    </row>
    <row r="50" spans="1:16" ht="13.5">
      <c r="A50" s="3" t="s">
        <v>89</v>
      </c>
      <c r="B50" s="2" t="s">
        <v>90</v>
      </c>
      <c r="C50" s="43">
        <v>17</v>
      </c>
      <c r="D50" s="15">
        <v>17</v>
      </c>
      <c r="E50" s="15" t="s">
        <v>26</v>
      </c>
      <c r="F50" s="15">
        <v>3301</v>
      </c>
      <c r="G50" s="15">
        <v>5</v>
      </c>
      <c r="H50" s="15" t="s">
        <v>26</v>
      </c>
      <c r="I50" s="15">
        <v>9149574</v>
      </c>
      <c r="J50" s="15" t="s">
        <v>26</v>
      </c>
      <c r="K50" s="15">
        <v>141721</v>
      </c>
      <c r="L50" s="24">
        <f t="shared" si="8"/>
        <v>194.1764705882353</v>
      </c>
      <c r="M50" s="15">
        <f t="shared" si="9"/>
        <v>538210.2352941176</v>
      </c>
      <c r="N50" s="15">
        <f t="shared" si="10"/>
        <v>2771.75825507422</v>
      </c>
      <c r="O50" s="15">
        <v>2768</v>
      </c>
      <c r="P50" s="15">
        <v>64</v>
      </c>
    </row>
    <row r="51" spans="1:16" ht="22.5">
      <c r="A51" s="3" t="s">
        <v>91</v>
      </c>
      <c r="B51" s="4" t="s">
        <v>92</v>
      </c>
      <c r="C51" s="43">
        <v>69</v>
      </c>
      <c r="D51" s="15">
        <v>48</v>
      </c>
      <c r="E51" s="15">
        <v>21</v>
      </c>
      <c r="F51" s="15">
        <v>475</v>
      </c>
      <c r="G51" s="15">
        <v>15</v>
      </c>
      <c r="H51" s="15" t="s">
        <v>26</v>
      </c>
      <c r="I51" s="15">
        <v>1260482</v>
      </c>
      <c r="J51" s="15">
        <v>9619</v>
      </c>
      <c r="K51" s="15">
        <v>18511</v>
      </c>
      <c r="L51" s="24">
        <f t="shared" si="8"/>
        <v>6.884057971014493</v>
      </c>
      <c r="M51" s="15">
        <f t="shared" si="9"/>
        <v>18267.855072463768</v>
      </c>
      <c r="N51" s="15">
        <f t="shared" si="10"/>
        <v>2653.6463157894736</v>
      </c>
      <c r="O51" s="15">
        <v>2572</v>
      </c>
      <c r="P51" s="15">
        <v>61</v>
      </c>
    </row>
    <row r="52" spans="1:16" ht="12" customHeight="1">
      <c r="A52" s="3"/>
      <c r="B52" s="4"/>
      <c r="C52" s="43"/>
      <c r="D52" s="15"/>
      <c r="E52" s="15"/>
      <c r="F52" s="15"/>
      <c r="G52" s="15"/>
      <c r="H52" s="15"/>
      <c r="I52" s="15"/>
      <c r="J52" s="15"/>
      <c r="K52" s="15"/>
      <c r="L52" s="24"/>
      <c r="M52" s="15"/>
      <c r="N52" s="15"/>
      <c r="O52" s="15"/>
      <c r="P52" s="15"/>
    </row>
    <row r="53" spans="1:16" ht="13.5">
      <c r="A53" s="3" t="s">
        <v>93</v>
      </c>
      <c r="B53" s="2" t="s">
        <v>94</v>
      </c>
      <c r="C53" s="43">
        <v>2170</v>
      </c>
      <c r="D53" s="15">
        <v>1012</v>
      </c>
      <c r="E53" s="15">
        <v>1158</v>
      </c>
      <c r="F53" s="15">
        <v>7966</v>
      </c>
      <c r="G53" s="15">
        <v>139</v>
      </c>
      <c r="H53" s="15">
        <v>213</v>
      </c>
      <c r="I53" s="15">
        <v>13025282</v>
      </c>
      <c r="J53" s="15">
        <v>66393</v>
      </c>
      <c r="K53" s="15">
        <v>287376</v>
      </c>
      <c r="L53" s="24">
        <f t="shared" si="8"/>
        <v>3.670967741935484</v>
      </c>
      <c r="M53" s="15">
        <f t="shared" si="9"/>
        <v>6002.434101382489</v>
      </c>
      <c r="N53" s="15">
        <f t="shared" si="10"/>
        <v>1635.1094652272157</v>
      </c>
      <c r="O53" s="15">
        <f aca="true" t="shared" si="11" ref="O53:O64">I53/(F53+G53+H53)</f>
        <v>1565.9151238278432</v>
      </c>
      <c r="P53" s="15">
        <v>44</v>
      </c>
    </row>
    <row r="54" spans="1:16" ht="13.5">
      <c r="A54" s="3" t="s">
        <v>95</v>
      </c>
      <c r="B54" s="2" t="s">
        <v>96</v>
      </c>
      <c r="C54" s="43">
        <v>463</v>
      </c>
      <c r="D54" s="15">
        <v>219</v>
      </c>
      <c r="E54" s="15">
        <v>244</v>
      </c>
      <c r="F54" s="15">
        <v>1890</v>
      </c>
      <c r="G54" s="15">
        <v>35</v>
      </c>
      <c r="H54" s="15">
        <v>1</v>
      </c>
      <c r="I54" s="15">
        <v>2296419</v>
      </c>
      <c r="J54" s="15">
        <v>21296</v>
      </c>
      <c r="K54" s="15">
        <v>45501</v>
      </c>
      <c r="L54" s="24">
        <f t="shared" si="8"/>
        <v>4.08207343412527</v>
      </c>
      <c r="M54" s="15">
        <f t="shared" si="9"/>
        <v>4959.8682505399565</v>
      </c>
      <c r="N54" s="15">
        <f t="shared" si="10"/>
        <v>1215.0365079365079</v>
      </c>
      <c r="O54" s="15">
        <f t="shared" si="11"/>
        <v>1192.3255451713396</v>
      </c>
      <c r="P54" s="15">
        <v>46</v>
      </c>
    </row>
    <row r="55" spans="1:16" ht="13.5">
      <c r="A55" s="3" t="s">
        <v>97</v>
      </c>
      <c r="B55" s="2" t="s">
        <v>98</v>
      </c>
      <c r="C55" s="43">
        <v>255</v>
      </c>
      <c r="D55" s="15">
        <v>130</v>
      </c>
      <c r="E55" s="15">
        <v>125</v>
      </c>
      <c r="F55" s="15">
        <v>834</v>
      </c>
      <c r="G55" s="15">
        <v>7</v>
      </c>
      <c r="H55" s="15">
        <v>9</v>
      </c>
      <c r="I55" s="15">
        <v>1373236</v>
      </c>
      <c r="J55" s="15">
        <v>1141</v>
      </c>
      <c r="K55" s="15">
        <v>38523</v>
      </c>
      <c r="L55" s="24">
        <f t="shared" si="8"/>
        <v>3.2705882352941176</v>
      </c>
      <c r="M55" s="15">
        <f t="shared" si="9"/>
        <v>5385.239215686274</v>
      </c>
      <c r="N55" s="15">
        <f t="shared" si="10"/>
        <v>1646.5659472422062</v>
      </c>
      <c r="O55" s="15">
        <f t="shared" si="11"/>
        <v>1615.5717647058823</v>
      </c>
      <c r="P55" s="15">
        <v>35</v>
      </c>
    </row>
    <row r="56" spans="1:16" ht="13.5">
      <c r="A56" s="3" t="s">
        <v>99</v>
      </c>
      <c r="B56" s="2" t="s">
        <v>100</v>
      </c>
      <c r="C56" s="43">
        <v>913</v>
      </c>
      <c r="D56" s="15">
        <v>443</v>
      </c>
      <c r="E56" s="15">
        <v>470</v>
      </c>
      <c r="F56" s="15">
        <v>3555</v>
      </c>
      <c r="G56" s="15">
        <v>73</v>
      </c>
      <c r="H56" s="15">
        <v>187</v>
      </c>
      <c r="I56" s="15">
        <v>6051132</v>
      </c>
      <c r="J56" s="15">
        <v>16124</v>
      </c>
      <c r="K56" s="15">
        <v>126437</v>
      </c>
      <c r="L56" s="24">
        <f t="shared" si="8"/>
        <v>3.8937568455640745</v>
      </c>
      <c r="M56" s="15">
        <f t="shared" si="9"/>
        <v>6627.745892661555</v>
      </c>
      <c r="N56" s="15">
        <f t="shared" si="10"/>
        <v>1702.146835443038</v>
      </c>
      <c r="O56" s="15">
        <f t="shared" si="11"/>
        <v>1586.1420707732634</v>
      </c>
      <c r="P56" s="15">
        <v>46</v>
      </c>
    </row>
    <row r="57" spans="1:16" ht="13.5">
      <c r="A57" s="3" t="s">
        <v>101</v>
      </c>
      <c r="B57" s="2" t="s">
        <v>102</v>
      </c>
      <c r="C57" s="43">
        <v>211</v>
      </c>
      <c r="D57" s="15">
        <v>82</v>
      </c>
      <c r="E57" s="15">
        <v>129</v>
      </c>
      <c r="F57" s="15">
        <v>596</v>
      </c>
      <c r="G57" s="15">
        <v>6</v>
      </c>
      <c r="H57" s="15" t="s">
        <v>26</v>
      </c>
      <c r="I57" s="15">
        <v>785825</v>
      </c>
      <c r="J57" s="15">
        <v>859</v>
      </c>
      <c r="K57" s="15">
        <v>25168</v>
      </c>
      <c r="L57" s="24">
        <f t="shared" si="8"/>
        <v>2.824644549763033</v>
      </c>
      <c r="M57" s="15">
        <f t="shared" si="9"/>
        <v>3724.2890995260664</v>
      </c>
      <c r="N57" s="15">
        <f t="shared" si="10"/>
        <v>1318.498322147651</v>
      </c>
      <c r="O57" s="15">
        <v>1305</v>
      </c>
      <c r="P57" s="15">
        <v>31</v>
      </c>
    </row>
    <row r="58" spans="1:16" ht="13.5">
      <c r="A58" s="3" t="s">
        <v>103</v>
      </c>
      <c r="B58" s="2" t="s">
        <v>104</v>
      </c>
      <c r="C58" s="43">
        <v>328</v>
      </c>
      <c r="D58" s="15">
        <v>138</v>
      </c>
      <c r="E58" s="15">
        <v>190</v>
      </c>
      <c r="F58" s="15">
        <v>1091</v>
      </c>
      <c r="G58" s="15">
        <v>18</v>
      </c>
      <c r="H58" s="15">
        <v>16</v>
      </c>
      <c r="I58" s="15">
        <v>2518670</v>
      </c>
      <c r="J58" s="15">
        <v>26973</v>
      </c>
      <c r="K58" s="15">
        <v>51747</v>
      </c>
      <c r="L58" s="24">
        <f t="shared" si="8"/>
        <v>3.326219512195122</v>
      </c>
      <c r="M58" s="15">
        <f t="shared" si="9"/>
        <v>7678.871951219512</v>
      </c>
      <c r="N58" s="15">
        <f t="shared" si="10"/>
        <v>2308.5884509624198</v>
      </c>
      <c r="O58" s="15">
        <f t="shared" si="11"/>
        <v>2238.817777777778</v>
      </c>
      <c r="P58" s="15">
        <v>48</v>
      </c>
    </row>
    <row r="59" spans="1:16" ht="14.25" thickBot="1">
      <c r="A59" s="37"/>
      <c r="B59" s="38"/>
      <c r="C59" s="44"/>
      <c r="D59" s="39"/>
      <c r="E59" s="39"/>
      <c r="F59" s="39"/>
      <c r="G59" s="39"/>
      <c r="H59" s="39"/>
      <c r="I59" s="39"/>
      <c r="J59" s="39"/>
      <c r="K59" s="39"/>
      <c r="L59" s="40"/>
      <c r="M59" s="39"/>
      <c r="N59" s="39"/>
      <c r="O59" s="39"/>
      <c r="P59" s="39"/>
    </row>
    <row r="60" spans="1:16" ht="13.5">
      <c r="A60" s="3" t="s">
        <v>105</v>
      </c>
      <c r="B60" s="2" t="s">
        <v>106</v>
      </c>
      <c r="C60" s="43">
        <v>6600</v>
      </c>
      <c r="D60" s="15">
        <v>1571</v>
      </c>
      <c r="E60" s="15">
        <v>5029</v>
      </c>
      <c r="F60" s="15">
        <v>29204</v>
      </c>
      <c r="G60" s="15">
        <v>1221</v>
      </c>
      <c r="H60" s="15">
        <v>59</v>
      </c>
      <c r="I60" s="15">
        <v>44001586</v>
      </c>
      <c r="J60" s="15">
        <v>250559</v>
      </c>
      <c r="K60" s="15">
        <v>471073</v>
      </c>
      <c r="L60" s="24">
        <f t="shared" si="8"/>
        <v>4.424848484848485</v>
      </c>
      <c r="M60" s="15">
        <f t="shared" si="9"/>
        <v>6666.90696969697</v>
      </c>
      <c r="N60" s="15">
        <f t="shared" si="10"/>
        <v>1506.6972332557184</v>
      </c>
      <c r="O60" s="15">
        <f t="shared" si="11"/>
        <v>1443.4321611337095</v>
      </c>
      <c r="P60" s="15">
        <v>89</v>
      </c>
    </row>
    <row r="61" spans="1:16" ht="13.5">
      <c r="A61" s="3" t="s">
        <v>107</v>
      </c>
      <c r="B61" s="2" t="s">
        <v>108</v>
      </c>
      <c r="C61" s="43">
        <v>750</v>
      </c>
      <c r="D61" s="15">
        <v>280</v>
      </c>
      <c r="E61" s="15">
        <v>470</v>
      </c>
      <c r="F61" s="15">
        <v>8679</v>
      </c>
      <c r="G61" s="15">
        <v>479</v>
      </c>
      <c r="H61" s="15" t="s">
        <v>26</v>
      </c>
      <c r="I61" s="15">
        <v>20257992</v>
      </c>
      <c r="J61" s="15">
        <v>96245</v>
      </c>
      <c r="K61" s="15">
        <v>197537</v>
      </c>
      <c r="L61" s="24">
        <f t="shared" si="8"/>
        <v>11.572</v>
      </c>
      <c r="M61" s="15">
        <f t="shared" si="9"/>
        <v>27010.656</v>
      </c>
      <c r="N61" s="15">
        <f t="shared" si="10"/>
        <v>2334.1389561009332</v>
      </c>
      <c r="O61" s="15">
        <v>2212</v>
      </c>
      <c r="P61" s="15">
        <v>102</v>
      </c>
    </row>
    <row r="62" spans="1:16" ht="13.5">
      <c r="A62" s="3" t="s">
        <v>109</v>
      </c>
      <c r="B62" s="2" t="s">
        <v>110</v>
      </c>
      <c r="C62" s="43">
        <v>1480</v>
      </c>
      <c r="D62" s="15">
        <v>240</v>
      </c>
      <c r="E62" s="15">
        <v>1240</v>
      </c>
      <c r="F62" s="15">
        <v>3765</v>
      </c>
      <c r="G62" s="15">
        <v>77</v>
      </c>
      <c r="H62" s="15">
        <v>44</v>
      </c>
      <c r="I62" s="15">
        <v>6867756</v>
      </c>
      <c r="J62" s="15">
        <v>41846</v>
      </c>
      <c r="K62" s="15">
        <v>81542</v>
      </c>
      <c r="L62" s="24">
        <f t="shared" si="8"/>
        <v>2.543918918918919</v>
      </c>
      <c r="M62" s="15">
        <f t="shared" si="9"/>
        <v>4640.375675675676</v>
      </c>
      <c r="N62" s="15">
        <f t="shared" si="10"/>
        <v>1824.1051792828684</v>
      </c>
      <c r="O62" s="15">
        <f t="shared" si="11"/>
        <v>1767.3072568193516</v>
      </c>
      <c r="P62" s="15">
        <v>84</v>
      </c>
    </row>
    <row r="63" spans="1:16" ht="13.5">
      <c r="A63" s="3" t="s">
        <v>111</v>
      </c>
      <c r="B63" s="2" t="s">
        <v>112</v>
      </c>
      <c r="C63" s="43">
        <v>176</v>
      </c>
      <c r="D63" s="15">
        <v>27</v>
      </c>
      <c r="E63" s="15">
        <v>149</v>
      </c>
      <c r="F63" s="15">
        <v>516</v>
      </c>
      <c r="G63" s="15">
        <v>15</v>
      </c>
      <c r="H63" s="15" t="s">
        <v>26</v>
      </c>
      <c r="I63" s="15">
        <v>453117</v>
      </c>
      <c r="J63" s="15">
        <v>1436</v>
      </c>
      <c r="K63" s="15">
        <v>6136</v>
      </c>
      <c r="L63" s="24">
        <f t="shared" si="8"/>
        <v>2.9318181818181817</v>
      </c>
      <c r="M63" s="15">
        <f t="shared" si="9"/>
        <v>2574.528409090909</v>
      </c>
      <c r="N63" s="15">
        <f t="shared" si="10"/>
        <v>878.1337209302326</v>
      </c>
      <c r="O63" s="15">
        <v>853</v>
      </c>
      <c r="P63" s="15">
        <v>69</v>
      </c>
    </row>
    <row r="64" spans="1:16" ht="13.5">
      <c r="A64" s="3" t="s">
        <v>113</v>
      </c>
      <c r="B64" s="2" t="s">
        <v>114</v>
      </c>
      <c r="C64" s="43">
        <v>554</v>
      </c>
      <c r="D64" s="15">
        <v>59</v>
      </c>
      <c r="E64" s="15">
        <v>495</v>
      </c>
      <c r="F64" s="15">
        <v>1404</v>
      </c>
      <c r="G64" s="15">
        <v>47</v>
      </c>
      <c r="H64" s="15">
        <v>1</v>
      </c>
      <c r="I64" s="15">
        <v>2063864</v>
      </c>
      <c r="J64" s="15">
        <v>7458</v>
      </c>
      <c r="K64" s="15">
        <v>21939</v>
      </c>
      <c r="L64" s="24">
        <f t="shared" si="8"/>
        <v>2.5342960288808665</v>
      </c>
      <c r="M64" s="15">
        <f t="shared" si="9"/>
        <v>3725.3862815884477</v>
      </c>
      <c r="N64" s="15">
        <f t="shared" si="10"/>
        <v>1469.988603988604</v>
      </c>
      <c r="O64" s="15">
        <f t="shared" si="11"/>
        <v>1421.3939393939395</v>
      </c>
      <c r="P64" s="15">
        <v>88</v>
      </c>
    </row>
    <row r="65" spans="1:16" ht="13.5">
      <c r="A65" s="3" t="s">
        <v>115</v>
      </c>
      <c r="B65" s="2" t="s">
        <v>116</v>
      </c>
      <c r="C65" s="43">
        <v>71</v>
      </c>
      <c r="D65" s="15">
        <v>24</v>
      </c>
      <c r="E65" s="15">
        <v>47</v>
      </c>
      <c r="F65" s="15">
        <v>191</v>
      </c>
      <c r="G65" s="15">
        <v>3</v>
      </c>
      <c r="H65" s="15" t="s">
        <v>26</v>
      </c>
      <c r="I65" s="15">
        <v>279037</v>
      </c>
      <c r="J65" s="15">
        <v>99</v>
      </c>
      <c r="K65" s="15">
        <v>1513</v>
      </c>
      <c r="L65" s="24">
        <f t="shared" si="8"/>
        <v>2.6901408450704225</v>
      </c>
      <c r="M65" s="15">
        <f t="shared" si="9"/>
        <v>3930.0985915492956</v>
      </c>
      <c r="N65" s="15">
        <f t="shared" si="10"/>
        <v>1460.9267015706807</v>
      </c>
      <c r="O65" s="15">
        <v>1438</v>
      </c>
      <c r="P65" s="15">
        <v>180</v>
      </c>
    </row>
    <row r="66" spans="1:16" ht="13.5">
      <c r="A66" s="3" t="s">
        <v>117</v>
      </c>
      <c r="B66" s="2" t="s">
        <v>118</v>
      </c>
      <c r="C66" s="43">
        <v>411</v>
      </c>
      <c r="D66" s="15">
        <v>55</v>
      </c>
      <c r="E66" s="15">
        <v>356</v>
      </c>
      <c r="F66" s="15">
        <v>912</v>
      </c>
      <c r="G66" s="15">
        <v>60</v>
      </c>
      <c r="H66" s="15" t="s">
        <v>26</v>
      </c>
      <c r="I66" s="15">
        <v>1078369</v>
      </c>
      <c r="J66" s="15">
        <v>3629</v>
      </c>
      <c r="K66" s="15">
        <v>16189</v>
      </c>
      <c r="L66" s="24">
        <f t="shared" si="8"/>
        <v>2.218978102189781</v>
      </c>
      <c r="M66" s="15">
        <f t="shared" si="9"/>
        <v>2623.7688564476884</v>
      </c>
      <c r="N66" s="15">
        <f t="shared" si="10"/>
        <v>1182.422149122807</v>
      </c>
      <c r="O66" s="15">
        <v>1109</v>
      </c>
      <c r="P66" s="15">
        <v>65</v>
      </c>
    </row>
    <row r="67" spans="1:16" ht="13.5">
      <c r="A67" s="3" t="s">
        <v>119</v>
      </c>
      <c r="B67" s="2" t="s">
        <v>120</v>
      </c>
      <c r="C67" s="43">
        <v>1148</v>
      </c>
      <c r="D67" s="15">
        <v>274</v>
      </c>
      <c r="E67" s="15">
        <v>874</v>
      </c>
      <c r="F67" s="15">
        <v>3913</v>
      </c>
      <c r="G67" s="15">
        <v>80</v>
      </c>
      <c r="H67" s="15">
        <v>1</v>
      </c>
      <c r="I67" s="15">
        <v>2711854</v>
      </c>
      <c r="J67" s="15">
        <v>26046</v>
      </c>
      <c r="K67" s="15">
        <v>42629</v>
      </c>
      <c r="L67" s="24">
        <f aca="true" t="shared" si="12" ref="L67:L84">F67/C67</f>
        <v>3.408536585365854</v>
      </c>
      <c r="M67" s="15">
        <f aca="true" t="shared" si="13" ref="M67:M84">I67/C67</f>
        <v>2362.242160278746</v>
      </c>
      <c r="N67" s="15">
        <f aca="true" t="shared" si="14" ref="N67:N84">I67/F67</f>
        <v>693.0370559672886</v>
      </c>
      <c r="O67" s="15">
        <f aca="true" t="shared" si="15" ref="O67:O84">I67/(F67+G67+H67)</f>
        <v>678.9819729594392</v>
      </c>
      <c r="P67" s="15">
        <v>63</v>
      </c>
    </row>
    <row r="68" spans="1:16" ht="13.5">
      <c r="A68" s="3" t="s">
        <v>121</v>
      </c>
      <c r="B68" s="2" t="s">
        <v>122</v>
      </c>
      <c r="C68" s="43">
        <v>238</v>
      </c>
      <c r="D68" s="15">
        <v>54</v>
      </c>
      <c r="E68" s="15">
        <v>184</v>
      </c>
      <c r="F68" s="15">
        <v>672</v>
      </c>
      <c r="G68" s="15">
        <v>9</v>
      </c>
      <c r="H68" s="15">
        <v>1</v>
      </c>
      <c r="I68" s="15">
        <v>1602483</v>
      </c>
      <c r="J68" s="15">
        <v>3913</v>
      </c>
      <c r="K68" s="15">
        <v>7823</v>
      </c>
      <c r="L68" s="24">
        <f t="shared" si="12"/>
        <v>2.823529411764706</v>
      </c>
      <c r="M68" s="15">
        <f t="shared" si="13"/>
        <v>6733.121848739495</v>
      </c>
      <c r="N68" s="15">
        <f t="shared" si="14"/>
        <v>2384.6473214285716</v>
      </c>
      <c r="O68" s="15">
        <f t="shared" si="15"/>
        <v>2349.681818181818</v>
      </c>
      <c r="P68" s="15">
        <v>99</v>
      </c>
    </row>
    <row r="69" spans="1:16" ht="13.5">
      <c r="A69" s="3" t="s">
        <v>123</v>
      </c>
      <c r="B69" s="2" t="s">
        <v>124</v>
      </c>
      <c r="C69" s="43">
        <v>1772</v>
      </c>
      <c r="D69" s="15">
        <v>558</v>
      </c>
      <c r="E69" s="15">
        <v>1214</v>
      </c>
      <c r="F69" s="15">
        <v>9152</v>
      </c>
      <c r="G69" s="15">
        <v>451</v>
      </c>
      <c r="H69" s="15">
        <v>12</v>
      </c>
      <c r="I69" s="15">
        <v>8687114</v>
      </c>
      <c r="J69" s="15">
        <v>69887</v>
      </c>
      <c r="K69" s="15">
        <v>95765</v>
      </c>
      <c r="L69" s="24">
        <f t="shared" si="12"/>
        <v>5.1647855530474045</v>
      </c>
      <c r="M69" s="15">
        <f t="shared" si="13"/>
        <v>4902.434537246049</v>
      </c>
      <c r="N69" s="15">
        <f t="shared" si="14"/>
        <v>949.2038898601398</v>
      </c>
      <c r="O69" s="15">
        <f t="shared" si="15"/>
        <v>903.4959958398335</v>
      </c>
      <c r="P69" s="15">
        <v>79</v>
      </c>
    </row>
    <row r="70" spans="1:16" ht="13.5">
      <c r="A70" s="3" t="s">
        <v>125</v>
      </c>
      <c r="B70" s="2" t="s">
        <v>126</v>
      </c>
      <c r="C70" s="43">
        <v>103</v>
      </c>
      <c r="D70" s="15">
        <v>8</v>
      </c>
      <c r="E70" s="15">
        <v>95</v>
      </c>
      <c r="F70" s="15">
        <v>285</v>
      </c>
      <c r="G70" s="15">
        <v>7</v>
      </c>
      <c r="H70" s="15" t="s">
        <v>26</v>
      </c>
      <c r="I70" s="15">
        <v>207234</v>
      </c>
      <c r="J70" s="15">
        <v>1912</v>
      </c>
      <c r="K70" s="15" t="s">
        <v>26</v>
      </c>
      <c r="L70" s="24">
        <f t="shared" si="12"/>
        <v>2.766990291262136</v>
      </c>
      <c r="M70" s="15">
        <f t="shared" si="13"/>
        <v>2011.9805825242718</v>
      </c>
      <c r="N70" s="15">
        <f t="shared" si="14"/>
        <v>727.1368421052632</v>
      </c>
      <c r="O70" s="15">
        <v>710</v>
      </c>
      <c r="P70" s="15" t="s">
        <v>26</v>
      </c>
    </row>
    <row r="71" spans="1:16" ht="13.5">
      <c r="A71" s="5" t="s">
        <v>127</v>
      </c>
      <c r="B71" s="2" t="s">
        <v>128</v>
      </c>
      <c r="C71" s="43">
        <v>593</v>
      </c>
      <c r="D71" s="15">
        <v>274</v>
      </c>
      <c r="E71" s="15">
        <v>319</v>
      </c>
      <c r="F71" s="15">
        <v>4588</v>
      </c>
      <c r="G71" s="15">
        <v>260</v>
      </c>
      <c r="H71" s="15">
        <v>5</v>
      </c>
      <c r="I71" s="15">
        <v>3523637</v>
      </c>
      <c r="J71" s="15">
        <v>26987</v>
      </c>
      <c r="K71" s="15">
        <v>28854</v>
      </c>
      <c r="L71" s="24">
        <f t="shared" si="12"/>
        <v>7.736930860033727</v>
      </c>
      <c r="M71" s="15">
        <f t="shared" si="13"/>
        <v>5942.052276559865</v>
      </c>
      <c r="N71" s="15">
        <f t="shared" si="14"/>
        <v>768.0115518744551</v>
      </c>
      <c r="O71" s="15">
        <f t="shared" si="15"/>
        <v>726.0739748609108</v>
      </c>
      <c r="P71" s="15">
        <v>102</v>
      </c>
    </row>
    <row r="72" spans="1:16" ht="13.5">
      <c r="A72" s="5" t="s">
        <v>129</v>
      </c>
      <c r="B72" s="2" t="s">
        <v>130</v>
      </c>
      <c r="C72" s="43">
        <v>1076</v>
      </c>
      <c r="D72" s="15">
        <v>276</v>
      </c>
      <c r="E72" s="15">
        <v>800</v>
      </c>
      <c r="F72" s="15">
        <v>4279</v>
      </c>
      <c r="G72" s="15">
        <v>184</v>
      </c>
      <c r="H72" s="15">
        <v>7</v>
      </c>
      <c r="I72" s="15">
        <v>4956243</v>
      </c>
      <c r="J72" s="15">
        <v>40988</v>
      </c>
      <c r="K72" s="15">
        <v>66911</v>
      </c>
      <c r="L72" s="24">
        <f t="shared" si="12"/>
        <v>3.9767657992565058</v>
      </c>
      <c r="M72" s="15">
        <f t="shared" si="13"/>
        <v>4606.173791821561</v>
      </c>
      <c r="N72" s="15">
        <f t="shared" si="14"/>
        <v>1158.2713250759523</v>
      </c>
      <c r="O72" s="15">
        <f t="shared" si="15"/>
        <v>1108.7791946308726</v>
      </c>
      <c r="P72" s="15">
        <v>68</v>
      </c>
    </row>
    <row r="73" spans="1:16" ht="9.75" customHeight="1">
      <c r="A73" s="5"/>
      <c r="B73" s="2"/>
      <c r="C73" s="43"/>
      <c r="D73" s="15"/>
      <c r="E73" s="15"/>
      <c r="F73" s="15"/>
      <c r="G73" s="15"/>
      <c r="H73" s="15"/>
      <c r="I73" s="15"/>
      <c r="J73" s="15"/>
      <c r="K73" s="15"/>
      <c r="L73" s="24"/>
      <c r="M73" s="15"/>
      <c r="N73" s="15"/>
      <c r="O73" s="15"/>
      <c r="P73" s="15"/>
    </row>
    <row r="74" spans="1:16" ht="13.5">
      <c r="A74" s="3" t="s">
        <v>131</v>
      </c>
      <c r="B74" s="2" t="s">
        <v>132</v>
      </c>
      <c r="C74" s="43">
        <v>1081</v>
      </c>
      <c r="D74" s="15">
        <v>561</v>
      </c>
      <c r="E74" s="15">
        <v>520</v>
      </c>
      <c r="F74" s="15">
        <v>6227</v>
      </c>
      <c r="G74" s="15">
        <v>43</v>
      </c>
      <c r="H74" s="15">
        <v>39</v>
      </c>
      <c r="I74" s="15">
        <v>16385344</v>
      </c>
      <c r="J74" s="15">
        <v>1941542</v>
      </c>
      <c r="K74" s="15">
        <v>38687</v>
      </c>
      <c r="L74" s="24">
        <f t="shared" si="12"/>
        <v>5.76040703052729</v>
      </c>
      <c r="M74" s="15">
        <f t="shared" si="13"/>
        <v>15157.580018501387</v>
      </c>
      <c r="N74" s="15">
        <f t="shared" si="14"/>
        <v>2631.3383651838767</v>
      </c>
      <c r="O74" s="15">
        <f t="shared" si="15"/>
        <v>2597.1380567443334</v>
      </c>
      <c r="P74" s="15">
        <v>40</v>
      </c>
    </row>
    <row r="75" spans="1:16" ht="13.5">
      <c r="A75" s="3" t="s">
        <v>133</v>
      </c>
      <c r="B75" s="2" t="s">
        <v>134</v>
      </c>
      <c r="C75" s="43">
        <v>817</v>
      </c>
      <c r="D75" s="15">
        <v>545</v>
      </c>
      <c r="E75" s="15">
        <v>272</v>
      </c>
      <c r="F75" s="15">
        <v>5849</v>
      </c>
      <c r="G75" s="15">
        <v>38</v>
      </c>
      <c r="H75" s="15">
        <v>24</v>
      </c>
      <c r="I75" s="15">
        <v>16214837</v>
      </c>
      <c r="J75" s="15">
        <v>1926684</v>
      </c>
      <c r="K75" s="15">
        <v>26638</v>
      </c>
      <c r="L75" s="24">
        <f t="shared" si="12"/>
        <v>7.159118727050184</v>
      </c>
      <c r="M75" s="15">
        <f t="shared" si="13"/>
        <v>19846.80171358629</v>
      </c>
      <c r="N75" s="15">
        <f t="shared" si="14"/>
        <v>2772.2408958796377</v>
      </c>
      <c r="O75" s="15">
        <f t="shared" si="15"/>
        <v>2743.163085772289</v>
      </c>
      <c r="P75" s="15">
        <v>51</v>
      </c>
    </row>
    <row r="76" spans="1:16" ht="21">
      <c r="A76" s="3" t="s">
        <v>135</v>
      </c>
      <c r="B76" s="6" t="s">
        <v>136</v>
      </c>
      <c r="C76" s="43">
        <v>563</v>
      </c>
      <c r="D76" s="15">
        <v>449</v>
      </c>
      <c r="E76" s="15">
        <v>114</v>
      </c>
      <c r="F76" s="15">
        <v>4949</v>
      </c>
      <c r="G76" s="15">
        <v>27</v>
      </c>
      <c r="H76" s="15">
        <v>17</v>
      </c>
      <c r="I76" s="15">
        <v>14781966</v>
      </c>
      <c r="J76" s="15">
        <v>1838932</v>
      </c>
      <c r="K76" s="15" t="s">
        <v>26</v>
      </c>
      <c r="L76" s="24">
        <f t="shared" si="12"/>
        <v>8.790408525754884</v>
      </c>
      <c r="M76" s="15">
        <f t="shared" si="13"/>
        <v>26255.712255772647</v>
      </c>
      <c r="N76" s="15">
        <f t="shared" si="14"/>
        <v>2986.859163467367</v>
      </c>
      <c r="O76" s="15">
        <f t="shared" si="15"/>
        <v>2960.5379531343883</v>
      </c>
      <c r="P76" s="15" t="s">
        <v>26</v>
      </c>
    </row>
    <row r="77" spans="1:16" ht="13.5">
      <c r="A77" s="3" t="s">
        <v>137</v>
      </c>
      <c r="B77" s="2" t="s">
        <v>138</v>
      </c>
      <c r="C77" s="43">
        <v>160</v>
      </c>
      <c r="D77" s="15">
        <v>81</v>
      </c>
      <c r="E77" s="15">
        <v>79</v>
      </c>
      <c r="F77" s="15">
        <v>718</v>
      </c>
      <c r="G77" s="15">
        <v>10</v>
      </c>
      <c r="H77" s="15">
        <v>7</v>
      </c>
      <c r="I77" s="15">
        <v>1182216</v>
      </c>
      <c r="J77" s="15">
        <v>64823</v>
      </c>
      <c r="K77" s="15">
        <v>19637</v>
      </c>
      <c r="L77" s="24">
        <f t="shared" si="12"/>
        <v>4.4875</v>
      </c>
      <c r="M77" s="15">
        <f t="shared" si="13"/>
        <v>7388.85</v>
      </c>
      <c r="N77" s="15">
        <f t="shared" si="14"/>
        <v>1646.5403899721448</v>
      </c>
      <c r="O77" s="15">
        <f t="shared" si="15"/>
        <v>1608.4571428571428</v>
      </c>
      <c r="P77" s="15">
        <v>57</v>
      </c>
    </row>
    <row r="78" spans="1:16" ht="13.5">
      <c r="A78" s="3" t="s">
        <v>139</v>
      </c>
      <c r="B78" s="2" t="s">
        <v>140</v>
      </c>
      <c r="C78" s="43">
        <v>94</v>
      </c>
      <c r="D78" s="15">
        <v>15</v>
      </c>
      <c r="E78" s="15">
        <v>79</v>
      </c>
      <c r="F78" s="15">
        <v>182</v>
      </c>
      <c r="G78" s="15">
        <v>1</v>
      </c>
      <c r="H78" s="15" t="s">
        <v>26</v>
      </c>
      <c r="I78" s="15">
        <v>250655</v>
      </c>
      <c r="J78" s="15">
        <v>22929</v>
      </c>
      <c r="K78" s="15">
        <v>7001</v>
      </c>
      <c r="L78" s="24">
        <f t="shared" si="12"/>
        <v>1.9361702127659575</v>
      </c>
      <c r="M78" s="15">
        <f t="shared" si="13"/>
        <v>2666.5425531914893</v>
      </c>
      <c r="N78" s="15">
        <f t="shared" si="14"/>
        <v>1377.2252747252746</v>
      </c>
      <c r="O78" s="15">
        <v>1370</v>
      </c>
      <c r="P78" s="15">
        <v>35</v>
      </c>
    </row>
    <row r="79" spans="1:16" ht="13.5">
      <c r="A79" s="3" t="s">
        <v>141</v>
      </c>
      <c r="B79" s="2" t="s">
        <v>142</v>
      </c>
      <c r="C79" s="43">
        <v>264</v>
      </c>
      <c r="D79" s="15">
        <v>16</v>
      </c>
      <c r="E79" s="15">
        <v>248</v>
      </c>
      <c r="F79" s="15">
        <v>378</v>
      </c>
      <c r="G79" s="15">
        <v>5</v>
      </c>
      <c r="H79" s="15">
        <v>15</v>
      </c>
      <c r="I79" s="15">
        <v>170507</v>
      </c>
      <c r="J79" s="15">
        <v>14858</v>
      </c>
      <c r="K79" s="15">
        <v>12049</v>
      </c>
      <c r="L79" s="24">
        <f t="shared" si="12"/>
        <v>1.4318181818181819</v>
      </c>
      <c r="M79" s="15">
        <f t="shared" si="13"/>
        <v>645.8598484848485</v>
      </c>
      <c r="N79" s="15">
        <f t="shared" si="14"/>
        <v>451.0767195767196</v>
      </c>
      <c r="O79" s="15">
        <f t="shared" si="15"/>
        <v>428.40954773869345</v>
      </c>
      <c r="P79" s="15">
        <v>14</v>
      </c>
    </row>
    <row r="80" spans="1:16" ht="10.5" customHeight="1">
      <c r="A80" s="3"/>
      <c r="B80" s="2"/>
      <c r="C80" s="43"/>
      <c r="D80" s="15"/>
      <c r="E80" s="15"/>
      <c r="F80" s="15"/>
      <c r="G80" s="15"/>
      <c r="H80" s="15"/>
      <c r="I80" s="15"/>
      <c r="J80" s="15"/>
      <c r="K80" s="15"/>
      <c r="L80" s="24"/>
      <c r="M80" s="15"/>
      <c r="N80" s="15"/>
      <c r="O80" s="15"/>
      <c r="P80" s="15"/>
    </row>
    <row r="81" spans="1:16" ht="13.5">
      <c r="A81" s="3" t="s">
        <v>143</v>
      </c>
      <c r="B81" s="2" t="s">
        <v>144</v>
      </c>
      <c r="C81" s="43">
        <v>1622</v>
      </c>
      <c r="D81" s="15">
        <v>514</v>
      </c>
      <c r="E81" s="15">
        <v>1108</v>
      </c>
      <c r="F81" s="15">
        <v>5391</v>
      </c>
      <c r="G81" s="15">
        <v>156</v>
      </c>
      <c r="H81" s="15">
        <v>34</v>
      </c>
      <c r="I81" s="15">
        <v>9359471</v>
      </c>
      <c r="J81" s="15">
        <v>170787</v>
      </c>
      <c r="K81" s="15">
        <v>198375</v>
      </c>
      <c r="L81" s="24">
        <f t="shared" si="12"/>
        <v>3.3236744759556105</v>
      </c>
      <c r="M81" s="15">
        <f t="shared" si="13"/>
        <v>5770.327373612824</v>
      </c>
      <c r="N81" s="15">
        <f t="shared" si="14"/>
        <v>1736.1289185679836</v>
      </c>
      <c r="O81" s="15">
        <f t="shared" si="15"/>
        <v>1677.024010034044</v>
      </c>
      <c r="P81" s="15">
        <v>43</v>
      </c>
    </row>
    <row r="82" spans="1:16" ht="13.5">
      <c r="A82" s="3" t="s">
        <v>145</v>
      </c>
      <c r="B82" s="2" t="s">
        <v>146</v>
      </c>
      <c r="C82" s="43">
        <v>516</v>
      </c>
      <c r="D82" s="15">
        <v>133</v>
      </c>
      <c r="E82" s="15">
        <v>383</v>
      </c>
      <c r="F82" s="15">
        <v>1558</v>
      </c>
      <c r="G82" s="15">
        <v>53</v>
      </c>
      <c r="H82" s="15">
        <v>7</v>
      </c>
      <c r="I82" s="15">
        <v>2200107</v>
      </c>
      <c r="J82" s="15">
        <v>48246</v>
      </c>
      <c r="K82" s="15">
        <v>84556</v>
      </c>
      <c r="L82" s="24">
        <f t="shared" si="12"/>
        <v>3.0193798449612403</v>
      </c>
      <c r="M82" s="15">
        <f t="shared" si="13"/>
        <v>4263.773255813953</v>
      </c>
      <c r="N82" s="15">
        <f t="shared" si="14"/>
        <v>1412.135430038511</v>
      </c>
      <c r="O82" s="15">
        <f t="shared" si="15"/>
        <v>1359.7694684796045</v>
      </c>
      <c r="P82" s="15">
        <v>18</v>
      </c>
    </row>
    <row r="83" spans="1:16" ht="13.5">
      <c r="A83" s="3" t="s">
        <v>147</v>
      </c>
      <c r="B83" s="2" t="s">
        <v>148</v>
      </c>
      <c r="C83" s="43">
        <v>144</v>
      </c>
      <c r="D83" s="15">
        <v>74</v>
      </c>
      <c r="E83" s="15">
        <v>70</v>
      </c>
      <c r="F83" s="15">
        <v>763</v>
      </c>
      <c r="G83" s="15">
        <v>12</v>
      </c>
      <c r="H83" s="15">
        <v>1</v>
      </c>
      <c r="I83" s="15">
        <v>1363694</v>
      </c>
      <c r="J83" s="15">
        <v>12118</v>
      </c>
      <c r="K83" s="15">
        <v>75411</v>
      </c>
      <c r="L83" s="24">
        <f t="shared" si="12"/>
        <v>5.298611111111111</v>
      </c>
      <c r="M83" s="15">
        <f t="shared" si="13"/>
        <v>9470.097222222223</v>
      </c>
      <c r="N83" s="15">
        <f t="shared" si="14"/>
        <v>1787.2791612057667</v>
      </c>
      <c r="O83" s="15">
        <f t="shared" si="15"/>
        <v>1757.3376288659795</v>
      </c>
      <c r="P83" s="15">
        <v>18</v>
      </c>
    </row>
    <row r="84" spans="1:16" ht="13.5">
      <c r="A84" s="3" t="s">
        <v>149</v>
      </c>
      <c r="B84" s="2" t="s">
        <v>150</v>
      </c>
      <c r="C84" s="43">
        <v>372</v>
      </c>
      <c r="D84" s="15">
        <v>59</v>
      </c>
      <c r="E84" s="15">
        <v>313</v>
      </c>
      <c r="F84" s="15">
        <v>795</v>
      </c>
      <c r="G84" s="15">
        <v>41</v>
      </c>
      <c r="H84" s="15">
        <v>6</v>
      </c>
      <c r="I84" s="15">
        <v>836413</v>
      </c>
      <c r="J84" s="15">
        <v>36128</v>
      </c>
      <c r="K84" s="15">
        <v>9145</v>
      </c>
      <c r="L84" s="24">
        <f t="shared" si="12"/>
        <v>2.1370967741935485</v>
      </c>
      <c r="M84" s="15">
        <f t="shared" si="13"/>
        <v>2248.4220430107525</v>
      </c>
      <c r="N84" s="15">
        <f t="shared" si="14"/>
        <v>1052.091823899371</v>
      </c>
      <c r="O84" s="15">
        <f t="shared" si="15"/>
        <v>993.3646080760095</v>
      </c>
      <c r="P84" s="15" t="s">
        <v>26</v>
      </c>
    </row>
    <row r="85" spans="1:16" ht="13.5">
      <c r="A85" s="3" t="s">
        <v>151</v>
      </c>
      <c r="B85" s="2" t="s">
        <v>152</v>
      </c>
      <c r="C85" s="43">
        <v>260</v>
      </c>
      <c r="D85" s="15">
        <v>83</v>
      </c>
      <c r="E85" s="15">
        <v>177</v>
      </c>
      <c r="F85" s="15">
        <v>952</v>
      </c>
      <c r="G85" s="15">
        <v>9</v>
      </c>
      <c r="H85" s="15" t="s">
        <v>26</v>
      </c>
      <c r="I85" s="15">
        <v>1542529</v>
      </c>
      <c r="J85" s="15">
        <v>6361</v>
      </c>
      <c r="K85" s="15">
        <v>53714</v>
      </c>
      <c r="L85" s="24">
        <f aca="true" t="shared" si="16" ref="L85:L101">F85/C85</f>
        <v>3.6615384615384614</v>
      </c>
      <c r="M85" s="15">
        <f aca="true" t="shared" si="17" ref="M85:M101">I85/C85</f>
        <v>5932.803846153846</v>
      </c>
      <c r="N85" s="15">
        <f aca="true" t="shared" si="18" ref="N85:N101">I85/F85</f>
        <v>1620.3035714285713</v>
      </c>
      <c r="O85" s="15">
        <v>1605</v>
      </c>
      <c r="P85" s="15">
        <v>27</v>
      </c>
    </row>
    <row r="86" spans="1:16" ht="13.5">
      <c r="A86" s="3" t="s">
        <v>153</v>
      </c>
      <c r="B86" s="2" t="s">
        <v>154</v>
      </c>
      <c r="C86" s="43">
        <v>74</v>
      </c>
      <c r="D86" s="15">
        <v>20</v>
      </c>
      <c r="E86" s="15">
        <v>54</v>
      </c>
      <c r="F86" s="15">
        <v>171</v>
      </c>
      <c r="G86" s="15">
        <v>10</v>
      </c>
      <c r="H86" s="15" t="s">
        <v>26</v>
      </c>
      <c r="I86" s="15">
        <v>136957</v>
      </c>
      <c r="J86" s="15">
        <v>5330</v>
      </c>
      <c r="K86" s="15">
        <v>5288</v>
      </c>
      <c r="L86" s="24">
        <f t="shared" si="16"/>
        <v>2.310810810810811</v>
      </c>
      <c r="M86" s="15">
        <f t="shared" si="17"/>
        <v>1850.7702702702702</v>
      </c>
      <c r="N86" s="15">
        <f t="shared" si="18"/>
        <v>800.9181286549708</v>
      </c>
      <c r="O86" s="15">
        <v>757</v>
      </c>
      <c r="P86" s="15">
        <v>25</v>
      </c>
    </row>
    <row r="87" spans="1:16" ht="13.5">
      <c r="A87" s="3" t="s">
        <v>155</v>
      </c>
      <c r="B87" s="2" t="s">
        <v>156</v>
      </c>
      <c r="C87" s="43">
        <v>738</v>
      </c>
      <c r="D87" s="15">
        <v>273</v>
      </c>
      <c r="E87" s="15">
        <v>465</v>
      </c>
      <c r="F87" s="15">
        <v>2574</v>
      </c>
      <c r="G87" s="15">
        <v>84</v>
      </c>
      <c r="H87" s="15">
        <v>25</v>
      </c>
      <c r="I87" s="15">
        <v>5260314</v>
      </c>
      <c r="J87" s="15">
        <v>110310</v>
      </c>
      <c r="K87" s="15">
        <v>52047</v>
      </c>
      <c r="L87" s="24">
        <f t="shared" si="16"/>
        <v>3.4878048780487805</v>
      </c>
      <c r="M87" s="15">
        <f t="shared" si="17"/>
        <v>7127.79674796748</v>
      </c>
      <c r="N87" s="15">
        <f t="shared" si="18"/>
        <v>2043.6340326340326</v>
      </c>
      <c r="O87" s="15">
        <v>1591</v>
      </c>
      <c r="P87" s="15">
        <v>94</v>
      </c>
    </row>
    <row r="88" spans="1:16" ht="13.5">
      <c r="A88" s="3" t="s">
        <v>157</v>
      </c>
      <c r="B88" s="2" t="s">
        <v>158</v>
      </c>
      <c r="C88" s="43">
        <v>681</v>
      </c>
      <c r="D88" s="15">
        <v>251</v>
      </c>
      <c r="E88" s="15">
        <v>430</v>
      </c>
      <c r="F88" s="15">
        <v>2350</v>
      </c>
      <c r="G88" s="15">
        <v>55</v>
      </c>
      <c r="H88" s="15">
        <v>23</v>
      </c>
      <c r="I88" s="15">
        <v>4985278</v>
      </c>
      <c r="J88" s="15">
        <v>98338</v>
      </c>
      <c r="K88" s="15">
        <v>49445</v>
      </c>
      <c r="L88" s="24">
        <f t="shared" si="16"/>
        <v>3.4508076358296624</v>
      </c>
      <c r="M88" s="15">
        <f t="shared" si="17"/>
        <v>7320.525697503671</v>
      </c>
      <c r="N88" s="15">
        <f t="shared" si="18"/>
        <v>2121.3948936170214</v>
      </c>
      <c r="O88" s="15">
        <f aca="true" t="shared" si="19" ref="O88:O101">I88/(F88+G88+H88)</f>
        <v>2053.2446457990113</v>
      </c>
      <c r="P88" s="15">
        <v>94</v>
      </c>
    </row>
    <row r="89" spans="1:16" ht="13.5">
      <c r="A89" s="3" t="s">
        <v>159</v>
      </c>
      <c r="B89" s="2" t="s">
        <v>160</v>
      </c>
      <c r="C89" s="43">
        <v>57</v>
      </c>
      <c r="D89" s="15">
        <v>22</v>
      </c>
      <c r="E89" s="15">
        <v>35</v>
      </c>
      <c r="F89" s="15">
        <v>224</v>
      </c>
      <c r="G89" s="15">
        <v>29</v>
      </c>
      <c r="H89" s="15">
        <v>2</v>
      </c>
      <c r="I89" s="15">
        <v>275036</v>
      </c>
      <c r="J89" s="15">
        <v>11972</v>
      </c>
      <c r="K89" s="15">
        <v>2602</v>
      </c>
      <c r="L89" s="24">
        <f t="shared" si="16"/>
        <v>3.9298245614035086</v>
      </c>
      <c r="M89" s="15">
        <f t="shared" si="17"/>
        <v>4825.19298245614</v>
      </c>
      <c r="N89" s="15">
        <f t="shared" si="18"/>
        <v>1227.8392857142858</v>
      </c>
      <c r="O89" s="15">
        <f t="shared" si="19"/>
        <v>1078.5725490196078</v>
      </c>
      <c r="P89" s="15">
        <v>95</v>
      </c>
    </row>
    <row r="90" spans="1:16" ht="13.5">
      <c r="A90" s="3" t="s">
        <v>161</v>
      </c>
      <c r="B90" s="2" t="s">
        <v>162</v>
      </c>
      <c r="C90" s="43">
        <v>34</v>
      </c>
      <c r="D90" s="15">
        <v>5</v>
      </c>
      <c r="E90" s="15">
        <v>29</v>
      </c>
      <c r="F90" s="15">
        <v>136</v>
      </c>
      <c r="G90" s="15" t="s">
        <v>26</v>
      </c>
      <c r="H90" s="15">
        <v>2</v>
      </c>
      <c r="I90" s="15">
        <v>219564</v>
      </c>
      <c r="J90" s="15">
        <v>540</v>
      </c>
      <c r="K90" s="15">
        <v>2770</v>
      </c>
      <c r="L90" s="24">
        <f t="shared" si="16"/>
        <v>4</v>
      </c>
      <c r="M90" s="15">
        <f t="shared" si="17"/>
        <v>6457.764705882353</v>
      </c>
      <c r="N90" s="15">
        <f t="shared" si="18"/>
        <v>1614.4411764705883</v>
      </c>
      <c r="O90" s="15">
        <v>1591</v>
      </c>
      <c r="P90" s="15">
        <v>63</v>
      </c>
    </row>
    <row r="91" spans="1:16" ht="13.5">
      <c r="A91" s="3"/>
      <c r="B91" s="2"/>
      <c r="C91" s="43"/>
      <c r="D91" s="15"/>
      <c r="E91" s="15"/>
      <c r="F91" s="15"/>
      <c r="G91" s="15"/>
      <c r="H91" s="15"/>
      <c r="I91" s="15"/>
      <c r="J91" s="15"/>
      <c r="K91" s="15"/>
      <c r="L91" s="24"/>
      <c r="M91" s="15"/>
      <c r="N91" s="15"/>
      <c r="O91" s="15"/>
      <c r="P91" s="15"/>
    </row>
    <row r="92" spans="1:16" ht="13.5">
      <c r="A92" s="3" t="s">
        <v>163</v>
      </c>
      <c r="B92" s="2" t="s">
        <v>164</v>
      </c>
      <c r="C92" s="43">
        <v>5441</v>
      </c>
      <c r="D92" s="15">
        <v>2562</v>
      </c>
      <c r="E92" s="15">
        <v>2879</v>
      </c>
      <c r="F92" s="15">
        <v>26966</v>
      </c>
      <c r="G92" s="15">
        <v>850</v>
      </c>
      <c r="H92" s="15">
        <v>147</v>
      </c>
      <c r="I92" s="15">
        <v>40635344</v>
      </c>
      <c r="J92" s="15">
        <v>774904</v>
      </c>
      <c r="K92" s="15">
        <v>339663</v>
      </c>
      <c r="L92" s="24">
        <f t="shared" si="16"/>
        <v>4.9560742510567914</v>
      </c>
      <c r="M92" s="15">
        <f t="shared" si="17"/>
        <v>7468.3594927403055</v>
      </c>
      <c r="N92" s="15">
        <f t="shared" si="18"/>
        <v>1506.9103315285915</v>
      </c>
      <c r="O92" s="15">
        <f t="shared" si="19"/>
        <v>1453.1825626721024</v>
      </c>
      <c r="P92" s="15">
        <v>72</v>
      </c>
    </row>
    <row r="93" spans="1:16" ht="13.5">
      <c r="A93" s="3" t="s">
        <v>165</v>
      </c>
      <c r="B93" s="2" t="s">
        <v>166</v>
      </c>
      <c r="C93" s="43">
        <v>901</v>
      </c>
      <c r="D93" s="15">
        <v>505</v>
      </c>
      <c r="E93" s="15">
        <v>396</v>
      </c>
      <c r="F93" s="15">
        <v>3816</v>
      </c>
      <c r="G93" s="15">
        <v>57</v>
      </c>
      <c r="H93" s="15">
        <v>36</v>
      </c>
      <c r="I93" s="15">
        <v>6110481</v>
      </c>
      <c r="J93" s="15">
        <v>54812</v>
      </c>
      <c r="K93" s="15">
        <v>53310</v>
      </c>
      <c r="L93" s="24">
        <f t="shared" si="16"/>
        <v>4.235294117647059</v>
      </c>
      <c r="M93" s="15">
        <f t="shared" si="17"/>
        <v>6781.887902330744</v>
      </c>
      <c r="N93" s="15">
        <f t="shared" si="18"/>
        <v>1601.2790880503144</v>
      </c>
      <c r="O93" s="15">
        <f t="shared" si="19"/>
        <v>1563.182655410591</v>
      </c>
      <c r="P93" s="15">
        <v>109</v>
      </c>
    </row>
    <row r="94" spans="1:16" ht="13.5">
      <c r="A94" s="3" t="s">
        <v>167</v>
      </c>
      <c r="B94" s="2" t="s">
        <v>168</v>
      </c>
      <c r="C94" s="43">
        <v>652</v>
      </c>
      <c r="D94" s="15">
        <v>431</v>
      </c>
      <c r="E94" s="15">
        <v>221</v>
      </c>
      <c r="F94" s="15">
        <v>3094</v>
      </c>
      <c r="G94" s="15">
        <v>33</v>
      </c>
      <c r="H94" s="15">
        <v>22</v>
      </c>
      <c r="I94" s="15">
        <v>5412677</v>
      </c>
      <c r="J94" s="15">
        <v>48968</v>
      </c>
      <c r="K94" s="15">
        <v>37032</v>
      </c>
      <c r="L94" s="24">
        <f t="shared" si="16"/>
        <v>4.745398773006135</v>
      </c>
      <c r="M94" s="15">
        <f t="shared" si="17"/>
        <v>8301.651840490798</v>
      </c>
      <c r="N94" s="15">
        <f t="shared" si="18"/>
        <v>1749.4107950872656</v>
      </c>
      <c r="O94" s="15">
        <f t="shared" si="19"/>
        <v>1718.855827246745</v>
      </c>
      <c r="P94" s="15">
        <v>138</v>
      </c>
    </row>
    <row r="95" spans="1:16" ht="13.5">
      <c r="A95" s="3" t="s">
        <v>169</v>
      </c>
      <c r="B95" s="2" t="s">
        <v>170</v>
      </c>
      <c r="C95" s="43">
        <v>249</v>
      </c>
      <c r="D95" s="15">
        <v>74</v>
      </c>
      <c r="E95" s="15">
        <v>175</v>
      </c>
      <c r="F95" s="15">
        <v>722</v>
      </c>
      <c r="G95" s="15">
        <v>24</v>
      </c>
      <c r="H95" s="15">
        <v>14</v>
      </c>
      <c r="I95" s="15">
        <v>697804</v>
      </c>
      <c r="J95" s="15">
        <v>5844</v>
      </c>
      <c r="K95" s="15">
        <v>16278</v>
      </c>
      <c r="L95" s="24">
        <f t="shared" si="16"/>
        <v>2.8995983935742973</v>
      </c>
      <c r="M95" s="15">
        <f t="shared" si="17"/>
        <v>2802.425702811245</v>
      </c>
      <c r="N95" s="15">
        <f t="shared" si="18"/>
        <v>966.4875346260388</v>
      </c>
      <c r="O95" s="15">
        <v>918</v>
      </c>
      <c r="P95" s="15">
        <v>41</v>
      </c>
    </row>
    <row r="96" spans="1:16" ht="13.5">
      <c r="A96" s="3" t="s">
        <v>171</v>
      </c>
      <c r="B96" s="2" t="s">
        <v>172</v>
      </c>
      <c r="C96" s="43">
        <v>441</v>
      </c>
      <c r="D96" s="15">
        <v>264</v>
      </c>
      <c r="E96" s="15">
        <v>177</v>
      </c>
      <c r="F96" s="15">
        <v>1868</v>
      </c>
      <c r="G96" s="15">
        <v>123</v>
      </c>
      <c r="H96" s="15" t="s">
        <v>26</v>
      </c>
      <c r="I96" s="15">
        <v>5740312</v>
      </c>
      <c r="J96" s="15">
        <v>93876</v>
      </c>
      <c r="K96" s="15">
        <v>48785</v>
      </c>
      <c r="L96" s="24">
        <f t="shared" si="16"/>
        <v>4.235827664399093</v>
      </c>
      <c r="M96" s="15">
        <f t="shared" si="17"/>
        <v>13016.580498866213</v>
      </c>
      <c r="N96" s="15">
        <f t="shared" si="18"/>
        <v>3072.9721627408994</v>
      </c>
      <c r="O96" s="15">
        <v>2883</v>
      </c>
      <c r="P96" s="15">
        <v>104</v>
      </c>
    </row>
    <row r="97" spans="1:16" ht="13.5">
      <c r="A97" s="3" t="s">
        <v>173</v>
      </c>
      <c r="B97" s="2" t="s">
        <v>174</v>
      </c>
      <c r="C97" s="43">
        <v>996</v>
      </c>
      <c r="D97" s="15">
        <v>757</v>
      </c>
      <c r="E97" s="15">
        <v>239</v>
      </c>
      <c r="F97" s="15">
        <v>5564</v>
      </c>
      <c r="G97" s="15">
        <v>241</v>
      </c>
      <c r="H97" s="15">
        <v>15</v>
      </c>
      <c r="I97" s="15">
        <v>14313519</v>
      </c>
      <c r="J97" s="15">
        <v>193634</v>
      </c>
      <c r="K97" s="15">
        <v>12417</v>
      </c>
      <c r="L97" s="24">
        <f t="shared" si="16"/>
        <v>5.586345381526105</v>
      </c>
      <c r="M97" s="15">
        <f t="shared" si="17"/>
        <v>14371.003012048193</v>
      </c>
      <c r="N97" s="15">
        <f t="shared" si="18"/>
        <v>2572.5231847591663</v>
      </c>
      <c r="O97" s="15">
        <f t="shared" si="19"/>
        <v>2459.3675257731957</v>
      </c>
      <c r="P97" s="15">
        <v>122</v>
      </c>
    </row>
    <row r="98" spans="1:16" ht="13.5">
      <c r="A98" s="3" t="s">
        <v>175</v>
      </c>
      <c r="B98" s="2" t="s">
        <v>176</v>
      </c>
      <c r="C98" s="43">
        <v>638</v>
      </c>
      <c r="D98" s="15">
        <v>566</v>
      </c>
      <c r="E98" s="15">
        <v>72</v>
      </c>
      <c r="F98" s="15">
        <v>3715</v>
      </c>
      <c r="G98" s="15">
        <v>151</v>
      </c>
      <c r="H98" s="15">
        <v>6</v>
      </c>
      <c r="I98" s="15">
        <v>10857053</v>
      </c>
      <c r="J98" s="15">
        <v>142458</v>
      </c>
      <c r="K98" s="15" t="s">
        <v>26</v>
      </c>
      <c r="L98" s="24">
        <f t="shared" si="16"/>
        <v>5.822884012539185</v>
      </c>
      <c r="M98" s="15">
        <f t="shared" si="17"/>
        <v>17017.32445141066</v>
      </c>
      <c r="N98" s="15">
        <f t="shared" si="18"/>
        <v>2922.4907133243605</v>
      </c>
      <c r="O98" s="15">
        <f t="shared" si="19"/>
        <v>2803.9909607438017</v>
      </c>
      <c r="P98" s="15" t="s">
        <v>26</v>
      </c>
    </row>
    <row r="99" spans="1:16" ht="13.5">
      <c r="A99" s="3" t="s">
        <v>177</v>
      </c>
      <c r="B99" s="2" t="s">
        <v>178</v>
      </c>
      <c r="C99" s="43">
        <v>358</v>
      </c>
      <c r="D99" s="15">
        <v>191</v>
      </c>
      <c r="E99" s="15">
        <v>167</v>
      </c>
      <c r="F99" s="15">
        <v>1849</v>
      </c>
      <c r="G99" s="15">
        <v>90</v>
      </c>
      <c r="H99" s="15">
        <v>9</v>
      </c>
      <c r="I99" s="15">
        <v>3456466</v>
      </c>
      <c r="J99" s="15">
        <v>51176</v>
      </c>
      <c r="K99" s="15">
        <v>12417</v>
      </c>
      <c r="L99" s="24">
        <f t="shared" si="16"/>
        <v>5.164804469273743</v>
      </c>
      <c r="M99" s="15">
        <f t="shared" si="17"/>
        <v>9654.932960893855</v>
      </c>
      <c r="N99" s="15">
        <f t="shared" si="18"/>
        <v>1869.370470524608</v>
      </c>
      <c r="O99" s="15">
        <f t="shared" si="19"/>
        <v>1774.3665297741272</v>
      </c>
      <c r="P99" s="15">
        <v>122</v>
      </c>
    </row>
    <row r="100" spans="1:16" ht="13.5">
      <c r="A100" s="3" t="s">
        <v>179</v>
      </c>
      <c r="B100" s="2" t="s">
        <v>180</v>
      </c>
      <c r="C100" s="43">
        <v>584</v>
      </c>
      <c r="D100" s="15">
        <v>244</v>
      </c>
      <c r="E100" s="15">
        <v>340</v>
      </c>
      <c r="F100" s="15">
        <v>7969</v>
      </c>
      <c r="G100" s="15">
        <v>158</v>
      </c>
      <c r="H100" s="15">
        <v>29</v>
      </c>
      <c r="I100" s="15">
        <v>4354388</v>
      </c>
      <c r="J100" s="15">
        <v>226365</v>
      </c>
      <c r="K100" s="15">
        <v>43793</v>
      </c>
      <c r="L100" s="24">
        <f t="shared" si="16"/>
        <v>13.645547945205479</v>
      </c>
      <c r="M100" s="15">
        <f t="shared" si="17"/>
        <v>7456.143835616438</v>
      </c>
      <c r="N100" s="15">
        <f t="shared" si="18"/>
        <v>546.4158614631698</v>
      </c>
      <c r="O100" s="15">
        <f t="shared" si="19"/>
        <v>533.8876900441393</v>
      </c>
      <c r="P100" s="15">
        <v>56</v>
      </c>
    </row>
    <row r="101" spans="1:16" ht="13.5">
      <c r="A101" s="3" t="s">
        <v>181</v>
      </c>
      <c r="B101" s="2" t="s">
        <v>182</v>
      </c>
      <c r="C101" s="43">
        <v>377</v>
      </c>
      <c r="D101" s="15">
        <v>188</v>
      </c>
      <c r="E101" s="15">
        <v>189</v>
      </c>
      <c r="F101" s="15">
        <v>1842</v>
      </c>
      <c r="G101" s="15">
        <v>41</v>
      </c>
      <c r="H101" s="15">
        <v>24</v>
      </c>
      <c r="I101" s="15">
        <v>2807312</v>
      </c>
      <c r="J101" s="15">
        <v>55813</v>
      </c>
      <c r="K101" s="15">
        <v>43793</v>
      </c>
      <c r="L101" s="24">
        <f t="shared" si="16"/>
        <v>4.885941644562334</v>
      </c>
      <c r="M101" s="15">
        <f t="shared" si="17"/>
        <v>7446.4509283819625</v>
      </c>
      <c r="N101" s="15">
        <f t="shared" si="18"/>
        <v>1524.056460369164</v>
      </c>
      <c r="O101" s="15">
        <f t="shared" si="19"/>
        <v>1472.1090718405874</v>
      </c>
      <c r="P101" s="15">
        <v>56</v>
      </c>
    </row>
    <row r="102" spans="1:16" ht="13.5">
      <c r="A102" s="3" t="s">
        <v>183</v>
      </c>
      <c r="B102" s="2" t="s">
        <v>184</v>
      </c>
      <c r="C102" s="43">
        <v>207</v>
      </c>
      <c r="D102" s="15">
        <v>56</v>
      </c>
      <c r="E102" s="15">
        <v>151</v>
      </c>
      <c r="F102" s="15">
        <v>6127</v>
      </c>
      <c r="G102" s="15">
        <v>117</v>
      </c>
      <c r="H102" s="15">
        <v>5</v>
      </c>
      <c r="I102" s="15">
        <v>1547076</v>
      </c>
      <c r="J102" s="15">
        <v>170552</v>
      </c>
      <c r="K102" s="15" t="s">
        <v>26</v>
      </c>
      <c r="L102" s="24">
        <f aca="true" t="shared" si="20" ref="L102:L112">F102/C102</f>
        <v>29.59903381642512</v>
      </c>
      <c r="M102" s="15">
        <f aca="true" t="shared" si="21" ref="M102:M112">I102/C102</f>
        <v>7473.797101449275</v>
      </c>
      <c r="N102" s="15">
        <f aca="true" t="shared" si="22" ref="N102:N112">I102/F102</f>
        <v>252.50138730210543</v>
      </c>
      <c r="O102" s="15">
        <f aca="true" t="shared" si="23" ref="O102:O112">I102/(F102+G102+H102)</f>
        <v>247.57177148343735</v>
      </c>
      <c r="P102" s="15" t="s">
        <v>26</v>
      </c>
    </row>
    <row r="103" spans="1:16" ht="13.5">
      <c r="A103" s="3" t="s">
        <v>185</v>
      </c>
      <c r="B103" s="2" t="s">
        <v>186</v>
      </c>
      <c r="C103" s="43">
        <v>390</v>
      </c>
      <c r="D103" s="15">
        <v>185</v>
      </c>
      <c r="E103" s="15">
        <v>205</v>
      </c>
      <c r="F103" s="15">
        <v>1401</v>
      </c>
      <c r="G103" s="15">
        <v>59</v>
      </c>
      <c r="H103" s="15">
        <v>38</v>
      </c>
      <c r="I103" s="15">
        <v>2333176</v>
      </c>
      <c r="J103" s="15">
        <v>69933</v>
      </c>
      <c r="K103" s="15">
        <v>46636</v>
      </c>
      <c r="L103" s="24">
        <f t="shared" si="20"/>
        <v>3.5923076923076924</v>
      </c>
      <c r="M103" s="15">
        <f t="shared" si="21"/>
        <v>5982.502564102564</v>
      </c>
      <c r="N103" s="15">
        <f t="shared" si="22"/>
        <v>1665.364739471806</v>
      </c>
      <c r="O103" s="15">
        <f t="shared" si="23"/>
        <v>1557.5273698264352</v>
      </c>
      <c r="P103" s="15">
        <v>49</v>
      </c>
    </row>
    <row r="104" spans="1:16" ht="13.5">
      <c r="A104" s="3" t="s">
        <v>187</v>
      </c>
      <c r="B104" s="2" t="s">
        <v>188</v>
      </c>
      <c r="C104" s="43">
        <v>211</v>
      </c>
      <c r="D104" s="15">
        <v>90</v>
      </c>
      <c r="E104" s="15">
        <v>121</v>
      </c>
      <c r="F104" s="15">
        <v>733</v>
      </c>
      <c r="G104" s="15">
        <v>16</v>
      </c>
      <c r="H104" s="15" t="s">
        <v>26</v>
      </c>
      <c r="I104" s="15">
        <v>1458963</v>
      </c>
      <c r="J104" s="15">
        <v>5181</v>
      </c>
      <c r="K104" s="15">
        <v>28784</v>
      </c>
      <c r="L104" s="24">
        <f t="shared" si="20"/>
        <v>3.4739336492890995</v>
      </c>
      <c r="M104" s="15">
        <f t="shared" si="21"/>
        <v>6914.5165876777255</v>
      </c>
      <c r="N104" s="15">
        <f t="shared" si="22"/>
        <v>1990.399727148704</v>
      </c>
      <c r="O104" s="15">
        <v>1948</v>
      </c>
      <c r="P104" s="15">
        <v>50</v>
      </c>
    </row>
    <row r="105" spans="1:16" ht="13.5">
      <c r="A105" s="3" t="s">
        <v>189</v>
      </c>
      <c r="B105" s="2" t="s">
        <v>190</v>
      </c>
      <c r="C105" s="43">
        <v>118</v>
      </c>
      <c r="D105" s="15">
        <v>48</v>
      </c>
      <c r="E105" s="15">
        <v>70</v>
      </c>
      <c r="F105" s="15">
        <v>308</v>
      </c>
      <c r="G105" s="15">
        <v>15</v>
      </c>
      <c r="H105" s="15">
        <v>5</v>
      </c>
      <c r="I105" s="15">
        <v>458050</v>
      </c>
      <c r="J105" s="15">
        <v>335</v>
      </c>
      <c r="K105" s="15">
        <v>12080</v>
      </c>
      <c r="L105" s="24">
        <f t="shared" si="20"/>
        <v>2.610169491525424</v>
      </c>
      <c r="M105" s="15">
        <f t="shared" si="21"/>
        <v>3881.7796610169494</v>
      </c>
      <c r="N105" s="15">
        <f t="shared" si="22"/>
        <v>1487.1753246753246</v>
      </c>
      <c r="O105" s="15">
        <f t="shared" si="23"/>
        <v>1396.4939024390244</v>
      </c>
      <c r="P105" s="15">
        <v>37</v>
      </c>
    </row>
    <row r="106" spans="1:16" ht="13.5">
      <c r="A106" s="3" t="s">
        <v>191</v>
      </c>
      <c r="B106" s="2" t="s">
        <v>192</v>
      </c>
      <c r="C106" s="43">
        <v>61</v>
      </c>
      <c r="D106" s="15">
        <v>47</v>
      </c>
      <c r="E106" s="15">
        <v>14</v>
      </c>
      <c r="F106" s="15">
        <v>360</v>
      </c>
      <c r="G106" s="15">
        <v>28</v>
      </c>
      <c r="H106" s="15">
        <v>33</v>
      </c>
      <c r="I106" s="15">
        <v>416163</v>
      </c>
      <c r="J106" s="15">
        <v>64417</v>
      </c>
      <c r="K106" s="15">
        <v>5772</v>
      </c>
      <c r="L106" s="24">
        <f t="shared" si="20"/>
        <v>5.901639344262295</v>
      </c>
      <c r="M106" s="15">
        <f t="shared" si="21"/>
        <v>6822.3442622950815</v>
      </c>
      <c r="N106" s="15">
        <f t="shared" si="22"/>
        <v>1156.0083333333334</v>
      </c>
      <c r="O106" s="15">
        <f t="shared" si="23"/>
        <v>988.5106888361045</v>
      </c>
      <c r="P106" s="15">
        <v>71</v>
      </c>
    </row>
    <row r="107" spans="1:16" ht="13.5">
      <c r="A107" s="3" t="s">
        <v>193</v>
      </c>
      <c r="B107" s="2" t="s">
        <v>194</v>
      </c>
      <c r="C107" s="43">
        <v>84</v>
      </c>
      <c r="D107" s="15">
        <v>41</v>
      </c>
      <c r="E107" s="15">
        <v>43</v>
      </c>
      <c r="F107" s="15">
        <v>291</v>
      </c>
      <c r="G107" s="15">
        <v>2</v>
      </c>
      <c r="H107" s="15">
        <v>9</v>
      </c>
      <c r="I107" s="15">
        <v>375173</v>
      </c>
      <c r="J107" s="15">
        <v>38248</v>
      </c>
      <c r="K107" s="15">
        <v>4396</v>
      </c>
      <c r="L107" s="24">
        <f t="shared" si="20"/>
        <v>3.4642857142857144</v>
      </c>
      <c r="M107" s="15">
        <f t="shared" si="21"/>
        <v>4466.3452380952385</v>
      </c>
      <c r="N107" s="15">
        <f t="shared" si="22"/>
        <v>1289.254295532646</v>
      </c>
      <c r="O107" s="15">
        <f t="shared" si="23"/>
        <v>1242.294701986755</v>
      </c>
      <c r="P107" s="15">
        <v>85</v>
      </c>
    </row>
    <row r="108" spans="1:16" ht="13.5">
      <c r="A108" s="3" t="s">
        <v>195</v>
      </c>
      <c r="B108" s="2" t="s">
        <v>196</v>
      </c>
      <c r="C108" s="43">
        <v>265</v>
      </c>
      <c r="D108" s="15">
        <v>112</v>
      </c>
      <c r="E108" s="15">
        <v>153</v>
      </c>
      <c r="F108" s="15">
        <v>794</v>
      </c>
      <c r="G108" s="15">
        <v>4</v>
      </c>
      <c r="H108" s="15" t="s">
        <v>26</v>
      </c>
      <c r="I108" s="15">
        <v>904997</v>
      </c>
      <c r="J108" s="15">
        <v>9176</v>
      </c>
      <c r="K108" s="15">
        <v>15493</v>
      </c>
      <c r="L108" s="24">
        <f t="shared" si="20"/>
        <v>2.9962264150943394</v>
      </c>
      <c r="M108" s="15">
        <f t="shared" si="21"/>
        <v>3415.0830188679247</v>
      </c>
      <c r="N108" s="15">
        <f t="shared" si="22"/>
        <v>1139.794710327456</v>
      </c>
      <c r="O108" s="15">
        <v>1134</v>
      </c>
      <c r="P108" s="15">
        <v>58</v>
      </c>
    </row>
    <row r="109" spans="1:16" ht="13.5">
      <c r="A109" s="3" t="s">
        <v>197</v>
      </c>
      <c r="B109" s="2" t="s">
        <v>198</v>
      </c>
      <c r="C109" s="43">
        <v>78</v>
      </c>
      <c r="D109" s="15">
        <v>22</v>
      </c>
      <c r="E109" s="15">
        <v>56</v>
      </c>
      <c r="F109" s="15">
        <v>196</v>
      </c>
      <c r="G109" s="15">
        <v>6</v>
      </c>
      <c r="H109" s="15" t="s">
        <v>26</v>
      </c>
      <c r="I109" s="15">
        <v>152573</v>
      </c>
      <c r="J109" s="15">
        <v>27</v>
      </c>
      <c r="K109" s="15">
        <v>6913</v>
      </c>
      <c r="L109" s="24">
        <f t="shared" si="20"/>
        <v>2.5128205128205128</v>
      </c>
      <c r="M109" s="15">
        <f t="shared" si="21"/>
        <v>1956.0641025641025</v>
      </c>
      <c r="N109" s="15">
        <f t="shared" si="22"/>
        <v>778.4336734693877</v>
      </c>
      <c r="O109" s="15">
        <v>755</v>
      </c>
      <c r="P109" s="15">
        <v>22</v>
      </c>
    </row>
    <row r="110" spans="1:16" ht="13.5">
      <c r="A110" s="3" t="s">
        <v>199</v>
      </c>
      <c r="B110" s="2" t="s">
        <v>200</v>
      </c>
      <c r="C110" s="43">
        <v>1702</v>
      </c>
      <c r="D110" s="15">
        <v>432</v>
      </c>
      <c r="E110" s="15">
        <v>1270</v>
      </c>
      <c r="F110" s="15">
        <v>5067</v>
      </c>
      <c r="G110" s="15">
        <v>200</v>
      </c>
      <c r="H110" s="15">
        <v>20</v>
      </c>
      <c r="I110" s="15">
        <v>6350725</v>
      </c>
      <c r="J110" s="15">
        <v>88833</v>
      </c>
      <c r="K110" s="15">
        <v>107920</v>
      </c>
      <c r="L110" s="24">
        <f t="shared" si="20"/>
        <v>2.9770857814336074</v>
      </c>
      <c r="M110" s="15">
        <f t="shared" si="21"/>
        <v>3731.330787309048</v>
      </c>
      <c r="N110" s="15">
        <f t="shared" si="22"/>
        <v>1253.3501085454905</v>
      </c>
      <c r="O110" s="15">
        <f t="shared" si="23"/>
        <v>1201.196330622281</v>
      </c>
      <c r="P110" s="15">
        <v>54</v>
      </c>
    </row>
    <row r="111" spans="1:16" ht="13.5">
      <c r="A111" s="3" t="s">
        <v>201</v>
      </c>
      <c r="B111" s="2" t="s">
        <v>202</v>
      </c>
      <c r="C111" s="43">
        <v>233</v>
      </c>
      <c r="D111" s="15">
        <v>65</v>
      </c>
      <c r="E111" s="15">
        <v>168</v>
      </c>
      <c r="F111" s="15">
        <v>846</v>
      </c>
      <c r="G111" s="15">
        <v>25</v>
      </c>
      <c r="H111" s="15" t="s">
        <v>26</v>
      </c>
      <c r="I111" s="15">
        <v>749646</v>
      </c>
      <c r="J111" s="15">
        <v>11403</v>
      </c>
      <c r="K111" s="15">
        <v>14218</v>
      </c>
      <c r="L111" s="24">
        <f t="shared" si="20"/>
        <v>3.630901287553648</v>
      </c>
      <c r="M111" s="15">
        <f t="shared" si="21"/>
        <v>3217.3648068669527</v>
      </c>
      <c r="N111" s="15">
        <f t="shared" si="22"/>
        <v>886.1063829787234</v>
      </c>
      <c r="O111" s="15">
        <v>861</v>
      </c>
      <c r="P111" s="15">
        <v>52</v>
      </c>
    </row>
    <row r="112" spans="1:16" ht="13.5">
      <c r="A112" s="3" t="s">
        <v>203</v>
      </c>
      <c r="B112" s="2" t="s">
        <v>204</v>
      </c>
      <c r="C112" s="43">
        <v>1469</v>
      </c>
      <c r="D112" s="15">
        <v>367</v>
      </c>
      <c r="E112" s="15">
        <v>1102</v>
      </c>
      <c r="F112" s="15">
        <v>4221</v>
      </c>
      <c r="G112" s="15">
        <v>175</v>
      </c>
      <c r="H112" s="15">
        <v>20</v>
      </c>
      <c r="I112" s="15">
        <v>5601079</v>
      </c>
      <c r="J112" s="15">
        <v>77430</v>
      </c>
      <c r="K112" s="15">
        <v>93702</v>
      </c>
      <c r="L112" s="24">
        <f t="shared" si="20"/>
        <v>2.8733832539142274</v>
      </c>
      <c r="M112" s="15">
        <f t="shared" si="21"/>
        <v>3812.851599727706</v>
      </c>
      <c r="N112" s="15">
        <f t="shared" si="22"/>
        <v>1326.9554607912817</v>
      </c>
      <c r="O112" s="15">
        <f t="shared" si="23"/>
        <v>1268.3602807971015</v>
      </c>
      <c r="P112" s="15">
        <v>55</v>
      </c>
    </row>
    <row r="113" spans="1:16" ht="14.25" thickBot="1">
      <c r="A113" s="41"/>
      <c r="B113" s="41"/>
      <c r="C113" s="45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fujii</cp:lastModifiedBy>
  <cp:lastPrinted>2000-10-04T05:09:30Z</cp:lastPrinted>
  <dcterms:created xsi:type="dcterms:W3CDTF">2000-04-20T08:34:34Z</dcterms:created>
  <dcterms:modified xsi:type="dcterms:W3CDTF">2002-12-23T15:42:53Z</dcterms:modified>
  <cp:category/>
  <cp:version/>
  <cp:contentType/>
  <cp:contentStatus/>
</cp:coreProperties>
</file>