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9BCA4E53-CF4D-4F09-BB31-9A14896D3952}"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<sst xmlns="http://schemas.openxmlformats.org/spreadsheetml/2006/main" count="3738" uniqueCount="1067">
  <si>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</si>
  <si>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</si>
  <si>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</si>
  <si>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</si>
  <si>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</si>
  <si>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</si>
  <si>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</si>
  <si>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</si>
  <si>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</si>
  <si>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</si>
  <si>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</si>
  <si>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</si>
  <si>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</si>
  <si>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</si>
  <si>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</si>
  <si>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</si>
  <si>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</si>
  <si>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</si>
  <si>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</si>
  <si>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</si>
  <si>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</si>
  <si>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</si>
  <si>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</si>
  <si>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</si>
  <si>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</si>
  <si>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</si>
  <si>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</si>
  <si>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</si>
  <si>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</si>
  <si>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</si>
  <si>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</si>
  <si>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</si>
  <si>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</si>
  <si>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</si>
  <si>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</si>
  <si>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</si>
  <si>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</si>
  <si>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</si>
  <si>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</si>
  <si>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</si>
  <si>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</si>
  <si>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</si>
  <si>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</si>
  <si>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</si>
  <si>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</si>
  <si>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</si>
  <si>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</si>
  <si>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</si>
  <si>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</si>
  <si>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</si>
  <si>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</si>
  <si>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</si>
  <si>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</si>
  <si>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</si>
  <si>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</si>
  <si>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</si>
  <si>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</si>
  <si>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</si>
  <si>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</si>
  <si>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</si>
  <si>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</si>
  <si>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</si>
  <si>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</si>
  <si>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</si>
  <si>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</si>
  <si>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</si>
  <si>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</si>
  <si>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</si>
  <si>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</si>
  <si>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</si>
  <si>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</si>
  <si>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</si>
  <si>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</si>
  <si>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</si>
  <si>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</si>
  <si>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</si>
  <si>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</si>
  <si>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</si>
  <si>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</si>
  <si>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</si>
  <si>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</si>
  <si>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</si>
  <si>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</si>
  <si>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</si>
  <si>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</si>
  <si>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</si>
  <si>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</si>
  <si>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</si>
  <si>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</si>
  <si>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</si>
  <si>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</si>
  <si>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</si>
  <si>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</si>
  <si>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</si>
  <si>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</si>
  <si>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</si>
  <si>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</si>
  <si>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</si>
  <si>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</si>
  <si>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</si>
  <si>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</si>
  <si>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</si>
  <si>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</si>
  <si>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</si>
  <si>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</si>
  <si>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</si>
  <si>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</si>
  <si>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</si>
  <si>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</si>
  <si>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</si>
  <si>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</si>
  <si>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</si>
  <si>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</si>
  <si>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</si>
  <si>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</si>
  <si>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</si>
  <si>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</si>
  <si>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</si>
  <si>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</si>
  <si>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</si>
  <si>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</si>
  <si>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</si>
  <si>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</si>
  <si>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</si>
  <si>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</si>
  <si>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</si>
  <si>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</si>
  <si>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</si>
  <si>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</si>
  <si>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</si>
  <si>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</si>
  <si>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</si>
  <si>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</si>
  <si>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</si>
  <si>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</si>
  <si>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</si>
  <si>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</si>
  <si>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</si>
  <si>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</si>
  <si>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</si>
  <si>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</si>
  <si>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</si>
  <si>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</si>
  <si>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</si>
  <si>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</si>
  <si>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</si>
  <si>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</si>
  <si>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</si>
  <si>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</si>
  <si>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</si>
  <si>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</si>
  <si>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</si>
  <si>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</si>
  <si>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</si>
  <si>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</si>
  <si>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</si>
  <si>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</si>
  <si>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</si>
  <si>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</si>
  <si>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</si>
  <si>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</si>
  <si>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</si>
  <si>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</si>
  <si>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</si>
  <si>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</si>
  <si>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</si>
  <si>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</si>
  <si>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</si>
  <si>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</si>
  <si>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</si>
  <si>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</si>
  <si>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</si>
  <si>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</si>
  <si>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</si>
  <si>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</si>
  <si>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</si>
  <si>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</si>
  <si>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</si>
  <si>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</si>
  <si>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</si>
  <si>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</si>
  <si>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</si>
  <si>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</si>
  <si>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</si>
  <si>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</si>
  <si>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</si>
  <si>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</si>
  <si>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</si>
  <si>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</si>
  <si>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</si>
  <si>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</si>
  <si>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</si>
  <si>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</si>
  <si>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</si>
  <si>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</si>
  <si>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</si>
  <si>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</si>
  <si>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</si>
  <si>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</si>
  <si>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</si>
  <si>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</si>
  <si>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</si>
  <si>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</si>
  <si>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</si>
  <si>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</si>
  <si>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</si>
  <si>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</si>
  <si>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</si>
  <si>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</si>
  <si>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</si>
  <si>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</si>
  <si>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</si>
  <si>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</si>
  <si>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</si>
  <si>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</si>
  <si>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</si>
  <si>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</si>
  <si>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</si>
  <si>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</si>
  <si>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</si>
  <si>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</si>
  <si>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</si>
  <si>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</si>
  <si>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</si>
  <si>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</si>
  <si>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</si>
  <si>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</si>
  <si>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</si>
  <si>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</si>
  <si>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</si>
  <si>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</si>
  <si>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</si>
  <si>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</si>
  <si>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</si>
  <si>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</si>
  <si>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</si>
  <si>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</si>
  <si>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</si>
  <si>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</si>
  <si>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</si>
  <si>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</si>
  <si>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</si>
  <si>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</si>
  <si>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</si>
  <si>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</si>
  <si>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</si>
  <si>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</si>
  <si>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</si>
  <si>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</si>
  <si>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</si>
  <si>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</si>
  <si>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</si>
  <si>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</si>
  <si>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</si>
  <si>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</si>
  <si>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</si>
  <si>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</si>
  <si>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</si>
  <si>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</si>
  <si>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</si>
  <si>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</si>
  <si>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</si>
  <si>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</si>
  <si>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</si>
  <si>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</si>
  <si>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</si>
  <si>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</si>
  <si>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</si>
  <si>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</si>
  <si>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</si>
  <si>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</si>
  <si>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</si>
  <si>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</si>
  <si>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</si>
  <si>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</si>
  <si>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</si>
  <si>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</si>
  <si>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</si>
  <si>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</si>
  <si>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</si>
  <si>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</si>
  <si>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</si>
  <si>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</si>
  <si>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</si>
  <si>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</si>
  <si>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</si>
  <si>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</si>
  <si>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</si>
  <si>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</si>
  <si>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</si>
  <si>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</si>
  <si>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</si>
  <si>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</si>
  <si>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</si>
  <si>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</si>
  <si>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</si>
  <si>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</si>
  <si>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</si>
  <si>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</si>
  <si>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</si>
  <si>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</si>
  <si>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</si>
  <si>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</si>
  <si>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</si>
  <si>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</si>
  <si>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</si>
  <si>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</si>
  <si>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</si>
  <si>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</si>
  <si>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</si>
  <si>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</si>
  <si>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</si>
  <si>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</si>
  <si>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</si>
  <si>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</si>
  <si>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</si>
  <si>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</si>
  <si>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</si>
  <si>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</si>
  <si>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</si>
  <si>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</si>
  <si>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</si>
  <si>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</si>
  <si>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</si>
  <si>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</si>
  <si>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</si>
  <si>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</si>
  <si>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</si>
  <si>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</si>
  <si>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</si>
  <si>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</si>
  <si>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</si>
  <si>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</si>
  <si>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</si>
  <si>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</si>
  <si>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</si>
  <si>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</si>
  <si>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</si>
  <si>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</si>
  <si>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</si>
  <si>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</si>
  <si>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</si>
  <si>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</si>
  <si>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</si>
  <si>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</si>
  <si>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</si>
  <si>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</si>
  <si>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</si>
  <si>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</si>
  <si>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</si>
  <si>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</si>
  <si>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</si>
  <si>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</si>
  <si>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</si>
  <si>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</si>
  <si>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</si>
  <si>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</si>
  <si>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</si>
  <si>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</si>
  <si>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</si>
  <si>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</si>
  <si>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</si>
  <si>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</si>
  <si>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</si>
  <si>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</si>
  <si>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</si>
  <si>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</si>
  <si>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</si>
  <si>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</si>
  <si>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</si>
  <si>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</si>
  <si>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</si>
  <si>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</si>
  <si>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</si>
  <si>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</si>
  <si>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</si>
  <si>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</si>
  <si>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</si>
  <si>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</si>
  <si>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</si>
  <si>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</si>
  <si>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</si>
  <si>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</si>
  <si>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</si>
  <si>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</si>
  <si>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</si>
  <si>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</si>
  <si>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</si>
  <si>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</si>
  <si>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</si>
  <si>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</si>
  <si>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</si>
  <si>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</si>
  <si>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</si>
  <si>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</si>
  <si>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</si>
  <si>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</si>
  <si>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</si>
  <si>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</si>
  <si>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</si>
  <si>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</si>
  <si>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</si>
  <si>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</si>
  <si>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</si>
  <si>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</si>
  <si>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</si>
  <si>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</si>
  <si>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</si>
  <si>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</si>
  <si>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</si>
  <si>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</si>
  <si>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</si>
  <si>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</si>
  <si>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</si>
  <si>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</si>
  <si>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</si>
  <si>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</si>
  <si>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</si>
  <si>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</si>
  <si>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</si>
  <si>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</si>
  <si>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</si>
  <si>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</si>
  <si>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</si>
  <si>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</si>
  <si>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</si>
  <si>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</si>
  <si>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</si>
  <si>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</si>
  <si>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</si>
  <si>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</si>
  <si>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</si>
  <si>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</si>
  <si>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</si>
  <si>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</si>
  <si>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</si>
  <si>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</si>
  <si>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</si>
  <si>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</si>
  <si>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</si>
  <si>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</si>
  <si>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</si>
  <si>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</si>
  <si>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</si>
  <si>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</si>
  <si>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</si>
  <si>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</si>
  <si>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</si>
  <si>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</si>
  <si>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</si>
  <si>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</si>
  <si>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</si>
  <si>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</si>
  <si>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</si>
  <si>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</si>
  <si>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</si>
  <si>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</si>
  <si>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</si>
  <si>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</si>
  <si>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</si>
  <si>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</si>
  <si>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</si>
  <si>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</si>
  <si>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</si>
  <si>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</si>
  <si>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</si>
  <si>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</si>
  <si>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</si>
  <si>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</si>
  <si>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</si>
  <si>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</si>
  <si>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</si>
  <si>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</si>
  <si>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</si>
  <si>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</si>
  <si>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</si>
  <si>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</si>
  <si>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</si>
  <si>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</si>
  <si>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</si>
  <si>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</si>
  <si>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</si>
  <si>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</si>
  <si>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</si>
  <si>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</si>
  <si>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</si>
  <si>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</si>
  <si>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</si>
  <si>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</si>
  <si>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</si>
  <si>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</si>
  <si>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</si>
  <si>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</si>
  <si>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</si>
  <si>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</si>
  <si>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</si>
  <si>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</si>
  <si>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</si>
  <si>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</si>
  <si>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</si>
  <si>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</si>
  <si>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</si>
  <si>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</si>
  <si>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</si>
  <si>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</si>
  <si>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</si>
  <si>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</si>
  <si>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</si>
  <si>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</si>
  <si>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</si>
  <si>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</si>
  <si>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</si>
  <si>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</si>
  <si>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</si>
  <si>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</si>
  <si>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</si>
  <si>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</si>
  <si>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</si>
  <si>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</si>
  <si>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</si>
  <si>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</si>
  <si>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</si>
  <si>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</si>
  <si>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</si>
  <si>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</si>
  <si>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</si>
  <si>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</si>
  <si>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</si>
  <si>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</si>
  <si>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</si>
  <si>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</si>
  <si>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</si>
  <si>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</si>
  <si>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</si>
  <si>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</si>
  <si>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</si>
  <si>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</si>
  <si>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</si>
  <si>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</si>
  <si>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</si>
  <si>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</si>
  <si>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</si>
  <si>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</si>
  <si>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</si>
  <si>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</si>
  <si>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</si>
  <si>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</si>
  <si>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</si>
  <si>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</si>
  <si>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</si>
  <si>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</si>
  <si>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</si>
  <si>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</si>
  <si>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</si>
  <si>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</si>
  <si>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</si>
  <si>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</si>
  <si>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</si>
  <si>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</si>
  <si>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</si>
  <si>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</si>
  <si>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</si>
  <si>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</si>
  <si>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</si>
  <si>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</si>
  <si>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</si>
  <si>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</si>
  <si>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</si>
  <si>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</si>
  <si>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</si>
  <si>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</si>
  <si>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</si>
  <si>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</si>
  <si>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</si>
  <si>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</si>
  <si>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</si>
  <si>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</si>
  <si>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</si>
  <si>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</si>
  <si>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</si>
  <si>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</si>
  <si>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</si>
  <si>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</si>
  <si>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</si>
  <si>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</si>
  <si>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</si>
  <si>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</si>
  <si>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</si>
  <si>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</si>
  <si>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</si>
  <si>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</si>
  <si>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</si>
  <si>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</si>
  <si>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</si>
  <si>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</si>
  <si>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</si>
  <si>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</si>
  <si>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</si>
  <si>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</si>
  <si>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</si>
  <si>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</si>
  <si>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</si>
  <si>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</si>
  <si>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</si>
  <si>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</si>
  <si>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</si>
  <si>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</si>
  <si>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</si>
  <si>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</si>
  <si>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</si>
  <si>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</si>
  <si>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</si>
  <si>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</si>
  <si>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</si>
  <si>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</si>
  <si>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</si>
  <si>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</si>
  <si>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</si>
  <si>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</si>
  <si>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</si>
  <si>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</si>
  <si>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</si>
  <si>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</si>
  <si>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</si>
  <si>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</si>
  <si>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</si>
  <si>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</si>
  <si>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</si>
  <si>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</si>
  <si>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</si>
  <si>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</si>
  <si>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</si>
  <si>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</si>
  <si>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</si>
  <si>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</si>
  <si>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</si>
  <si>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</si>
  <si>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</si>
  <si>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</si>
  <si>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</si>
  <si>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</si>
  <si>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</si>
  <si>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</si>
  <si>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</si>
  <si>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</si>
  <si>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</si>
  <si>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</si>
  <si>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</si>
  <si>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</si>
  <si>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</si>
  <si>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</si>
  <si>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</si>
  <si>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</si>
  <si>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</si>
  <si>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</si>
  <si>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</si>
  <si>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</si>
  <si>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</si>
  <si>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</si>
  <si>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</si>
  <si>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</si>
  <si>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</si>
  <si>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</si>
  <si>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</si>
  <si>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</si>
  <si>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</si>
  <si>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</si>
  <si>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</si>
  <si>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</si>
  <si>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</si>
  <si>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</si>
  <si>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</si>
  <si>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</si>
  <si>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</si>
  <si>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</si>
  <si>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</si>
  <si>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</si>
  <si>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</si>
  <si>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</si>
  <si>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</si>
  <si>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</si>
  <si>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</si>
  <si>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</si>
  <si>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</si>
  <si>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</si>
  <si>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</si>
  <si>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</si>
  <si>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</si>
  <si>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</si>
  <si>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</si>
  <si>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</si>
  <si>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</si>
  <si>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</si>
  <si>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</si>
  <si>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</si>
  <si>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</si>
  <si>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</si>
  <si>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</si>
  <si>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</si>
  <si>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</si>
  <si>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</si>
  <si>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</si>
  <si>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</si>
  <si>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</si>
  <si>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</si>
  <si>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</si>
  <si>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</si>
  <si>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</si>
  <si>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</si>
  <si>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</si>
  <si>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</si>
  <si>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</si>
  <si>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</si>
  <si>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</si>
  <si>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</si>
  <si>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</si>
  <si>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</si>
  <si>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</si>
  <si>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</si>
  <si>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</si>
  <si>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</si>
  <si>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</si>
  <si>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</si>
  <si>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</si>
  <si>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</si>
  <si>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</si>
  <si>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</si>
  <si>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</si>
  <si>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</si>
  <si>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</si>
  <si>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</si>
  <si>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</si>
  <si>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</si>
  <si>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</si>
  <si>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</si>
  <si>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</si>
  <si>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</si>
  <si>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</si>
  <si>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</si>
  <si>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</si>
  <si>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</si>
  <si>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</si>
  <si>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</si>
  <si>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</si>
  <si>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</si>
  <si>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</si>
  <si>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</si>
  <si>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</si>
  <si>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</si>
  <si>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</si>
  <si>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</si>
  <si>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</si>
  <si>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</si>
  <si>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</si>
  <si>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</si>
  <si>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</si>
  <si>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</si>
  <si>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</si>
  <si>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</si>
  <si>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</si>
  <si>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</si>
  <si>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</si>
  <si>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</si>
  <si>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</si>
  <si>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</si>
  <si>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</si>
  <si>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</si>
  <si>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</si>
  <si>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</si>
  <si>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</si>
  <si>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</si>
  <si>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</si>
  <si>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</si>
  <si>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</si>
  <si>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</si>
  <si>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</si>
  <si>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</si>
  <si>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</si>
  <si>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</si>
  <si>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</si>
  <si>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</si>
  <si>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</si>
  <si>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</si>
  <si>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</si>
  <si>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</si>
  <si>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</si>
  <si>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</si>
  <si>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</si>
  <si>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</si>
  <si>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</si>
  <si>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</si>
  <si>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</si>
  <si>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</si>
  <si>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</si>
  <si>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</si>
  <si>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</si>
  <si>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</si>
  <si>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</si>
  <si>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</si>
  <si>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</si>
  <si>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</si>
  <si>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</si>
  <si>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</si>
  <si>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</si>
  <si>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</si>
  <si>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</si>
  <si>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</si>
  <si>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</si>
  <si>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</si>
  <si>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</si>
  <si>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</si>
  <si>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</si>
  <si>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</si>
  <si>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</si>
  <si>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</si>
  <si>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</si>
  <si>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</si>
  <si>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</si>
  <si>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</si>
  <si>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</si>
  <si>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</si>
  <si>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</si>
  <si>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</si>
  <si>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</si>
  <si>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</si>
  <si>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</si>
  <si>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</si>
  <si>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</si>
  <si>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</si>
  <si>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</si>
  <si>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</si>
  <si>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</si>
  <si>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</si>
  <si>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</si>
  <si>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</si>
  <si>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</si>
  <si>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</si>
  <si>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</si>
  <si>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</si>
  <si>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</si>
  <si>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</si>
  <si>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</si>
  <si>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</si>
  <si>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</si>
  <si>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</si>
  <si>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</si>
  <si>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</si>
  <si>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</si>
  <si>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</si>
  <si>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</si>
  <si>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</si>
  <si>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</si>
  <si>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</si>
  <si>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</si>
  <si>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</si>
  <si>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</si>
  <si>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</si>
  <si>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</si>
  <si>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</si>
  <si>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</si>
  <si>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</si>
  <si>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</si>
  <si>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</si>
  <si>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</si>
  <si>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</si>
  <si>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</si>
  <si>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</si>
  <si>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</si>
  <si>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</si>
  <si>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</si>
  <si>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</si>
  <si>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</si>
  <si>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</si>
  <si>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</si>
  <si>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</si>
  <si>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</si>
  <si>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</si>
  <si>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</si>
  <si>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</si>
  <si>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</si>
  <si>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</si>
  <si>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</si>
  <si>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</si>
  <si>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</si>
  <si>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</si>
  <si>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</si>
  <si>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</si>
  <si>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</si>
  <si>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</si>
  <si>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</si>
  <si>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</si>
  <si>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</si>
  <si>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</si>
  <si>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</si>
  <si>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</si>
  <si>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</si>
  <si>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</si>
  <si>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</si>
  <si>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</si>
  <si>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</si>
  <si>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</si>
  <si>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</si>
  <si>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</si>
  <si>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</si>
  <si>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</si>
  <si>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</si>
  <si>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</si>
  <si>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</si>
  <si>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</si>
  <si>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</si>
  <si>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</si>
  <si>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</si>
  <si>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</si>
  <si>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</si>
  <si>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</si>
  <si>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</si>
  <si>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</si>
  <si>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</si>
  <si>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</si>
  <si>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</si>
  <si>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</si>
  <si>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</si>
  <si>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</si>
  <si>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</si>
  <si>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</si>
  <si>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</si>
  <si>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</si>
  <si>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</si>
  <si>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</si>
  <si>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</si>
  <si>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</si>
  <si>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</si>
  <si>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</si>
  <si>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</si>
  <si>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</si>
  <si>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</si>
  <si>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</si>
  <si>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</si>
  <si>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</si>
  <si>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</si>
  <si>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</si>
  <si>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</si>
  <si>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</si>
  <si>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</si>
  <si>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</si>
  <si>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</si>
  <si>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</si>
  <si>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</si>
  <si>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</si>
  <si>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</si>
  <si>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</si>
  <si>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</si>
  <si>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</si>
  <si>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</si>
  <si>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</si>
  <si>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</si>
  <si>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</si>
  <si>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</si>
  <si>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</si>
  <si>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</si>
  <si>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</si>
  <si>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</si>
  <si>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</si>
  <si>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</si>
  <si>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</si>
  <si>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</si>
  <si>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</si>
  <si>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</si>
  <si>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</si>
  <si>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</si>
  <si>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</si>
  <si>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</si>
  <si>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</si>
  <si>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</si>
  <si>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</si>
  <si>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</si>
  <si>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</si>
  <si>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</si>
  <si>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</si>
  <si>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</si>
  <si>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</si>
  <si>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</si>
  <si>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</si>
  <si>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</si>
  <si>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</si>
  <si>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</si>
  <si>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</si>
  <si>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</si>
  <si>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</si>
  <si>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</si>
  <si>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</si>
  <si>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</si>
  <si>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</si>
  <si>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</si>
  <si>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</si>
  <si>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</si>
  <si>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</si>
  <si>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</si>
  <si>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</si>
  <si>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</si>
  <si>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</si>
  <si>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</si>
  <si>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</si>
  <si>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</si>
  <si>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</si>
  <si>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</si>
  <si>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</si>
  <si>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</si>
  <si>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</si>
  <si>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</si>
  <si>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</si>
  <si>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</si>
  <si>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</si>
  <si>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</si>
  <si>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</si>
  <si>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</si>
  <si>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</si>
  <si>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</si>
  <si>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</si>
  <si>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</si>
  <si>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</si>
  <si>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</si>
  <si>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</si>
  <si>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</si>
  <si>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</si>
  <si>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</si>
  <si>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</si>
  <si>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</si>
  <si>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</si>
  <si>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</si>
  <si>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</si>
  <si>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</si>
  <si>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</si>
  <si>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</si>
  <si>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</si>
  <si>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</si>
  <si>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</si>
  <si>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大館市立総合病院</t>
    <phoneticPr fontId="3"/>
  </si>
  <si>
    <t>〒017-0885 大館市豊町３－１</t>
    <phoneticPr fontId="3"/>
  </si>
  <si>
    <t>〇</t>
  </si>
  <si>
    <t>2025年7月</t>
  </si>
  <si>
    <t>市町村</t>
  </si>
  <si>
    <t>複数の診療科で活用</t>
  </si>
  <si>
    <t>産婦人科</t>
  </si>
  <si>
    <t>小児外科</t>
  </si>
  <si>
    <t>急性期一般入院料１</t>
  </si>
  <si>
    <t>ＤＰＣ標準病院群</t>
  </si>
  <si>
    <t>有</t>
  </si>
  <si>
    <t>看護必要度Ⅰ</t>
    <phoneticPr fontId="3"/>
  </si>
  <si>
    <t>急性期機能</t>
  </si>
  <si>
    <t>外科</t>
  </si>
  <si>
    <t>泌尿器科</t>
  </si>
  <si>
    <t>歯科口腔外科</t>
  </si>
  <si>
    <t>整形外科</t>
  </si>
  <si>
    <t>糖尿病内科（代謝内科）</t>
  </si>
  <si>
    <t>脳神経外科</t>
  </si>
  <si>
    <t>耳鼻咽喉科</t>
  </si>
  <si>
    <t>第８病棟</t>
  </si>
  <si>
    <t>消化器内科（胃腸内科）</t>
  </si>
  <si>
    <t>血液内科</t>
  </si>
  <si>
    <t>第９病棟</t>
  </si>
  <si>
    <t>眼科</t>
  </si>
  <si>
    <t>第１０病棟</t>
  </si>
  <si>
    <t>呼吸器外科</t>
  </si>
  <si>
    <t>循環器内科</t>
  </si>
  <si>
    <t>呼吸器内科</t>
  </si>
  <si>
    <t>第１１病棟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</si>
</sst>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529</v>
      </c>
      <c r="M9" s="282" t="s">
        <v>530</v>
      </c>
      <c r="N9" s="282" t="s">
        <v>531</v>
      </c>
      <c r="O9" s="282" t="s">
        <v>1057</v>
      </c>
      <c r="P9" s="282" t="s">
        <v>1060</v>
      </c>
      <c r="Q9" s="282" t="s">
        <v>1062</v>
      </c>
      <c r="R9" s="282" t="s">
        <v>1066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529</v>
      </c>
      <c r="M22" s="282" t="s">
        <v>530</v>
      </c>
      <c r="N22" s="282" t="s">
        <v>531</v>
      </c>
      <c r="O22" s="282" t="s">
        <v>1057</v>
      </c>
      <c r="P22" s="282" t="s">
        <v>1060</v>
      </c>
      <c r="Q22" s="282" t="s">
        <v>1062</v>
      </c>
      <c r="R22" s="282" t="s">
        <v>1066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529</v>
      </c>
      <c r="M35" s="282" t="s">
        <v>530</v>
      </c>
      <c r="N35" s="282" t="s">
        <v>531</v>
      </c>
      <c r="O35" s="282" t="s">
        <v>1057</v>
      </c>
      <c r="P35" s="282" t="s">
        <v>1060</v>
      </c>
      <c r="Q35" s="282" t="s">
        <v>1062</v>
      </c>
      <c r="R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529</v>
      </c>
      <c r="M44" s="282" t="s">
        <v>530</v>
      </c>
      <c r="N44" s="282" t="s">
        <v>531</v>
      </c>
      <c r="O44" s="282" t="s">
        <v>1057</v>
      </c>
      <c r="P44" s="282" t="s">
        <v>1060</v>
      </c>
      <c r="Q44" s="282" t="s">
        <v>1062</v>
      </c>
      <c r="R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t="s">
        <v>1039</v>
      </c>
      <c r="M46" s="25" t="s">
        <v>1039</v>
      </c>
      <c r="N46" s="25" t="s">
        <v>1039</v>
      </c>
      <c r="O46" s="25" t="s">
        <v>1039</v>
      </c>
      <c r="P46" s="25" t="s">
        <v>1039</v>
      </c>
      <c r="Q46" s="25" t="s">
        <v>1039</v>
      </c>
      <c r="R46" s="25" t="s">
        <v>1039</v>
      </c>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c r="M52" s="29"/>
      <c r="N52" s="29"/>
      <c r="O52" s="29"/>
      <c r="P52" s="29"/>
      <c r="Q52" s="29"/>
      <c r="R52" s="29"/>
    </row>
    <row r="53" spans="1:18"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529</v>
      </c>
      <c r="M89" s="262" t="s">
        <v>530</v>
      </c>
      <c r="N89" s="262" t="s">
        <v>531</v>
      </c>
      <c r="O89" s="262" t="s">
        <v>1057</v>
      </c>
      <c r="P89" s="262" t="s">
        <v>1060</v>
      </c>
      <c r="Q89" s="262" t="s">
        <v>1062</v>
      </c>
      <c r="R89" s="262" t="s">
        <v>1066</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529</v>
      </c>
      <c r="M97" s="66" t="s">
        <v>530</v>
      </c>
      <c r="N97" s="66" t="s">
        <v>531</v>
      </c>
      <c r="O97" s="66" t="s">
        <v>1057</v>
      </c>
      <c r="P97" s="66" t="s">
        <v>1060</v>
      </c>
      <c r="Q97" s="66" t="s">
        <v>1062</v>
      </c>
      <c r="R97" s="66" t="s">
        <v>1066</v>
      </c>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375</v>
      </c>
      <c r="K99" s="237" t="str">
        <f>IF(OR(COUNTIF(L99:R99,"未確認")&gt;0,COUNTIF(L99:R99,"~*")&gt;0),"※","")</f>
        <v/>
      </c>
      <c r="L99" s="258">
        <v>55</v>
      </c>
      <c r="M99" s="258">
        <v>54</v>
      </c>
      <c r="N99" s="258">
        <v>53</v>
      </c>
      <c r="O99" s="258">
        <v>55</v>
      </c>
      <c r="P99" s="258">
        <v>54</v>
      </c>
      <c r="Q99" s="258">
        <v>59</v>
      </c>
      <c r="R99" s="258">
        <v>45</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359</v>
      </c>
      <c r="K101" s="237" t="str">
        <f>IF(OR(COUNTIF(L101:R101,"未確認")&gt;0,COUNTIF(L101:R101,"~*")&gt;0),"※","")</f>
        <v/>
      </c>
      <c r="L101" s="258">
        <v>52</v>
      </c>
      <c r="M101" s="258">
        <v>46</v>
      </c>
      <c r="N101" s="258">
        <v>53</v>
      </c>
      <c r="O101" s="258">
        <v>55</v>
      </c>
      <c r="P101" s="258">
        <v>54</v>
      </c>
      <c r="Q101" s="258">
        <v>55</v>
      </c>
      <c r="R101" s="258">
        <v>44</v>
      </c>
    </row>
    <row r="102" spans="1:22" s="83" customFormat="1" ht="34.5" customHeight="1">
      <c r="A102" s="244" t="s">
        <v>610</v>
      </c>
      <c r="B102" s="84"/>
      <c r="C102" s="377"/>
      <c r="D102" s="379"/>
      <c r="E102" s="317" t="s">
        <v>612</v>
      </c>
      <c r="F102" s="318"/>
      <c r="G102" s="318"/>
      <c r="H102" s="319"/>
      <c r="I102" s="420"/>
      <c r="J102" s="256">
        <f t="shared" si="0"/>
        <v>375</v>
      </c>
      <c r="K102" s="237" t="str">
        <f t="shared" ref="K102:K111" si="1">IF(OR(COUNTIF(L101:R101,"未確認")&gt;0,COUNTIF(L101:R101,"~*")&gt;0),"※","")</f>
        <v/>
      </c>
      <c r="L102" s="258">
        <v>52</v>
      </c>
      <c r="M102" s="258">
        <v>54</v>
      </c>
      <c r="N102" s="258">
        <v>53</v>
      </c>
      <c r="O102" s="258">
        <v>55</v>
      </c>
      <c r="P102" s="258">
        <v>54</v>
      </c>
      <c r="Q102" s="258">
        <v>59</v>
      </c>
      <c r="R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529</v>
      </c>
      <c r="M118" s="66" t="s">
        <v>530</v>
      </c>
      <c r="N118" s="66" t="s">
        <v>531</v>
      </c>
      <c r="O118" s="66" t="s">
        <v>1057</v>
      </c>
      <c r="P118" s="66" t="s">
        <v>1060</v>
      </c>
      <c r="Q118" s="66" t="s">
        <v>1062</v>
      </c>
      <c r="R118" s="66" t="s">
        <v>1066</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1050</v>
      </c>
      <c r="N121" s="98" t="s">
        <v>1053</v>
      </c>
      <c r="O121" s="98" t="s">
        <v>1051</v>
      </c>
      <c r="P121" s="98" t="s">
        <v>1058</v>
      </c>
      <c r="Q121" s="98" t="s">
        <v>1053</v>
      </c>
      <c r="R121" s="98" t="s">
        <v>1063</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1054</v>
      </c>
      <c r="O122" s="98" t="s">
        <v>1055</v>
      </c>
      <c r="P122" s="98" t="s">
        <v>1059</v>
      </c>
      <c r="Q122" s="98" t="s">
        <v>1061</v>
      </c>
      <c r="R122" s="98" t="s">
        <v>1064</v>
      </c>
    </row>
    <row r="123" spans="1:22" s="83" customFormat="1" ht="40.5" customHeight="1">
      <c r="A123" s="244" t="s">
        <v>620</v>
      </c>
      <c r="B123" s="1"/>
      <c r="C123" s="289"/>
      <c r="D123" s="290"/>
      <c r="E123" s="377"/>
      <c r="F123" s="378"/>
      <c r="G123" s="378"/>
      <c r="H123" s="379"/>
      <c r="I123" s="341"/>
      <c r="J123" s="105"/>
      <c r="K123" s="106"/>
      <c r="L123" s="98" t="s">
        <v>533</v>
      </c>
      <c r="M123" s="98" t="s">
        <v>1052</v>
      </c>
      <c r="N123" s="98" t="s">
        <v>533</v>
      </c>
      <c r="O123" s="98" t="s">
        <v>1056</v>
      </c>
      <c r="P123" s="98" t="s">
        <v>533</v>
      </c>
      <c r="Q123" s="98" t="s">
        <v>1050</v>
      </c>
      <c r="R123" s="98" t="s">
        <v>1065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529</v>
      </c>
      <c r="M129" s="66" t="s">
        <v>530</v>
      </c>
      <c r="N129" s="66" t="s">
        <v>531</v>
      </c>
      <c r="O129" s="66" t="s">
        <v>1057</v>
      </c>
      <c r="P129" s="66" t="s">
        <v>1060</v>
      </c>
      <c r="Q129" s="66" t="s">
        <v>1062</v>
      </c>
      <c r="R129" s="66" t="s">
        <v>1066</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113</v>
      </c>
      <c r="R131" s="98" t="s">
        <v>1045</v>
      </c>
    </row>
    <row r="132" spans="1:22" s="83" customFormat="1" ht="34.5" customHeight="1">
      <c r="A132" s="244" t="s">
        <v>621</v>
      </c>
      <c r="B132" s="84"/>
      <c r="C132" s="295"/>
      <c r="D132" s="297"/>
      <c r="E132" s="320" t="s">
        <v>58</v>
      </c>
      <c r="F132" s="321"/>
      <c r="G132" s="321"/>
      <c r="H132" s="322"/>
      <c r="I132" s="389"/>
      <c r="J132" s="101"/>
      <c r="K132" s="102"/>
      <c r="L132" s="82">
        <v>55</v>
      </c>
      <c r="M132" s="82">
        <v>54</v>
      </c>
      <c r="N132" s="82">
        <v>53</v>
      </c>
      <c r="O132" s="82">
        <v>55</v>
      </c>
      <c r="P132" s="82">
        <v>54</v>
      </c>
      <c r="Q132" s="82">
        <v>59</v>
      </c>
      <c r="R132" s="82">
        <v>45</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25</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529</v>
      </c>
      <c r="M143" s="66" t="s">
        <v>530</v>
      </c>
      <c r="N143" s="66" t="s">
        <v>531</v>
      </c>
      <c r="O143" s="66" t="s">
        <v>1057</v>
      </c>
      <c r="P143" s="66" t="s">
        <v>1060</v>
      </c>
      <c r="Q143" s="66" t="s">
        <v>1062</v>
      </c>
      <c r="R143" s="66" t="s">
        <v>1066</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654</v>
      </c>
      <c r="K145" s="264" t="str">
        <f t="shared" ref="K145:K176" si="3">IF(OR(COUNTIF(L145:R145,"未確認")&gt;0,COUNTIF(L145:R145,"~*")&gt;0),"※","")</f>
        <v/>
      </c>
      <c r="L145" s="117">
        <v>64</v>
      </c>
      <c r="M145" s="117">
        <v>106</v>
      </c>
      <c r="N145" s="117">
        <v>115</v>
      </c>
      <c r="O145" s="117">
        <v>131</v>
      </c>
      <c r="P145" s="117">
        <v>146</v>
      </c>
      <c r="Q145" s="117">
        <v>0</v>
      </c>
      <c r="R145" s="117">
        <v>92</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34</v>
      </c>
      <c r="K192" s="264" t="str">
        <f t="shared" si="5"/>
        <v/>
      </c>
      <c r="L192" s="117">
        <v>34</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119</v>
      </c>
      <c r="K201" s="264" t="str">
        <f t="shared" si="5"/>
        <v/>
      </c>
      <c r="L201" s="117">
        <v>0</v>
      </c>
      <c r="M201" s="117">
        <v>0</v>
      </c>
      <c r="N201" s="117">
        <v>0</v>
      </c>
      <c r="O201" s="117">
        <v>0</v>
      </c>
      <c r="P201" s="117">
        <v>0</v>
      </c>
      <c r="Q201" s="117">
        <v>119</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529</v>
      </c>
      <c r="M226" s="66" t="s">
        <v>530</v>
      </c>
      <c r="N226" s="66" t="s">
        <v>531</v>
      </c>
      <c r="O226" s="66" t="s">
        <v>1057</v>
      </c>
      <c r="P226" s="66" t="s">
        <v>1060</v>
      </c>
      <c r="Q226" s="66" t="s">
        <v>1062</v>
      </c>
      <c r="R226" s="66" t="s">
        <v>1066</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529</v>
      </c>
      <c r="M234" s="66" t="s">
        <v>530</v>
      </c>
      <c r="N234" s="66" t="s">
        <v>531</v>
      </c>
      <c r="O234" s="66" t="s">
        <v>1057</v>
      </c>
      <c r="P234" s="66" t="s">
        <v>1060</v>
      </c>
      <c r="Q234" s="66" t="s">
        <v>1062</v>
      </c>
      <c r="R234" s="66" t="s">
        <v>1066</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529</v>
      </c>
      <c r="M244" s="66" t="s">
        <v>530</v>
      </c>
      <c r="N244" s="66" t="s">
        <v>531</v>
      </c>
      <c r="O244" s="66" t="s">
        <v>1057</v>
      </c>
      <c r="P244" s="66" t="s">
        <v>1060</v>
      </c>
      <c r="Q244" s="66" t="s">
        <v>1062</v>
      </c>
      <c r="R244" s="66" t="s">
        <v>1066</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529</v>
      </c>
      <c r="M253" s="66" t="s">
        <v>530</v>
      </c>
      <c r="N253" s="66" t="s">
        <v>531</v>
      </c>
      <c r="O253" s="66" t="s">
        <v>1057</v>
      </c>
      <c r="P253" s="66" t="s">
        <v>1060</v>
      </c>
      <c r="Q253" s="66" t="s">
        <v>1062</v>
      </c>
      <c r="R253" s="66" t="s">
        <v>1066</v>
      </c>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529</v>
      </c>
      <c r="M263" s="66" t="s">
        <v>530</v>
      </c>
      <c r="N263" s="66" t="s">
        <v>531</v>
      </c>
      <c r="O263" s="66" t="s">
        <v>1057</v>
      </c>
      <c r="P263" s="66" t="s">
        <v>1060</v>
      </c>
      <c r="Q263" s="66" t="s">
        <v>1062</v>
      </c>
      <c r="R263" s="66" t="s">
        <v>1066</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62</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7.1</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180</v>
      </c>
      <c r="K269" s="81" t="str">
        <f t="shared" si="8"/>
        <v/>
      </c>
      <c r="L269" s="147">
        <v>20</v>
      </c>
      <c r="M269" s="147">
        <v>27</v>
      </c>
      <c r="N269" s="147">
        <v>27</v>
      </c>
      <c r="O269" s="147">
        <v>27</v>
      </c>
      <c r="P269" s="147">
        <v>28</v>
      </c>
      <c r="Q269" s="147">
        <v>25</v>
      </c>
      <c r="R269" s="147">
        <v>26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v>
      </c>
      <c r="O272" s="148">
        <v>0</v>
      </c>
      <c r="P272" s="148">
        <v>0</v>
      </c>
      <c r="Q272" s="148">
        <v>0</v>
      </c>
      <c r="R272" s="148">
        <v>0.9</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35.199999999999996</v>
      </c>
      <c r="K274" s="81" t="str">
        <f t="shared" si="8"/>
        <v/>
      </c>
      <c r="L274" s="148">
        <v>0</v>
      </c>
      <c r="M274" s="148">
        <v>5.3</v>
      </c>
      <c r="N274" s="148">
        <v>5.6</v>
      </c>
      <c r="O274" s="148">
        <v>5.3</v>
      </c>
      <c r="P274" s="148">
        <v>5.3</v>
      </c>
      <c r="Q274" s="148">
        <v>8.9</v>
      </c>
      <c r="R274" s="148">
        <v>4.8</v>
      </c>
    </row>
    <row r="275" spans="1:18" s="83" customFormat="1" ht="34.5" customHeight="1">
      <c r="A275" s="249" t="s">
        <v>728</v>
      </c>
      <c r="B275" s="120"/>
      <c r="C275" s="371" t="s">
        <v>153</v>
      </c>
      <c r="D275" s="372"/>
      <c r="E275" s="372"/>
      <c r="F275" s="372"/>
      <c r="G275" s="371" t="s">
        <v>146</v>
      </c>
      <c r="H275" s="371"/>
      <c r="I275" s="404"/>
      <c r="J275" s="266">
        <f t="shared" si="9"/>
        <v>19</v>
      </c>
      <c r="K275" s="81" t="str">
        <f t="shared" si="8"/>
        <v/>
      </c>
      <c r="L275" s="147">
        <v>19</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1.6</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2.7</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41</v>
      </c>
      <c r="N297" s="147">
        <v>66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13.4</v>
      </c>
      <c r="N298" s="148">
        <v>7.8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11.9</v>
      </c>
      <c r="N300" s="148">
        <v>4.0999999999999996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3.1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1</v>
      </c>
      <c r="M303" s="147">
        <v>1</v>
      </c>
      <c r="N303" s="147">
        <v>4</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529</v>
      </c>
      <c r="M322" s="66" t="s">
        <v>530</v>
      </c>
      <c r="N322" s="66" t="s">
        <v>531</v>
      </c>
      <c r="O322" s="66" t="s">
        <v>1057</v>
      </c>
      <c r="P322" s="66" t="s">
        <v>1060</v>
      </c>
      <c r="Q322" s="66" t="s">
        <v>1062</v>
      </c>
      <c r="R322" s="66" t="s">
        <v>1066</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529</v>
      </c>
      <c r="M342" s="66" t="s">
        <v>530</v>
      </c>
      <c r="N342" s="66" t="s">
        <v>531</v>
      </c>
      <c r="O342" s="66" t="s">
        <v>1057</v>
      </c>
      <c r="P342" s="66" t="s">
        <v>1060</v>
      </c>
      <c r="Q342" s="66" t="s">
        <v>1062</v>
      </c>
      <c r="R342" s="66" t="s">
        <v>1066</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529</v>
      </c>
      <c r="M367" s="66" t="s">
        <v>530</v>
      </c>
      <c r="N367" s="66" t="s">
        <v>531</v>
      </c>
      <c r="O367" s="66" t="s">
        <v>1057</v>
      </c>
      <c r="P367" s="66" t="s">
        <v>1060</v>
      </c>
      <c r="Q367" s="66" t="s">
        <v>1062</v>
      </c>
      <c r="R367" s="66" t="s">
        <v>1066</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529</v>
      </c>
      <c r="M390" s="66" t="s">
        <v>530</v>
      </c>
      <c r="N390" s="66" t="s">
        <v>531</v>
      </c>
      <c r="O390" s="66" t="s">
        <v>1057</v>
      </c>
      <c r="P390" s="66" t="s">
        <v>1060</v>
      </c>
      <c r="Q390" s="66" t="s">
        <v>1062</v>
      </c>
      <c r="R390" s="66" t="s">
        <v>1066</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7383</v>
      </c>
      <c r="K392" s="81" t="str">
        <f t="shared" ref="K392:K397" si="12">IF(OR(COUNTIF(L392:R392,"未確認")&gt;0,COUNTIF(L392:R392,"~*")&gt;0),"※","")</f>
        <v/>
      </c>
      <c r="L392" s="147">
        <v>1241</v>
      </c>
      <c r="M392" s="147">
        <v>944</v>
      </c>
      <c r="N392" s="147">
        <v>792</v>
      </c>
      <c r="O392" s="147">
        <v>1173</v>
      </c>
      <c r="P392" s="147">
        <v>1374</v>
      </c>
      <c r="Q392" s="147">
        <v>1029</v>
      </c>
      <c r="R392" s="147">
        <v>830</v>
      </c>
    </row>
    <row r="393" spans="1:22" s="83" customFormat="1" ht="34.5" customHeight="1">
      <c r="A393" s="249" t="s">
        <v>773</v>
      </c>
      <c r="B393" s="84"/>
      <c r="C393" s="370"/>
      <c r="D393" s="380"/>
      <c r="E393" s="320" t="s">
        <v>224</v>
      </c>
      <c r="F393" s="321"/>
      <c r="G393" s="321"/>
      <c r="H393" s="322"/>
      <c r="I393" s="343"/>
      <c r="J393" s="140">
        <f t="shared" si="11"/>
        <v>4083</v>
      </c>
      <c r="K393" s="81" t="str">
        <f t="shared" si="12"/>
        <v/>
      </c>
      <c r="L393" s="147">
        <v>744</v>
      </c>
      <c r="M393" s="147">
        <v>506</v>
      </c>
      <c r="N393" s="147">
        <v>249</v>
      </c>
      <c r="O393" s="147">
        <v>421</v>
      </c>
      <c r="P393" s="147">
        <v>793</v>
      </c>
      <c r="Q393" s="147">
        <v>997</v>
      </c>
      <c r="R393" s="147">
        <v>373</v>
      </c>
    </row>
    <row r="394" spans="1:22" s="83" customFormat="1" ht="34.5" customHeight="1">
      <c r="A394" s="250" t="s">
        <v>774</v>
      </c>
      <c r="B394" s="84"/>
      <c r="C394" s="370"/>
      <c r="D394" s="381"/>
      <c r="E394" s="320" t="s">
        <v>225</v>
      </c>
      <c r="F394" s="321"/>
      <c r="G394" s="321"/>
      <c r="H394" s="322"/>
      <c r="I394" s="343"/>
      <c r="J394" s="140">
        <f t="shared" si="11"/>
        <v>1693</v>
      </c>
      <c r="K394" s="81" t="str">
        <f t="shared" si="12"/>
        <v/>
      </c>
      <c r="L394" s="147">
        <v>33</v>
      </c>
      <c r="M394" s="147">
        <v>332</v>
      </c>
      <c r="N394" s="147">
        <v>185</v>
      </c>
      <c r="O394" s="147">
        <v>521</v>
      </c>
      <c r="P394" s="147">
        <v>280</v>
      </c>
      <c r="Q394" s="147">
        <v>1</v>
      </c>
      <c r="R394" s="147">
        <v>341</v>
      </c>
    </row>
    <row r="395" spans="1:22" s="83" customFormat="1" ht="34.5" customHeight="1">
      <c r="A395" s="250" t="s">
        <v>775</v>
      </c>
      <c r="B395" s="84"/>
      <c r="C395" s="370"/>
      <c r="D395" s="382"/>
      <c r="E395" s="320" t="s">
        <v>226</v>
      </c>
      <c r="F395" s="321"/>
      <c r="G395" s="321"/>
      <c r="H395" s="322"/>
      <c r="I395" s="343"/>
      <c r="J395" s="140">
        <f t="shared" si="11"/>
        <v>1607</v>
      </c>
      <c r="K395" s="81" t="str">
        <f t="shared" si="12"/>
        <v/>
      </c>
      <c r="L395" s="147">
        <v>464</v>
      </c>
      <c r="M395" s="147">
        <v>106</v>
      </c>
      <c r="N395" s="147">
        <v>358</v>
      </c>
      <c r="O395" s="147">
        <v>231</v>
      </c>
      <c r="P395" s="147">
        <v>301</v>
      </c>
      <c r="Q395" s="147">
        <v>31</v>
      </c>
      <c r="R395" s="147">
        <v>116</v>
      </c>
    </row>
    <row r="396" spans="1:22" s="83" customFormat="1" ht="34.5" customHeight="1">
      <c r="A396" s="250" t="s">
        <v>776</v>
      </c>
      <c r="B396" s="1"/>
      <c r="C396" s="370"/>
      <c r="D396" s="320" t="s">
        <v>227</v>
      </c>
      <c r="E396" s="321"/>
      <c r="F396" s="321"/>
      <c r="G396" s="321"/>
      <c r="H396" s="322"/>
      <c r="I396" s="343"/>
      <c r="J396" s="140">
        <f t="shared" si="11"/>
        <v>98262</v>
      </c>
      <c r="K396" s="81" t="str">
        <f t="shared" si="12"/>
        <v/>
      </c>
      <c r="L396" s="147">
        <v>13108</v>
      </c>
      <c r="M396" s="147">
        <v>12421</v>
      </c>
      <c r="N396" s="147">
        <v>16849</v>
      </c>
      <c r="O396" s="147">
        <v>14338</v>
      </c>
      <c r="P396" s="147">
        <v>17018</v>
      </c>
      <c r="Q396" s="147">
        <v>13950</v>
      </c>
      <c r="R396" s="147">
        <v>10578</v>
      </c>
    </row>
    <row r="397" spans="1:22" s="83" customFormat="1" ht="34.5" customHeight="1">
      <c r="A397" s="250" t="s">
        <v>777</v>
      </c>
      <c r="B397" s="119"/>
      <c r="C397" s="370"/>
      <c r="D397" s="320" t="s">
        <v>228</v>
      </c>
      <c r="E397" s="321"/>
      <c r="F397" s="321"/>
      <c r="G397" s="321"/>
      <c r="H397" s="322"/>
      <c r="I397" s="344"/>
      <c r="J397" s="140">
        <f t="shared" si="11"/>
        <v>8241</v>
      </c>
      <c r="K397" s="81" t="str">
        <f t="shared" si="12"/>
        <v/>
      </c>
      <c r="L397" s="147">
        <v>1929</v>
      </c>
      <c r="M397" s="147">
        <v>984</v>
      </c>
      <c r="N397" s="147">
        <v>840</v>
      </c>
      <c r="O397" s="147">
        <v>1210</v>
      </c>
      <c r="P397" s="147">
        <v>1417</v>
      </c>
      <c r="Q397" s="147">
        <v>1017</v>
      </c>
      <c r="R397" s="147">
        <v>844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529</v>
      </c>
      <c r="M403" s="66" t="s">
        <v>530</v>
      </c>
      <c r="N403" s="66" t="s">
        <v>531</v>
      </c>
      <c r="O403" s="66" t="s">
        <v>1057</v>
      </c>
      <c r="P403" s="66" t="s">
        <v>1060</v>
      </c>
      <c r="Q403" s="66" t="s">
        <v>1062</v>
      </c>
      <c r="R403" s="66" t="s">
        <v>1066</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7983</v>
      </c>
      <c r="K405" s="81" t="str">
        <f t="shared" ref="K405:K422" si="14">IF(OR(COUNTIF(L405:R405,"未確認")&gt;0,COUNTIF(L405:R405,"~*")&gt;0),"※","")</f>
        <v/>
      </c>
      <c r="L405" s="147">
        <v>1795</v>
      </c>
      <c r="M405" s="147">
        <v>948</v>
      </c>
      <c r="N405" s="147">
        <v>818</v>
      </c>
      <c r="O405" s="147">
        <v>1180</v>
      </c>
      <c r="P405" s="147">
        <v>1374</v>
      </c>
      <c r="Q405" s="147">
        <v>1033</v>
      </c>
      <c r="R405" s="147">
        <v>835</v>
      </c>
    </row>
    <row r="406" spans="1:22" s="83" customFormat="1" ht="34.5" customHeight="1">
      <c r="A406" s="251" t="s">
        <v>779</v>
      </c>
      <c r="B406" s="119"/>
      <c r="C406" s="369"/>
      <c r="D406" s="375" t="s">
        <v>233</v>
      </c>
      <c r="E406" s="377" t="s">
        <v>234</v>
      </c>
      <c r="F406" s="378"/>
      <c r="G406" s="378"/>
      <c r="H406" s="379"/>
      <c r="I406" s="361"/>
      <c r="J406" s="140">
        <f t="shared" si="13"/>
        <v>731</v>
      </c>
      <c r="K406" s="81" t="str">
        <f t="shared" si="14"/>
        <v/>
      </c>
      <c r="L406" s="147">
        <v>2</v>
      </c>
      <c r="M406" s="147">
        <v>4</v>
      </c>
      <c r="N406" s="147">
        <v>8</v>
      </c>
      <c r="O406" s="147">
        <v>3</v>
      </c>
      <c r="P406" s="147">
        <v>6</v>
      </c>
      <c r="Q406" s="147">
        <v>704</v>
      </c>
      <c r="R406" s="147">
        <v>4</v>
      </c>
    </row>
    <row r="407" spans="1:22" s="83" customFormat="1" ht="34.5" customHeight="1">
      <c r="A407" s="251" t="s">
        <v>780</v>
      </c>
      <c r="B407" s="119"/>
      <c r="C407" s="369"/>
      <c r="D407" s="369"/>
      <c r="E407" s="320" t="s">
        <v>235</v>
      </c>
      <c r="F407" s="321"/>
      <c r="G407" s="321"/>
      <c r="H407" s="322"/>
      <c r="I407" s="361"/>
      <c r="J407" s="140">
        <f t="shared" si="13"/>
        <v>6357</v>
      </c>
      <c r="K407" s="81" t="str">
        <f t="shared" si="14"/>
        <v/>
      </c>
      <c r="L407" s="147">
        <v>1297</v>
      </c>
      <c r="M407" s="147">
        <v>883</v>
      </c>
      <c r="N407" s="147">
        <v>738</v>
      </c>
      <c r="O407" s="147">
        <v>1096</v>
      </c>
      <c r="P407" s="147">
        <v>1277</v>
      </c>
      <c r="Q407" s="147">
        <v>307</v>
      </c>
      <c r="R407" s="147">
        <v>759</v>
      </c>
    </row>
    <row r="408" spans="1:22" s="83" customFormat="1" ht="34.5" customHeight="1">
      <c r="A408" s="251" t="s">
        <v>781</v>
      </c>
      <c r="B408" s="119"/>
      <c r="C408" s="369"/>
      <c r="D408" s="369"/>
      <c r="E408" s="320" t="s">
        <v>236</v>
      </c>
      <c r="F408" s="321"/>
      <c r="G408" s="321"/>
      <c r="H408" s="322"/>
      <c r="I408" s="361"/>
      <c r="J408" s="140">
        <f t="shared" si="13"/>
        <v>149</v>
      </c>
      <c r="K408" s="81" t="str">
        <f t="shared" si="14"/>
        <v/>
      </c>
      <c r="L408" s="147">
        <v>14</v>
      </c>
      <c r="M408" s="147">
        <v>21</v>
      </c>
      <c r="N408" s="147">
        <v>32</v>
      </c>
      <c r="O408" s="147">
        <v>20</v>
      </c>
      <c r="P408" s="147">
        <v>27</v>
      </c>
      <c r="Q408" s="147">
        <v>2</v>
      </c>
      <c r="R408" s="147">
        <v>33</v>
      </c>
    </row>
    <row r="409" spans="1:22" s="83" customFormat="1" ht="34.5" customHeight="1">
      <c r="A409" s="251" t="s">
        <v>782</v>
      </c>
      <c r="B409" s="119"/>
      <c r="C409" s="369"/>
      <c r="D409" s="369"/>
      <c r="E409" s="317" t="s">
        <v>989</v>
      </c>
      <c r="F409" s="318"/>
      <c r="G409" s="318"/>
      <c r="H409" s="319"/>
      <c r="I409" s="361"/>
      <c r="J409" s="140">
        <f t="shared" si="13"/>
        <v>264</v>
      </c>
      <c r="K409" s="81" t="str">
        <f t="shared" si="14"/>
        <v/>
      </c>
      <c r="L409" s="147">
        <v>1</v>
      </c>
      <c r="M409" s="147">
        <v>40</v>
      </c>
      <c r="N409" s="147">
        <v>40</v>
      </c>
      <c r="O409" s="147">
        <v>60</v>
      </c>
      <c r="P409" s="147">
        <v>64</v>
      </c>
      <c r="Q409" s="147">
        <v>20</v>
      </c>
      <c r="R409" s="147">
        <v>39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481</v>
      </c>
      <c r="K411" s="81" t="str">
        <f t="shared" si="14"/>
        <v/>
      </c>
      <c r="L411" s="147">
        <v>481</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7965</v>
      </c>
      <c r="K413" s="81" t="str">
        <f t="shared" si="14"/>
        <v/>
      </c>
      <c r="L413" s="147">
        <v>1800</v>
      </c>
      <c r="M413" s="147">
        <v>945</v>
      </c>
      <c r="N413" s="147">
        <v>812</v>
      </c>
      <c r="O413" s="147">
        <v>1175</v>
      </c>
      <c r="P413" s="147">
        <v>1379</v>
      </c>
      <c r="Q413" s="147">
        <v>1020</v>
      </c>
      <c r="R413" s="147">
        <v>834</v>
      </c>
    </row>
    <row r="414" spans="1:22" s="83" customFormat="1" ht="34.5" customHeight="1">
      <c r="A414" s="251" t="s">
        <v>787</v>
      </c>
      <c r="B414" s="119"/>
      <c r="C414" s="369"/>
      <c r="D414" s="375" t="s">
        <v>240</v>
      </c>
      <c r="E414" s="377" t="s">
        <v>241</v>
      </c>
      <c r="F414" s="378"/>
      <c r="G414" s="378"/>
      <c r="H414" s="379"/>
      <c r="I414" s="361"/>
      <c r="J414" s="140">
        <f t="shared" si="13"/>
        <v>735</v>
      </c>
      <c r="K414" s="81" t="str">
        <f t="shared" si="14"/>
        <v/>
      </c>
      <c r="L414" s="147">
        <v>6</v>
      </c>
      <c r="M414" s="147">
        <v>172</v>
      </c>
      <c r="N414" s="147">
        <v>288</v>
      </c>
      <c r="O414" s="147">
        <v>59</v>
      </c>
      <c r="P414" s="147">
        <v>79</v>
      </c>
      <c r="Q414" s="147">
        <v>21</v>
      </c>
      <c r="R414" s="147">
        <v>110</v>
      </c>
    </row>
    <row r="415" spans="1:22" s="83" customFormat="1" ht="34.5" customHeight="1">
      <c r="A415" s="251" t="s">
        <v>788</v>
      </c>
      <c r="B415" s="119"/>
      <c r="C415" s="369"/>
      <c r="D415" s="369"/>
      <c r="E415" s="320" t="s">
        <v>242</v>
      </c>
      <c r="F415" s="321"/>
      <c r="G415" s="321"/>
      <c r="H415" s="322"/>
      <c r="I415" s="361"/>
      <c r="J415" s="140">
        <f t="shared" si="13"/>
        <v>6186</v>
      </c>
      <c r="K415" s="81" t="str">
        <f t="shared" si="14"/>
        <v/>
      </c>
      <c r="L415" s="147">
        <v>1780</v>
      </c>
      <c r="M415" s="147">
        <v>667</v>
      </c>
      <c r="N415" s="147">
        <v>432</v>
      </c>
      <c r="O415" s="147">
        <v>850</v>
      </c>
      <c r="P415" s="147">
        <v>1112</v>
      </c>
      <c r="Q415" s="147">
        <v>765</v>
      </c>
      <c r="R415" s="147">
        <v>580</v>
      </c>
    </row>
    <row r="416" spans="1:22" s="83" customFormat="1" ht="34.5" customHeight="1">
      <c r="A416" s="251" t="s">
        <v>789</v>
      </c>
      <c r="B416" s="119"/>
      <c r="C416" s="369"/>
      <c r="D416" s="369"/>
      <c r="E416" s="320" t="s">
        <v>243</v>
      </c>
      <c r="F416" s="321"/>
      <c r="G416" s="321"/>
      <c r="H416" s="322"/>
      <c r="I416" s="361"/>
      <c r="J416" s="140">
        <f t="shared" si="13"/>
        <v>435</v>
      </c>
      <c r="K416" s="81" t="str">
        <f t="shared" si="14"/>
        <v/>
      </c>
      <c r="L416" s="147">
        <v>8</v>
      </c>
      <c r="M416" s="147">
        <v>15</v>
      </c>
      <c r="N416" s="147">
        <v>56</v>
      </c>
      <c r="O416" s="147">
        <v>130</v>
      </c>
      <c r="P416" s="147">
        <v>33</v>
      </c>
      <c r="Q416" s="147">
        <v>152</v>
      </c>
      <c r="R416" s="147">
        <v>41</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0</v>
      </c>
      <c r="M417" s="147">
        <v>3</v>
      </c>
      <c r="N417" s="147">
        <v>2</v>
      </c>
      <c r="O417" s="147">
        <v>10</v>
      </c>
      <c r="P417" s="147">
        <v>5</v>
      </c>
      <c r="Q417" s="147">
        <v>8</v>
      </c>
      <c r="R417" s="147">
        <v>2</v>
      </c>
    </row>
    <row r="418" spans="1:22" s="83" customFormat="1" ht="34.5" customHeight="1">
      <c r="A418" s="251" t="s">
        <v>791</v>
      </c>
      <c r="B418" s="119"/>
      <c r="C418" s="369"/>
      <c r="D418" s="369"/>
      <c r="E418" s="320" t="s">
        <v>245</v>
      </c>
      <c r="F418" s="321"/>
      <c r="G418" s="321"/>
      <c r="H418" s="322"/>
      <c r="I418" s="361"/>
      <c r="J418" s="140">
        <f t="shared" si="13"/>
        <v>49</v>
      </c>
      <c r="K418" s="81" t="str">
        <f t="shared" si="14"/>
        <v/>
      </c>
      <c r="L418" s="147">
        <v>0</v>
      </c>
      <c r="M418" s="147">
        <v>6</v>
      </c>
      <c r="N418" s="147">
        <v>1</v>
      </c>
      <c r="O418" s="147">
        <v>12</v>
      </c>
      <c r="P418" s="147">
        <v>8</v>
      </c>
      <c r="Q418" s="147">
        <v>17</v>
      </c>
      <c r="R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107</v>
      </c>
      <c r="K420" s="81" t="str">
        <f t="shared" si="14"/>
        <v/>
      </c>
      <c r="L420" s="147">
        <v>1</v>
      </c>
      <c r="M420" s="147">
        <v>11</v>
      </c>
      <c r="N420" s="147">
        <v>11</v>
      </c>
      <c r="O420" s="147">
        <v>20</v>
      </c>
      <c r="P420" s="147">
        <v>20</v>
      </c>
      <c r="Q420" s="147">
        <v>32</v>
      </c>
      <c r="R420" s="147">
        <v>12</v>
      </c>
    </row>
    <row r="421" spans="1:22" s="83" customFormat="1" ht="34.5" customHeight="1">
      <c r="A421" s="251" t="s">
        <v>794</v>
      </c>
      <c r="B421" s="119"/>
      <c r="C421" s="369"/>
      <c r="D421" s="369"/>
      <c r="E421" s="320" t="s">
        <v>247</v>
      </c>
      <c r="F421" s="321"/>
      <c r="G421" s="321"/>
      <c r="H421" s="322"/>
      <c r="I421" s="361"/>
      <c r="J421" s="140">
        <f t="shared" si="13"/>
        <v>423</v>
      </c>
      <c r="K421" s="81" t="str">
        <f t="shared" si="14"/>
        <v/>
      </c>
      <c r="L421" s="147">
        <v>5</v>
      </c>
      <c r="M421" s="147">
        <v>71</v>
      </c>
      <c r="N421" s="147">
        <v>22</v>
      </c>
      <c r="O421" s="147">
        <v>94</v>
      </c>
      <c r="P421" s="147">
        <v>122</v>
      </c>
      <c r="Q421" s="147">
        <v>25</v>
      </c>
      <c r="R421" s="147">
        <v>84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529</v>
      </c>
      <c r="M428" s="66" t="s">
        <v>530</v>
      </c>
      <c r="N428" s="66" t="s">
        <v>531</v>
      </c>
      <c r="O428" s="66" t="s">
        <v>1057</v>
      </c>
      <c r="P428" s="66" t="s">
        <v>1060</v>
      </c>
      <c r="Q428" s="66" t="s">
        <v>1062</v>
      </c>
      <c r="R428" s="66" t="s">
        <v>1066</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7230</v>
      </c>
      <c r="K430" s="193" t="str">
        <f>IF(OR(COUNTIF(L430:R430,"未確認")&gt;0,COUNTIF(L430:R430,"~*")&gt;0),"※","")</f>
        <v/>
      </c>
      <c r="L430" s="147">
        <v>1794</v>
      </c>
      <c r="M430" s="147">
        <v>773</v>
      </c>
      <c r="N430" s="147">
        <v>524</v>
      </c>
      <c r="O430" s="147">
        <v>1116</v>
      </c>
      <c r="P430" s="147">
        <v>1300</v>
      </c>
      <c r="Q430" s="147">
        <v>999</v>
      </c>
      <c r="R430" s="147">
        <v>724</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103</v>
      </c>
      <c r="K432" s="193" t="str">
        <f>IF(OR(COUNTIF(L432:R432,"未確認")&gt;0,COUNTIF(L432:R432,"~*")&gt;0),"※","")</f>
        <v/>
      </c>
      <c r="L432" s="147">
        <v>5</v>
      </c>
      <c r="M432" s="147">
        <v>15</v>
      </c>
      <c r="N432" s="147">
        <v>13</v>
      </c>
      <c r="O432" s="147">
        <v>22</v>
      </c>
      <c r="P432" s="147">
        <v>10</v>
      </c>
      <c r="Q432" s="147">
        <v>19</v>
      </c>
      <c r="R432" s="147">
        <v>19</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7127</v>
      </c>
      <c r="K433" s="193" t="str">
        <f>IF(OR(COUNTIF(L433:R433,"未確認")&gt;0,COUNTIF(L433:R433,"~*")&gt;0),"※","")</f>
        <v/>
      </c>
      <c r="L433" s="147">
        <v>1789</v>
      </c>
      <c r="M433" s="147">
        <v>758</v>
      </c>
      <c r="N433" s="147">
        <v>511</v>
      </c>
      <c r="O433" s="147">
        <v>1094</v>
      </c>
      <c r="P433" s="147">
        <v>1290</v>
      </c>
      <c r="Q433" s="147">
        <v>980</v>
      </c>
      <c r="R433" s="147">
        <v>705</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529</v>
      </c>
      <c r="M441" s="66" t="s">
        <v>530</v>
      </c>
      <c r="N441" s="66" t="s">
        <v>531</v>
      </c>
      <c r="O441" s="66" t="s">
        <v>1057</v>
      </c>
      <c r="P441" s="66" t="s">
        <v>1060</v>
      </c>
      <c r="Q441" s="66" t="s">
        <v>1062</v>
      </c>
      <c r="R441" s="66" t="s">
        <v>1066</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529</v>
      </c>
      <c r="M466" s="66" t="s">
        <v>530</v>
      </c>
      <c r="N466" s="66" t="s">
        <v>531</v>
      </c>
      <c r="O466" s="66" t="s">
        <v>1057</v>
      </c>
      <c r="P466" s="66" t="s">
        <v>1060</v>
      </c>
      <c r="Q466" s="66" t="s">
        <v>1062</v>
      </c>
      <c r="R466" s="66" t="s">
        <v>1066</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203</v>
      </c>
      <c r="K468" s="201" t="str">
        <f t="shared" ref="K468:K475" si="16">IF(OR(COUNTIF(L468:R468,"未確認")&gt;0,COUNTIF(L468:R468,"*")&gt;0),"※","")</f>
        <v>※</v>
      </c>
      <c r="L468" s="117">
        <v>32</v>
      </c>
      <c r="M468" s="117">
        <v>55</v>
      </c>
      <c r="N468" s="117">
        <v>20</v>
      </c>
      <c r="O468" s="117">
        <v>22</v>
      </c>
      <c r="P468" s="117">
        <v>56</v>
      </c>
      <c r="Q468" s="117">
        <v>18</v>
      </c>
      <c r="R468" s="117" t="s">
        <v>541</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v>0</v>
      </c>
      <c r="O469" s="117" t="s">
        <v>541</v>
      </c>
      <c r="P469" s="117">
        <v>0</v>
      </c>
      <c r="Q469" s="117">
        <v>0</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19</v>
      </c>
      <c r="K470" s="201" t="str">
        <f t="shared" si="16"/>
        <v>※</v>
      </c>
      <c r="L470" s="117" t="s">
        <v>541</v>
      </c>
      <c r="M470" s="117">
        <v>0</v>
      </c>
      <c r="N470" s="117">
        <v>19</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t="s">
        <v>541</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18</v>
      </c>
      <c r="K472" s="201" t="str">
        <f t="shared" si="16"/>
        <v>※</v>
      </c>
      <c r="L472" s="117">
        <v>0</v>
      </c>
      <c r="M472" s="117">
        <v>0</v>
      </c>
      <c r="N472" s="117">
        <v>0</v>
      </c>
      <c r="O472" s="117" t="s">
        <v>541</v>
      </c>
      <c r="P472" s="117">
        <v>0</v>
      </c>
      <c r="Q472" s="117">
        <v>18</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t="s">
        <v>541</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t="s">
        <v>541</v>
      </c>
      <c r="Q475" s="117">
        <v>0</v>
      </c>
      <c r="R475" s="117" t="s">
        <v>541</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t="s">
        <v>541</v>
      </c>
      <c r="N476" s="117" t="s">
        <v>541</v>
      </c>
      <c r="O476" s="117" t="s">
        <v>541</v>
      </c>
      <c r="P476" s="117" t="s">
        <v>541</v>
      </c>
      <c r="Q476" s="117">
        <v>0</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91</v>
      </c>
      <c r="K477" s="201" t="str">
        <f t="shared" ref="K477:K496" si="18">IF(OR(COUNTIF(L477:R477,"未確認")&gt;0,COUNTIF(L477:R477,"*")&gt;0),"※","")</f>
        <v>※</v>
      </c>
      <c r="L477" s="117" t="s">
        <v>541</v>
      </c>
      <c r="M477" s="117">
        <v>39</v>
      </c>
      <c r="N477" s="117" t="s">
        <v>541</v>
      </c>
      <c r="O477" s="117" t="s">
        <v>541</v>
      </c>
      <c r="P477" s="117">
        <v>52</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t="s">
        <v>541</v>
      </c>
      <c r="P478" s="117" t="s">
        <v>541</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27</v>
      </c>
      <c r="K479" s="201" t="str">
        <f t="shared" si="18"/>
        <v>※</v>
      </c>
      <c r="L479" s="117">
        <v>27</v>
      </c>
      <c r="M479" s="117" t="s">
        <v>541</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56</v>
      </c>
      <c r="K481" s="201" t="str">
        <f t="shared" si="18"/>
        <v>※</v>
      </c>
      <c r="L481" s="117">
        <v>11</v>
      </c>
      <c r="M481" s="117">
        <v>34</v>
      </c>
      <c r="N481" s="117">
        <v>11</v>
      </c>
      <c r="O481" s="117" t="s">
        <v>541</v>
      </c>
      <c r="P481" s="117">
        <v>0</v>
      </c>
      <c r="Q481" s="117">
        <v>0</v>
      </c>
      <c r="R481" s="117" t="s">
        <v>541</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t="s">
        <v>541</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v>
      </c>
      <c r="L483" s="117" t="s">
        <v>541</v>
      </c>
      <c r="M483" s="117">
        <v>0</v>
      </c>
      <c r="N483" s="117">
        <v>11</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t="s">
        <v>541</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t="s">
        <v>541</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t="s">
        <v>541</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27</v>
      </c>
      <c r="K490" s="201" t="str">
        <f t="shared" si="18"/>
        <v>※</v>
      </c>
      <c r="L490" s="117" t="s">
        <v>541</v>
      </c>
      <c r="M490" s="117">
        <v>27</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t="s">
        <v>541</v>
      </c>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529</v>
      </c>
      <c r="M502" s="66" t="s">
        <v>530</v>
      </c>
      <c r="N502" s="66" t="s">
        <v>531</v>
      </c>
      <c r="O502" s="66" t="s">
        <v>1057</v>
      </c>
      <c r="P502" s="66" t="s">
        <v>1060</v>
      </c>
      <c r="Q502" s="66" t="s">
        <v>1062</v>
      </c>
      <c r="R502" s="66" t="s">
        <v>1066</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29</v>
      </c>
      <c r="K504" s="201" t="str">
        <f t="shared" ref="K504:K511" si="21">IF(OR(COUNTIF(L504:R504,"未確認")&gt;0,COUNTIF(L504:R504,"*")&gt;0),"※","")</f>
        <v>※</v>
      </c>
      <c r="L504" s="117" t="s">
        <v>541</v>
      </c>
      <c r="M504" s="117">
        <v>19</v>
      </c>
      <c r="N504" s="117">
        <v>0</v>
      </c>
      <c r="O504" s="117" t="s">
        <v>541</v>
      </c>
      <c r="P504" s="117">
        <v>10</v>
      </c>
      <c r="Q504" s="117">
        <v>0</v>
      </c>
      <c r="R504" s="117" t="s">
        <v>541</v>
      </c>
      <c r="S504" s="8"/>
      <c r="T504" s="8"/>
      <c r="U504" s="8"/>
      <c r="V504" s="8"/>
    </row>
    <row r="505" spans="1:22" ht="84" customHeight="1">
      <c r="A505" s="252" t="s">
        <v>837</v>
      </c>
      <c r="B505" s="204"/>
      <c r="C505" s="320" t="s">
        <v>310</v>
      </c>
      <c r="D505" s="321"/>
      <c r="E505" s="321"/>
      <c r="F505" s="321"/>
      <c r="G505" s="321"/>
      <c r="H505" s="322"/>
      <c r="I505" s="122" t="s">
        <v>311</v>
      </c>
      <c r="J505" s="116">
        <f t="shared" si="20"/>
        <v>115</v>
      </c>
      <c r="K505" s="201" t="str">
        <f t="shared" si="21"/>
        <v>※</v>
      </c>
      <c r="L505" s="117">
        <v>13</v>
      </c>
      <c r="M505" s="117">
        <v>40</v>
      </c>
      <c r="N505" s="117" t="s">
        <v>541</v>
      </c>
      <c r="O505" s="117">
        <v>14</v>
      </c>
      <c r="P505" s="117">
        <v>48</v>
      </c>
      <c r="Q505" s="117">
        <v>0</v>
      </c>
      <c r="R505" s="117" t="s">
        <v>541</v>
      </c>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v>0</v>
      </c>
      <c r="R506" s="117" t="s">
        <v>541</v>
      </c>
      <c r="S506" s="8"/>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t="s">
        <v>541</v>
      </c>
      <c r="P507" s="117" t="s">
        <v>541</v>
      </c>
      <c r="Q507" s="117">
        <v>0</v>
      </c>
      <c r="R507" s="117" t="s">
        <v>541</v>
      </c>
      <c r="S507" s="8"/>
      <c r="T507" s="8"/>
      <c r="U507" s="8"/>
      <c r="V507" s="8"/>
    </row>
    <row r="508" spans="1:22" ht="71.25">
      <c r="A508" s="252" t="s">
        <v>839</v>
      </c>
      <c r="B508" s="204"/>
      <c r="C508" s="320" t="s">
        <v>316</v>
      </c>
      <c r="D508" s="321"/>
      <c r="E508" s="321"/>
      <c r="F508" s="321"/>
      <c r="G508" s="321"/>
      <c r="H508" s="322"/>
      <c r="I508" s="122" t="s">
        <v>317</v>
      </c>
      <c r="J508" s="116">
        <f t="shared" si="20"/>
        <v>48</v>
      </c>
      <c r="K508" s="201" t="str">
        <f t="shared" si="21"/>
        <v>※</v>
      </c>
      <c r="L508" s="117">
        <v>11</v>
      </c>
      <c r="M508" s="117" t="s">
        <v>541</v>
      </c>
      <c r="N508" s="117">
        <v>0</v>
      </c>
      <c r="O508" s="117" t="s">
        <v>541</v>
      </c>
      <c r="P508" s="117">
        <v>20</v>
      </c>
      <c r="Q508" s="117">
        <v>0</v>
      </c>
      <c r="R508" s="117">
        <v>17</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t="s">
        <v>541</v>
      </c>
      <c r="P509" s="117" t="s">
        <v>541</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13</v>
      </c>
      <c r="K510" s="201" t="str">
        <f t="shared" si="21"/>
        <v>※</v>
      </c>
      <c r="L510" s="117" t="s">
        <v>541</v>
      </c>
      <c r="M510" s="117" t="s">
        <v>541</v>
      </c>
      <c r="N510" s="117">
        <v>0</v>
      </c>
      <c r="O510" s="117" t="s">
        <v>541</v>
      </c>
      <c r="P510" s="117">
        <v>13</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529</v>
      </c>
      <c r="M514" s="66" t="s">
        <v>530</v>
      </c>
      <c r="N514" s="66" t="s">
        <v>531</v>
      </c>
      <c r="O514" s="66" t="s">
        <v>1057</v>
      </c>
      <c r="P514" s="66" t="s">
        <v>1060</v>
      </c>
      <c r="Q514" s="66" t="s">
        <v>1062</v>
      </c>
      <c r="R514" s="66" t="s">
        <v>1066</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529</v>
      </c>
      <c r="M520" s="66" t="s">
        <v>530</v>
      </c>
      <c r="N520" s="66" t="s">
        <v>531</v>
      </c>
      <c r="O520" s="66" t="s">
        <v>1057</v>
      </c>
      <c r="P520" s="66" t="s">
        <v>1060</v>
      </c>
      <c r="Q520" s="66" t="s">
        <v>1062</v>
      </c>
      <c r="R520" s="66" t="s">
        <v>1066</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529</v>
      </c>
      <c r="M525" s="66" t="s">
        <v>530</v>
      </c>
      <c r="N525" s="66" t="s">
        <v>531</v>
      </c>
      <c r="O525" s="66" t="s">
        <v>1057</v>
      </c>
      <c r="P525" s="66" t="s">
        <v>1060</v>
      </c>
      <c r="Q525" s="66" t="s">
        <v>1062</v>
      </c>
      <c r="R525" s="66" t="s">
        <v>1066</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43</v>
      </c>
      <c r="K527" s="201" t="str">
        <f>IF(OR(COUNTIF(L527:R527,"未確認")&gt;0,COUNTIF(L527:R527,"*")&gt;0),"※","")</f>
        <v/>
      </c>
      <c r="L527" s="117">
        <v>43</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529</v>
      </c>
      <c r="M530" s="66" t="s">
        <v>530</v>
      </c>
      <c r="N530" s="66" t="s">
        <v>531</v>
      </c>
      <c r="O530" s="66" t="s">
        <v>1057</v>
      </c>
      <c r="P530" s="66" t="s">
        <v>1060</v>
      </c>
      <c r="Q530" s="66" t="s">
        <v>1062</v>
      </c>
      <c r="R530" s="66" t="s">
        <v>1066</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31</v>
      </c>
      <c r="K534" s="201" t="str">
        <f t="shared" si="23"/>
        <v>※</v>
      </c>
      <c r="L534" s="117">
        <v>0</v>
      </c>
      <c r="M534" s="117" t="s">
        <v>541</v>
      </c>
      <c r="N534" s="117">
        <v>13</v>
      </c>
      <c r="O534" s="117" t="s">
        <v>541</v>
      </c>
      <c r="P534" s="117" t="s">
        <v>541</v>
      </c>
      <c r="Q534" s="117">
        <v>18</v>
      </c>
      <c r="R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529</v>
      </c>
      <c r="M543" s="66" t="s">
        <v>530</v>
      </c>
      <c r="N543" s="66" t="s">
        <v>531</v>
      </c>
      <c r="O543" s="66" t="s">
        <v>1057</v>
      </c>
      <c r="P543" s="66" t="s">
        <v>1060</v>
      </c>
      <c r="Q543" s="66" t="s">
        <v>1062</v>
      </c>
      <c r="R543" s="66" t="s">
        <v>1066</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row>
    <row r="545" spans="1:18" s="115" customFormat="1" ht="69.95"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t="s">
        <v>541</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t="s">
        <v>541</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50</v>
      </c>
      <c r="M560" s="211">
        <v>52.8</v>
      </c>
      <c r="N560" s="211">
        <v>25.8</v>
      </c>
      <c r="O560" s="211">
        <v>38.299999999999997</v>
      </c>
      <c r="P560" s="211">
        <v>44.8</v>
      </c>
      <c r="Q560" s="211" t="s">
        <v>533</v>
      </c>
      <c r="R560" s="211">
        <v>81.7</v>
      </c>
    </row>
    <row r="561" spans="1:18" s="91" customFormat="1" ht="34.5" customHeight="1">
      <c r="A561" s="251" t="s">
        <v>871</v>
      </c>
      <c r="B561" s="119"/>
      <c r="C561" s="209"/>
      <c r="D561" s="331" t="s">
        <v>377</v>
      </c>
      <c r="E561" s="342"/>
      <c r="F561" s="342"/>
      <c r="G561" s="342"/>
      <c r="H561" s="332"/>
      <c r="I561" s="343"/>
      <c r="J561" s="207"/>
      <c r="K561" s="210"/>
      <c r="L561" s="211">
        <v>44.9</v>
      </c>
      <c r="M561" s="211">
        <v>42.4</v>
      </c>
      <c r="N561" s="211">
        <v>14.3</v>
      </c>
      <c r="O561" s="211">
        <v>28.8</v>
      </c>
      <c r="P561" s="211">
        <v>40</v>
      </c>
      <c r="Q561" s="211" t="s">
        <v>533</v>
      </c>
      <c r="R561" s="211">
        <v>52.6</v>
      </c>
    </row>
    <row r="562" spans="1:18" s="91" customFormat="1" ht="34.5" customHeight="1">
      <c r="A562" s="251" t="s">
        <v>872</v>
      </c>
      <c r="B562" s="119"/>
      <c r="C562" s="209"/>
      <c r="D562" s="331" t="s">
        <v>992</v>
      </c>
      <c r="E562" s="342"/>
      <c r="F562" s="342"/>
      <c r="G562" s="342"/>
      <c r="H562" s="332"/>
      <c r="I562" s="343"/>
      <c r="J562" s="207"/>
      <c r="K562" s="210"/>
      <c r="L562" s="211">
        <v>12.8</v>
      </c>
      <c r="M562" s="211">
        <v>12.1</v>
      </c>
      <c r="N562" s="211">
        <v>13</v>
      </c>
      <c r="O562" s="211">
        <v>15.7</v>
      </c>
      <c r="P562" s="211">
        <v>13.5</v>
      </c>
      <c r="Q562" s="211" t="s">
        <v>533</v>
      </c>
      <c r="R562" s="211">
        <v>31</v>
      </c>
    </row>
    <row r="563" spans="1:18" s="91" customFormat="1" ht="34.5" customHeight="1">
      <c r="A563" s="251" t="s">
        <v>873</v>
      </c>
      <c r="B563" s="119"/>
      <c r="C563" s="209"/>
      <c r="D563" s="331" t="s">
        <v>379</v>
      </c>
      <c r="E563" s="342"/>
      <c r="F563" s="342"/>
      <c r="G563" s="342"/>
      <c r="H563" s="332"/>
      <c r="I563" s="343"/>
      <c r="J563" s="207"/>
      <c r="K563" s="210"/>
      <c r="L563" s="211">
        <v>18</v>
      </c>
      <c r="M563" s="211">
        <v>17</v>
      </c>
      <c r="N563" s="211">
        <v>4.9000000000000004</v>
      </c>
      <c r="O563" s="211">
        <v>13.1</v>
      </c>
      <c r="P563" s="211">
        <v>8.9</v>
      </c>
      <c r="Q563" s="211" t="s">
        <v>533</v>
      </c>
      <c r="R563" s="211">
        <v>26.1</v>
      </c>
    </row>
    <row r="564" spans="1:18" s="91" customFormat="1" ht="34.5" customHeight="1">
      <c r="A564" s="251" t="s">
        <v>874</v>
      </c>
      <c r="B564" s="119"/>
      <c r="C564" s="209"/>
      <c r="D564" s="331" t="s">
        <v>380</v>
      </c>
      <c r="E564" s="342"/>
      <c r="F564" s="342"/>
      <c r="G564" s="342"/>
      <c r="H564" s="332"/>
      <c r="I564" s="343"/>
      <c r="J564" s="207"/>
      <c r="K564" s="210"/>
      <c r="L564" s="211">
        <v>14.1</v>
      </c>
      <c r="M564" s="211">
        <v>15</v>
      </c>
      <c r="N564" s="211">
        <v>5.7</v>
      </c>
      <c r="O564" s="211">
        <v>1.3</v>
      </c>
      <c r="P564" s="211">
        <v>4.5999999999999996</v>
      </c>
      <c r="Q564" s="211" t="s">
        <v>533</v>
      </c>
      <c r="R564" s="211">
        <v>3</v>
      </c>
    </row>
    <row r="565" spans="1:18" s="91" customFormat="1" ht="34.5" customHeight="1">
      <c r="A565" s="251" t="s">
        <v>875</v>
      </c>
      <c r="B565" s="119"/>
      <c r="C565" s="280"/>
      <c r="D565" s="331" t="s">
        <v>869</v>
      </c>
      <c r="E565" s="342"/>
      <c r="F565" s="342"/>
      <c r="G565" s="342"/>
      <c r="H565" s="332"/>
      <c r="I565" s="343"/>
      <c r="J565" s="207"/>
      <c r="K565" s="210"/>
      <c r="L565" s="211">
        <v>0</v>
      </c>
      <c r="M565" s="211">
        <v>6.8</v>
      </c>
      <c r="N565" s="211">
        <v>6.7</v>
      </c>
      <c r="O565" s="211">
        <v>6.2</v>
      </c>
      <c r="P565" s="211">
        <v>8.8000000000000007</v>
      </c>
      <c r="Q565" s="211" t="s">
        <v>533</v>
      </c>
      <c r="R565" s="211">
        <v>12.6</v>
      </c>
    </row>
    <row r="566" spans="1:18" s="91" customFormat="1" ht="34.5" customHeight="1">
      <c r="A566" s="251" t="s">
        <v>876</v>
      </c>
      <c r="B566" s="119"/>
      <c r="C566" s="285"/>
      <c r="D566" s="331" t="s">
        <v>993</v>
      </c>
      <c r="E566" s="342"/>
      <c r="F566" s="342"/>
      <c r="G566" s="342"/>
      <c r="H566" s="332"/>
      <c r="I566" s="343"/>
      <c r="J566" s="213"/>
      <c r="K566" s="214"/>
      <c r="L566" s="211">
        <v>31.4</v>
      </c>
      <c r="M566" s="211">
        <v>28.7</v>
      </c>
      <c r="N566" s="211">
        <v>18.899999999999999</v>
      </c>
      <c r="O566" s="211">
        <v>23.7</v>
      </c>
      <c r="P566" s="211">
        <v>21.8</v>
      </c>
      <c r="Q566" s="211" t="s">
        <v>533</v>
      </c>
      <c r="R566" s="211">
        <v>43.2</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22.6</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13.4</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6</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6.3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529</v>
      </c>
      <c r="M588" s="66" t="s">
        <v>530</v>
      </c>
      <c r="N588" s="66" t="s">
        <v>531</v>
      </c>
      <c r="O588" s="66" t="s">
        <v>1057</v>
      </c>
      <c r="P588" s="66" t="s">
        <v>1060</v>
      </c>
      <c r="Q588" s="66" t="s">
        <v>1062</v>
      </c>
      <c r="R588" s="66" t="s">
        <v>1066</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t="s">
        <v>541</v>
      </c>
      <c r="O591" s="117" t="s">
        <v>541</v>
      </c>
      <c r="P591" s="117" t="s">
        <v>541</v>
      </c>
      <c r="Q591" s="117">
        <v>0</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135</v>
      </c>
      <c r="K593" s="201" t="str">
        <f>IF(OR(COUNTIF(L593:R593,"未確認")&gt;0,COUNTIF(L593:R593,"*")&gt;0),"※","")</f>
        <v>※</v>
      </c>
      <c r="L593" s="117" t="s">
        <v>541</v>
      </c>
      <c r="M593" s="117">
        <v>20</v>
      </c>
      <c r="N593" s="117">
        <v>13</v>
      </c>
      <c r="O593" s="117">
        <v>49</v>
      </c>
      <c r="P593" s="117">
        <v>22</v>
      </c>
      <c r="Q593" s="117">
        <v>0</v>
      </c>
      <c r="R593" s="117">
        <v>31</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2249</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386</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5402</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951</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2339</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t="s">
        <v>541</v>
      </c>
      <c r="P600" s="117" t="s">
        <v>541</v>
      </c>
      <c r="Q600" s="117">
        <v>0</v>
      </c>
      <c r="R600" s="117">
        <v>0</v>
      </c>
    </row>
    <row r="601" spans="1:18" s="115" customFormat="1" ht="56.1"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t="s">
        <v>541</v>
      </c>
      <c r="Q601" s="117">
        <v>0</v>
      </c>
      <c r="R601" s="117">
        <v>0</v>
      </c>
    </row>
    <row r="602" spans="1:18"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t="s">
        <v>541</v>
      </c>
    </row>
    <row r="603" spans="1:18"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529</v>
      </c>
      <c r="M611" s="66" t="s">
        <v>530</v>
      </c>
      <c r="N611" s="66" t="s">
        <v>531</v>
      </c>
      <c r="O611" s="66" t="s">
        <v>1057</v>
      </c>
      <c r="P611" s="66" t="s">
        <v>1060</v>
      </c>
      <c r="Q611" s="66" t="s">
        <v>1062</v>
      </c>
      <c r="R611" s="66" t="s">
        <v>1066</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70</v>
      </c>
      <c r="K613" s="201" t="str">
        <f t="shared" ref="K613:K623" si="29">IF(OR(COUNTIF(L613:R613,"未確認")&gt;0,COUNTIF(L613:R613,"*")&gt;0),"※","")</f>
        <v>※</v>
      </c>
      <c r="L613" s="117" t="s">
        <v>541</v>
      </c>
      <c r="M613" s="117" t="s">
        <v>541</v>
      </c>
      <c r="N613" s="117">
        <v>13</v>
      </c>
      <c r="O613" s="117">
        <v>13</v>
      </c>
      <c r="P613" s="117" t="s">
        <v>541</v>
      </c>
      <c r="Q613" s="117">
        <v>44</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81</v>
      </c>
      <c r="K618" s="201" t="str">
        <f t="shared" si="29"/>
        <v/>
      </c>
      <c r="L618" s="117">
        <v>0</v>
      </c>
      <c r="M618" s="117">
        <v>0</v>
      </c>
      <c r="N618" s="117">
        <v>0</v>
      </c>
      <c r="O618" s="117">
        <v>0</v>
      </c>
      <c r="P618" s="117">
        <v>0</v>
      </c>
      <c r="Q618" s="117">
        <v>81</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t="s">
        <v>541</v>
      </c>
      <c r="R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t="s">
        <v>541</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529</v>
      </c>
      <c r="M629" s="66" t="s">
        <v>530</v>
      </c>
      <c r="N629" s="66" t="s">
        <v>531</v>
      </c>
      <c r="O629" s="66" t="s">
        <v>1057</v>
      </c>
      <c r="P629" s="66" t="s">
        <v>1060</v>
      </c>
      <c r="Q629" s="66" t="s">
        <v>1062</v>
      </c>
      <c r="R629" s="66" t="s">
        <v>1066</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v>0</v>
      </c>
      <c r="O631" s="117">
        <v>0</v>
      </c>
      <c r="P631" s="117" t="s">
        <v>541</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248</v>
      </c>
      <c r="K632" s="201" t="str">
        <f t="shared" si="31"/>
        <v/>
      </c>
      <c r="L632" s="117">
        <v>35</v>
      </c>
      <c r="M632" s="117">
        <v>31</v>
      </c>
      <c r="N632" s="117">
        <v>33</v>
      </c>
      <c r="O632" s="117">
        <v>57</v>
      </c>
      <c r="P632" s="117">
        <v>32</v>
      </c>
      <c r="Q632" s="117">
        <v>0</v>
      </c>
      <c r="R632" s="117">
        <v>60</v>
      </c>
    </row>
    <row r="633" spans="1:22" s="118" customFormat="1" ht="57">
      <c r="A633" s="252" t="s">
        <v>919</v>
      </c>
      <c r="B633" s="119"/>
      <c r="C633" s="320" t="s">
        <v>436</v>
      </c>
      <c r="D633" s="321"/>
      <c r="E633" s="321"/>
      <c r="F633" s="321"/>
      <c r="G633" s="321"/>
      <c r="H633" s="322"/>
      <c r="I633" s="122" t="s">
        <v>437</v>
      </c>
      <c r="J633" s="116">
        <f t="shared" si="30"/>
        <v>153</v>
      </c>
      <c r="K633" s="201" t="str">
        <f t="shared" si="31"/>
        <v/>
      </c>
      <c r="L633" s="117">
        <v>12</v>
      </c>
      <c r="M633" s="117">
        <v>45</v>
      </c>
      <c r="N633" s="117">
        <v>23</v>
      </c>
      <c r="O633" s="117">
        <v>26</v>
      </c>
      <c r="P633" s="117">
        <v>14</v>
      </c>
      <c r="Q633" s="117">
        <v>0</v>
      </c>
      <c r="R633" s="117">
        <v>33</v>
      </c>
    </row>
    <row r="634" spans="1:22" s="118" customFormat="1" ht="56.1" customHeight="1">
      <c r="A634" s="252" t="s">
        <v>920</v>
      </c>
      <c r="B634" s="119"/>
      <c r="C634" s="317" t="s">
        <v>1026</v>
      </c>
      <c r="D634" s="318"/>
      <c r="E634" s="318"/>
      <c r="F634" s="318"/>
      <c r="G634" s="318"/>
      <c r="H634" s="319"/>
      <c r="I634" s="122" t="s">
        <v>439</v>
      </c>
      <c r="J634" s="116">
        <f t="shared" si="30"/>
        <v>43</v>
      </c>
      <c r="K634" s="201" t="str">
        <f t="shared" si="31"/>
        <v>※</v>
      </c>
      <c r="L634" s="117" t="s">
        <v>541</v>
      </c>
      <c r="M634" s="117">
        <v>32</v>
      </c>
      <c r="N634" s="117">
        <v>11</v>
      </c>
      <c r="O634" s="117" t="s">
        <v>541</v>
      </c>
      <c r="P634" s="117">
        <v>0</v>
      </c>
      <c r="Q634" s="117">
        <v>0</v>
      </c>
      <c r="R634" s="117" t="s">
        <v>541</v>
      </c>
    </row>
    <row r="635" spans="1:22" s="118" customFormat="1" ht="84" customHeight="1">
      <c r="A635" s="252" t="s">
        <v>921</v>
      </c>
      <c r="B635" s="119"/>
      <c r="C635" s="320" t="s">
        <v>440</v>
      </c>
      <c r="D635" s="321"/>
      <c r="E635" s="321"/>
      <c r="F635" s="321"/>
      <c r="G635" s="321"/>
      <c r="H635" s="322"/>
      <c r="I635" s="122" t="s">
        <v>441</v>
      </c>
      <c r="J635" s="116">
        <f t="shared" si="30"/>
        <v>66</v>
      </c>
      <c r="K635" s="201" t="str">
        <f t="shared" si="31"/>
        <v>※</v>
      </c>
      <c r="L635" s="117" t="s">
        <v>541</v>
      </c>
      <c r="M635" s="117">
        <v>53</v>
      </c>
      <c r="N635" s="117" t="s">
        <v>541</v>
      </c>
      <c r="O635" s="117" t="s">
        <v>541</v>
      </c>
      <c r="P635" s="117">
        <v>13</v>
      </c>
      <c r="Q635" s="117" t="s">
        <v>541</v>
      </c>
      <c r="R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v>0</v>
      </c>
      <c r="Q637" s="117" t="s">
        <v>541</v>
      </c>
      <c r="R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529</v>
      </c>
      <c r="M644" s="66" t="s">
        <v>530</v>
      </c>
      <c r="N644" s="66" t="s">
        <v>531</v>
      </c>
      <c r="O644" s="66" t="s">
        <v>1057</v>
      </c>
      <c r="P644" s="66" t="s">
        <v>1060</v>
      </c>
      <c r="Q644" s="66" t="s">
        <v>1062</v>
      </c>
      <c r="R644" s="66" t="s">
        <v>1066</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124</v>
      </c>
      <c r="K646" s="201" t="str">
        <f t="shared" ref="K646:K660" si="33">IF(OR(COUNTIF(L646:R646,"未確認")&gt;0,COUNTIF(L646:R646,"*")&gt;0),"※","")</f>
        <v>※</v>
      </c>
      <c r="L646" s="117">
        <v>0</v>
      </c>
      <c r="M646" s="117">
        <v>24</v>
      </c>
      <c r="N646" s="117">
        <v>54</v>
      </c>
      <c r="O646" s="117">
        <v>28</v>
      </c>
      <c r="P646" s="117" t="s">
        <v>541</v>
      </c>
      <c r="Q646" s="117">
        <v>0</v>
      </c>
      <c r="R646" s="117">
        <v>18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23</v>
      </c>
      <c r="K648" s="201" t="str">
        <f t="shared" si="33"/>
        <v>※</v>
      </c>
      <c r="L648" s="117">
        <v>0</v>
      </c>
      <c r="M648" s="117">
        <v>0</v>
      </c>
      <c r="N648" s="117" t="s">
        <v>541</v>
      </c>
      <c r="O648" s="117">
        <v>23</v>
      </c>
      <c r="P648" s="117">
        <v>0</v>
      </c>
      <c r="Q648" s="117">
        <v>0</v>
      </c>
      <c r="R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0</v>
      </c>
      <c r="M650" s="117" t="s">
        <v>541</v>
      </c>
      <c r="N650" s="117">
        <v>46</v>
      </c>
      <c r="O650" s="117" t="s">
        <v>541</v>
      </c>
      <c r="P650" s="117" t="s">
        <v>541</v>
      </c>
      <c r="Q650" s="117">
        <v>0</v>
      </c>
      <c r="R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t="s">
        <v>541</v>
      </c>
      <c r="Q651" s="117">
        <v>0</v>
      </c>
      <c r="R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18</v>
      </c>
      <c r="K653" s="201" t="str">
        <f t="shared" si="33"/>
        <v>※</v>
      </c>
      <c r="L653" s="117">
        <v>0</v>
      </c>
      <c r="M653" s="117">
        <v>18</v>
      </c>
      <c r="N653" s="117">
        <v>0</v>
      </c>
      <c r="O653" s="117" t="s">
        <v>541</v>
      </c>
      <c r="P653" s="117" t="s">
        <v>541</v>
      </c>
      <c r="Q653" s="117">
        <v>0</v>
      </c>
      <c r="R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84</v>
      </c>
      <c r="K655" s="201" t="str">
        <f t="shared" si="33"/>
        <v>※</v>
      </c>
      <c r="L655" s="117">
        <v>0</v>
      </c>
      <c r="M655" s="117" t="s">
        <v>541</v>
      </c>
      <c r="N655" s="117">
        <v>47</v>
      </c>
      <c r="O655" s="117">
        <v>23</v>
      </c>
      <c r="P655" s="117" t="s">
        <v>541</v>
      </c>
      <c r="Q655" s="117">
        <v>0</v>
      </c>
      <c r="R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529</v>
      </c>
      <c r="M665" s="66" t="s">
        <v>530</v>
      </c>
      <c r="N665" s="66" t="s">
        <v>531</v>
      </c>
      <c r="O665" s="66" t="s">
        <v>1057</v>
      </c>
      <c r="P665" s="66" t="s">
        <v>1060</v>
      </c>
      <c r="Q665" s="66" t="s">
        <v>1062</v>
      </c>
      <c r="R665" s="66" t="s">
        <v>1066</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529</v>
      </c>
      <c r="M681" s="66" t="s">
        <v>530</v>
      </c>
      <c r="N681" s="66" t="s">
        <v>531</v>
      </c>
      <c r="O681" s="66" t="s">
        <v>1057</v>
      </c>
      <c r="P681" s="66" t="s">
        <v>1060</v>
      </c>
      <c r="Q681" s="66" t="s">
        <v>1062</v>
      </c>
      <c r="R681" s="66" t="s">
        <v>1066</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529</v>
      </c>
      <c r="M691" s="66" t="s">
        <v>530</v>
      </c>
      <c r="N691" s="66" t="s">
        <v>531</v>
      </c>
      <c r="O691" s="66" t="s">
        <v>1057</v>
      </c>
      <c r="P691" s="66" t="s">
        <v>1060</v>
      </c>
      <c r="Q691" s="66" t="s">
        <v>1062</v>
      </c>
      <c r="R691" s="66" t="s">
        <v>1066</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529</v>
      </c>
      <c r="M704" s="66" t="s">
        <v>530</v>
      </c>
      <c r="N704" s="66" t="s">
        <v>531</v>
      </c>
      <c r="O704" s="66" t="s">
        <v>1057</v>
      </c>
      <c r="P704" s="66" t="s">
        <v>1060</v>
      </c>
      <c r="Q704" s="66" t="s">
        <v>1062</v>
      </c>
      <c r="R704" s="66" t="s">
        <v>1066</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16</v>
      </c>
      <c r="K707" s="201" t="str">
        <f>IF(OR(COUNTIF(L707:R707,"未確認")&gt;0,COUNTIF(L707:R707,"*")&gt;0),"※","")</f>
        <v>※</v>
      </c>
      <c r="L707" s="117" t="s">
        <v>541</v>
      </c>
      <c r="M707" s="117">
        <v>16</v>
      </c>
      <c r="N707" s="117">
        <v>0</v>
      </c>
      <c r="O707" s="117">
        <v>0</v>
      </c>
      <c r="P707" s="117">
        <v>0</v>
      </c>
      <c r="Q707" s="117">
        <v>0</v>
      </c>
      <c r="R707" s="117" t="s">
        <v>541</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E11A71-6383-4189-9EE5-5800E4EF17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2019-12-23T01:39:51Z</dcterms:modified>
</cp:coreProperties>
</file>