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190" windowHeight="11070"/>
  </bookViews>
  <sheets>
    <sheet name="育児プランシート（入力用）" sheetId="5" r:id="rId1"/>
    <sheet name="育児プランシート（入力例）" sheetId="4" r:id="rId2"/>
  </sheets>
  <definedNames>
    <definedName name="_xlnm._FilterDatabase" localSheetId="0" hidden="1">'育児プランシート（入力用）'!#REF!</definedName>
    <definedName name="_xlnm._FilterDatabase" localSheetId="1" hidden="1">'育児プランシート（入力例）'!#REF!</definedName>
    <definedName name="_xlnm.Print_Area" localSheetId="0">'育児プランシート（入力用）'!$A$1:$T$92</definedName>
    <definedName name="_xlnm.Print_Area" localSheetId="1">'育児プランシート（入力例）'!$A$1:$T$92</definedName>
  </definedNames>
  <calcPr calcId="145621"/>
</workbook>
</file>

<file path=xl/calcChain.xml><?xml version="1.0" encoding="utf-8"?>
<calcChain xmlns="http://schemas.openxmlformats.org/spreadsheetml/2006/main">
  <c r="E89" i="5" l="1"/>
  <c r="J56" i="5"/>
  <c r="J54" i="5"/>
  <c r="J52" i="5"/>
  <c r="V41" i="5"/>
  <c r="J78" i="5" s="1"/>
  <c r="C41" i="5"/>
  <c r="J80" i="5" s="1"/>
  <c r="C39" i="5"/>
  <c r="J72" i="5" s="1"/>
  <c r="C37" i="5"/>
  <c r="J84" i="5" s="1"/>
  <c r="C35" i="5"/>
  <c r="K89" i="5" s="1"/>
  <c r="C33" i="5"/>
  <c r="J48" i="5" s="1"/>
  <c r="C31" i="5"/>
  <c r="J68" i="5" s="1"/>
  <c r="C29" i="5"/>
  <c r="J62" i="5" s="1"/>
  <c r="C27" i="5"/>
  <c r="G84" i="5" s="1"/>
  <c r="C25" i="5"/>
  <c r="G66" i="5" s="1"/>
  <c r="C23" i="5"/>
  <c r="G58" i="5" s="1"/>
  <c r="C21" i="5"/>
  <c r="G68" i="5" s="1"/>
  <c r="V41" i="4"/>
  <c r="J78" i="4" s="1"/>
  <c r="E89" i="4"/>
  <c r="J56" i="4"/>
  <c r="J54" i="4"/>
  <c r="J52" i="4"/>
  <c r="C41" i="4"/>
  <c r="S88" i="4" s="1"/>
  <c r="C39" i="4"/>
  <c r="J72" i="4" s="1"/>
  <c r="C37" i="4"/>
  <c r="N89" i="4" s="1"/>
  <c r="C35" i="4"/>
  <c r="K89" i="4" s="1"/>
  <c r="C33" i="4"/>
  <c r="J50" i="4" s="1"/>
  <c r="C31" i="4"/>
  <c r="J68" i="4" s="1"/>
  <c r="C29" i="4"/>
  <c r="J62" i="4" s="1"/>
  <c r="C27" i="4"/>
  <c r="G82" i="4" s="1"/>
  <c r="C25" i="4"/>
  <c r="G66" i="4" s="1"/>
  <c r="C23" i="4"/>
  <c r="G58" i="4" s="1"/>
  <c r="C21" i="4"/>
  <c r="G68" i="4" s="1"/>
  <c r="J84" i="4" l="1"/>
  <c r="G78" i="5"/>
  <c r="G82" i="5"/>
  <c r="J50" i="5"/>
  <c r="G62" i="5"/>
  <c r="S88" i="5"/>
  <c r="G74" i="5"/>
  <c r="J70" i="5"/>
  <c r="G70" i="5"/>
  <c r="N89" i="5"/>
  <c r="J58" i="5"/>
  <c r="J66" i="5"/>
  <c r="J82" i="5"/>
  <c r="G60" i="5"/>
  <c r="G64" i="5"/>
  <c r="G72" i="5"/>
  <c r="G76" i="5"/>
  <c r="G80" i="5"/>
  <c r="H89" i="5"/>
  <c r="J74" i="5"/>
  <c r="Q89" i="5"/>
  <c r="J60" i="5"/>
  <c r="J64" i="5"/>
  <c r="J76" i="5"/>
  <c r="J70" i="4"/>
  <c r="J80" i="4"/>
  <c r="J48" i="4"/>
  <c r="J58" i="4"/>
  <c r="J66" i="4"/>
  <c r="J74" i="4"/>
  <c r="J82" i="4"/>
  <c r="Q89" i="4"/>
  <c r="G60" i="4"/>
  <c r="G64" i="4"/>
  <c r="G72" i="4"/>
  <c r="G76" i="4"/>
  <c r="G80" i="4"/>
  <c r="G84" i="4"/>
  <c r="H89" i="4"/>
  <c r="J60" i="4"/>
  <c r="J64" i="4"/>
  <c r="J76" i="4"/>
  <c r="G62" i="4"/>
  <c r="G70" i="4"/>
  <c r="G74" i="4"/>
  <c r="G78" i="4"/>
</calcChain>
</file>

<file path=xl/sharedStrings.xml><?xml version="1.0" encoding="utf-8"?>
<sst xmlns="http://schemas.openxmlformats.org/spreadsheetml/2006/main" count="363" uniqueCount="115">
  <si>
    <t>《育児プランシート》</t>
    <rPh sb="1" eb="3">
      <t>イクジ</t>
    </rPh>
    <phoneticPr fontId="3"/>
  </si>
  <si>
    <t>平成</t>
    <rPh sb="0" eb="2">
      <t>ヘイセイ</t>
    </rPh>
    <phoneticPr fontId="3"/>
  </si>
  <si>
    <t>年</t>
    <rPh sb="0" eb="1">
      <t>ネン</t>
    </rPh>
    <phoneticPr fontId="3"/>
  </si>
  <si>
    <t>月</t>
    <rPh sb="0" eb="1">
      <t>ツキ</t>
    </rPh>
    <phoneticPr fontId="3"/>
  </si>
  <si>
    <t>日</t>
    <rPh sb="0" eb="1">
      <t>ニチ</t>
    </rPh>
    <phoneticPr fontId="3"/>
  </si>
  <si>
    <t>氏　　名</t>
    <rPh sb="0" eb="1">
      <t>シ</t>
    </rPh>
    <rPh sb="3" eb="4">
      <t>メイ</t>
    </rPh>
    <phoneticPr fontId="3"/>
  </si>
  <si>
    <t>性別</t>
    <rPh sb="0" eb="1">
      <t>セイベツ</t>
    </rPh>
    <phoneticPr fontId="3"/>
  </si>
  <si>
    <t>男</t>
    <rPh sb="0" eb="1">
      <t>オトコ</t>
    </rPh>
    <phoneticPr fontId="3"/>
  </si>
  <si>
    <t>女</t>
    <rPh sb="0" eb="1">
      <t>オンナ</t>
    </rPh>
    <phoneticPr fontId="3"/>
  </si>
  <si>
    <t>＜STEP １＞</t>
    <phoneticPr fontId="3"/>
  </si>
  <si>
    <t>出産（予定）日を記入してください。</t>
    <rPh sb="0" eb="2">
      <t>シュッサン</t>
    </rPh>
    <rPh sb="3" eb="5">
      <t>ヨテイ</t>
    </rPh>
    <rPh sb="6" eb="7">
      <t>ビ</t>
    </rPh>
    <rPh sb="8" eb="10">
      <t>キニュウ</t>
    </rPh>
    <phoneticPr fontId="3"/>
  </si>
  <si>
    <t>出産（予定）日</t>
    <rPh sb="0" eb="2">
      <t>シュッサン</t>
    </rPh>
    <rPh sb="3" eb="5">
      <t>ヨテイ</t>
    </rPh>
    <rPh sb="6" eb="7">
      <t>ヒ</t>
    </rPh>
    <phoneticPr fontId="3"/>
  </si>
  <si>
    <t>＜STEP ２＞</t>
    <phoneticPr fontId="3"/>
  </si>
  <si>
    <t>利用できる両立支援制度の取得対象、取得可能期間、日数等を確認してください。</t>
    <rPh sb="0" eb="2">
      <t>リヨウ</t>
    </rPh>
    <rPh sb="5" eb="7">
      <t>リョウリツ</t>
    </rPh>
    <rPh sb="7" eb="9">
      <t>シエン</t>
    </rPh>
    <rPh sb="9" eb="11">
      <t>セイド</t>
    </rPh>
    <rPh sb="12" eb="14">
      <t>シュトク</t>
    </rPh>
    <rPh sb="14" eb="16">
      <t>タイショウ</t>
    </rPh>
    <rPh sb="17" eb="19">
      <t>シュトク</t>
    </rPh>
    <rPh sb="19" eb="21">
      <t>カノウ</t>
    </rPh>
    <rPh sb="21" eb="23">
      <t>キカン</t>
    </rPh>
    <rPh sb="24" eb="26">
      <t>ニッスウ</t>
    </rPh>
    <rPh sb="26" eb="27">
      <t>トウ</t>
    </rPh>
    <rPh sb="28" eb="30">
      <t>カクニン</t>
    </rPh>
    <phoneticPr fontId="3"/>
  </si>
  <si>
    <t>スケジュール</t>
    <phoneticPr fontId="3"/>
  </si>
  <si>
    <t>女性のみ</t>
    <rPh sb="0" eb="2">
      <t>ジョセイ</t>
    </rPh>
    <phoneticPr fontId="3"/>
  </si>
  <si>
    <t>男性のみ</t>
    <rPh sb="0" eb="2">
      <t>ダンセイ</t>
    </rPh>
    <phoneticPr fontId="2"/>
  </si>
  <si>
    <t>男女共通</t>
    <rPh sb="0" eb="2">
      <t>ダンジョ</t>
    </rPh>
    <rPh sb="2" eb="4">
      <t>キョウツウ</t>
    </rPh>
    <phoneticPr fontId="2"/>
  </si>
  <si>
    <t>妊娠</t>
    <rPh sb="0" eb="2">
      <t>ニンシン</t>
    </rPh>
    <phoneticPr fontId="3"/>
  </si>
  <si>
    <t>出産予定日
前１４週間</t>
    <rPh sb="0" eb="2">
      <t>シュッサン</t>
    </rPh>
    <rPh sb="2" eb="4">
      <t>ヨテイ</t>
    </rPh>
    <rPh sb="4" eb="5">
      <t>ビ</t>
    </rPh>
    <rPh sb="6" eb="7">
      <t>マエ</t>
    </rPh>
    <rPh sb="9" eb="11">
      <t>シュウカン</t>
    </rPh>
    <phoneticPr fontId="3"/>
  </si>
  <si>
    <t>出産予定日
前６週間</t>
    <rPh sb="0" eb="2">
      <t>シュッサン</t>
    </rPh>
    <rPh sb="2" eb="4">
      <t>ヨテイ</t>
    </rPh>
    <rPh sb="4" eb="5">
      <t>ビ</t>
    </rPh>
    <rPh sb="6" eb="7">
      <t>マエ</t>
    </rPh>
    <rPh sb="8" eb="10">
      <t>シュウカン</t>
    </rPh>
    <phoneticPr fontId="3"/>
  </si>
  <si>
    <t>出産</t>
    <rPh sb="0" eb="2">
      <t>シュッサン</t>
    </rPh>
    <phoneticPr fontId="3"/>
  </si>
  <si>
    <t>１歳</t>
    <rPh sb="1" eb="2">
      <t>サイ</t>
    </rPh>
    <phoneticPr fontId="3"/>
  </si>
  <si>
    <t>３歳</t>
    <rPh sb="1" eb="2">
      <t>サイ</t>
    </rPh>
    <phoneticPr fontId="3"/>
  </si>
  <si>
    <t>小学校就学前</t>
    <rPh sb="0" eb="3">
      <t>ショウガッコウ</t>
    </rPh>
    <rPh sb="3" eb="5">
      <t>シュウガク</t>
    </rPh>
    <rPh sb="5" eb="6">
      <t>マエ</t>
    </rPh>
    <phoneticPr fontId="3"/>
  </si>
  <si>
    <t>給与影響あり</t>
    <rPh sb="0" eb="2">
      <t>キュウヨ</t>
    </rPh>
    <rPh sb="2" eb="4">
      <t>エイキョウ</t>
    </rPh>
    <phoneticPr fontId="2"/>
  </si>
  <si>
    <t>＜STEP ３＞</t>
    <phoneticPr fontId="3"/>
  </si>
  <si>
    <t>取得希望、取得希望期間を記入してください。</t>
    <rPh sb="0" eb="2">
      <t>シュトク</t>
    </rPh>
    <rPh sb="2" eb="4">
      <t>キボウ</t>
    </rPh>
    <rPh sb="5" eb="7">
      <t>シュトク</t>
    </rPh>
    <rPh sb="7" eb="9">
      <t>キボウ</t>
    </rPh>
    <rPh sb="9" eb="11">
      <t>キカン</t>
    </rPh>
    <rPh sb="12" eb="14">
      <t>キニュウ</t>
    </rPh>
    <phoneticPr fontId="3"/>
  </si>
  <si>
    <t>育児プラン</t>
    <rPh sb="0" eb="2">
      <t>イクジ</t>
    </rPh>
    <phoneticPr fontId="3"/>
  </si>
  <si>
    <t>取得希望</t>
    <rPh sb="0" eb="2">
      <t>シュトク</t>
    </rPh>
    <rPh sb="2" eb="4">
      <t>キボウ</t>
    </rPh>
    <phoneticPr fontId="3"/>
  </si>
  <si>
    <t>取得希望期間</t>
    <rPh sb="0" eb="2">
      <t>シュトク</t>
    </rPh>
    <rPh sb="2" eb="4">
      <t>キボウ</t>
    </rPh>
    <rPh sb="4" eb="6">
      <t>キカン</t>
    </rPh>
    <phoneticPr fontId="3"/>
  </si>
  <si>
    <t>取得できる期間</t>
    <rPh sb="0" eb="2">
      <t>シュトク</t>
    </rPh>
    <rPh sb="5" eb="7">
      <t>キカン</t>
    </rPh>
    <phoneticPr fontId="3"/>
  </si>
  <si>
    <t>制度の概要等</t>
    <rPh sb="0" eb="2">
      <t>セイド</t>
    </rPh>
    <rPh sb="3" eb="5">
      <t>ガイヨウ</t>
    </rPh>
    <rPh sb="5" eb="6">
      <t>トウ</t>
    </rPh>
    <phoneticPr fontId="3"/>
  </si>
  <si>
    <t>請求</t>
    <rPh sb="0" eb="2">
      <t>セイキュウ</t>
    </rPh>
    <phoneticPr fontId="3"/>
  </si>
  <si>
    <t>から</t>
    <phoneticPr fontId="3"/>
  </si>
  <si>
    <t>～</t>
    <phoneticPr fontId="3"/>
  </si>
  <si>
    <t>まで</t>
    <phoneticPr fontId="3"/>
  </si>
  <si>
    <t>（妊娠中から出産後１年以内）</t>
    <rPh sb="1" eb="4">
      <t>ニンシンチュウ</t>
    </rPh>
    <rPh sb="6" eb="8">
      <t>シュッサン</t>
    </rPh>
    <rPh sb="8" eb="9">
      <t>ゴ</t>
    </rPh>
    <rPh sb="10" eb="11">
      <t>ネン</t>
    </rPh>
    <rPh sb="11" eb="13">
      <t>イナイ</t>
    </rPh>
    <phoneticPr fontId="3"/>
  </si>
  <si>
    <t>（妊娠中の期間）</t>
    <rPh sb="1" eb="4">
      <t>ニンシンチュウ</t>
    </rPh>
    <rPh sb="5" eb="7">
      <t>キカン</t>
    </rPh>
    <phoneticPr fontId="3"/>
  </si>
  <si>
    <t>男性のみ</t>
    <rPh sb="0" eb="2">
      <t>ダンセイ</t>
    </rPh>
    <phoneticPr fontId="3"/>
  </si>
  <si>
    <t>配偶者出産休暇</t>
    <rPh sb="0" eb="3">
      <t>ハイグウシャ</t>
    </rPh>
    <rPh sb="3" eb="5">
      <t>シュッサン</t>
    </rPh>
    <rPh sb="5" eb="7">
      <t>キュウカ</t>
    </rPh>
    <phoneticPr fontId="3"/>
  </si>
  <si>
    <t>（入院等の日から産後2週間まで）</t>
    <rPh sb="1" eb="3">
      <t>ニュウイン</t>
    </rPh>
    <rPh sb="3" eb="4">
      <t>トウ</t>
    </rPh>
    <rPh sb="5" eb="6">
      <t>ヒ</t>
    </rPh>
    <rPh sb="8" eb="9">
      <t>サン</t>
    </rPh>
    <rPh sb="9" eb="10">
      <t>ゴ</t>
    </rPh>
    <rPh sb="11" eb="12">
      <t>シュウ</t>
    </rPh>
    <rPh sb="12" eb="13">
      <t>カン</t>
    </rPh>
    <phoneticPr fontId="3"/>
  </si>
  <si>
    <t>育児休業</t>
    <rPh sb="0" eb="2">
      <t>イクジ</t>
    </rPh>
    <rPh sb="2" eb="4">
      <t>キュウギョウ</t>
    </rPh>
    <phoneticPr fontId="3"/>
  </si>
  <si>
    <t>（子が3歳になるまで）</t>
    <rPh sb="4" eb="5">
      <t>サイ</t>
    </rPh>
    <phoneticPr fontId="3"/>
  </si>
  <si>
    <t>育児短時間勤務</t>
    <rPh sb="0" eb="2">
      <t>イクジ</t>
    </rPh>
    <rPh sb="2" eb="3">
      <t>タン</t>
    </rPh>
    <rPh sb="3" eb="5">
      <t>ジカン</t>
    </rPh>
    <rPh sb="5" eb="7">
      <t>キンム</t>
    </rPh>
    <phoneticPr fontId="3"/>
  </si>
  <si>
    <t>早出遅出勤務</t>
    <rPh sb="0" eb="2">
      <t>ハヤデ</t>
    </rPh>
    <rPh sb="2" eb="4">
      <t>オソデ</t>
    </rPh>
    <rPh sb="4" eb="6">
      <t>キンム</t>
    </rPh>
    <phoneticPr fontId="3"/>
  </si>
  <si>
    <t>妊娠</t>
    <rPh sb="0" eb="2">
      <t>ニンシン</t>
    </rPh>
    <phoneticPr fontId="2"/>
  </si>
  <si>
    <t>出産</t>
    <rPh sb="0" eb="2">
      <t>シュッサン</t>
    </rPh>
    <phoneticPr fontId="2"/>
  </si>
  <si>
    <t>１歳</t>
    <rPh sb="1" eb="2">
      <t>サイ</t>
    </rPh>
    <phoneticPr fontId="2"/>
  </si>
  <si>
    <t>３歳</t>
    <rPh sb="1" eb="2">
      <t>サイ</t>
    </rPh>
    <phoneticPr fontId="2"/>
  </si>
  <si>
    <t>【参考】妊娠・出産・育児スケジュール</t>
    <rPh sb="1" eb="3">
      <t>サンコウ</t>
    </rPh>
    <rPh sb="4" eb="6">
      <t>ニンシン</t>
    </rPh>
    <rPh sb="7" eb="9">
      <t>シュッサン</t>
    </rPh>
    <rPh sb="10" eb="12">
      <t>イクジ</t>
    </rPh>
    <phoneticPr fontId="3"/>
  </si>
  <si>
    <t>○</t>
    <phoneticPr fontId="2"/>
  </si>
  <si>
    <t>出産後8週間</t>
    <rPh sb="0" eb="2">
      <t>シュッサン</t>
    </rPh>
    <rPh sb="2" eb="3">
      <t>ゴ</t>
    </rPh>
    <rPh sb="4" eb="5">
      <t>シュウ</t>
    </rPh>
    <rPh sb="5" eb="6">
      <t>カン</t>
    </rPh>
    <phoneticPr fontId="3"/>
  </si>
  <si>
    <t>出産後2週間</t>
    <rPh sb="0" eb="2">
      <t>シュッサン</t>
    </rPh>
    <rPh sb="2" eb="3">
      <t>ゴ</t>
    </rPh>
    <rPh sb="4" eb="5">
      <t>シュウ</t>
    </rPh>
    <rPh sb="5" eb="6">
      <t>カン</t>
    </rPh>
    <phoneticPr fontId="3"/>
  </si>
  <si>
    <t>（以下の日付は、出産（予定）日＝入院日としています。）</t>
    <rPh sb="1" eb="3">
      <t>イカ</t>
    </rPh>
    <rPh sb="4" eb="6">
      <t>ヒヅケ</t>
    </rPh>
    <rPh sb="8" eb="10">
      <t>シュッサン</t>
    </rPh>
    <rPh sb="11" eb="13">
      <t>ヨテイ</t>
    </rPh>
    <rPh sb="14" eb="15">
      <t>ビ</t>
    </rPh>
    <rPh sb="16" eb="18">
      <t>ニュウイン</t>
    </rPh>
    <rPh sb="18" eb="19">
      <t>ビ</t>
    </rPh>
    <phoneticPr fontId="3"/>
  </si>
  <si>
    <t>小学校修了まで</t>
    <rPh sb="0" eb="3">
      <t>ショウガッコウ</t>
    </rPh>
    <rPh sb="3" eb="5">
      <t>シュウリョウ</t>
    </rPh>
    <phoneticPr fontId="3"/>
  </si>
  <si>
    <t>（小学校修了まで）</t>
    <rPh sb="1" eb="4">
      <t>ショウガッコウ</t>
    </rPh>
    <rPh sb="4" eb="6">
      <t>シュウリョウ</t>
    </rPh>
    <phoneticPr fontId="3"/>
  </si>
  <si>
    <t>小学校
就学前</t>
    <rPh sb="0" eb="3">
      <t>ショウガッコウ</t>
    </rPh>
    <rPh sb="4" eb="7">
      <t>シュウガクマエ</t>
    </rPh>
    <phoneticPr fontId="2"/>
  </si>
  <si>
    <t>小学校
修了まで</t>
    <rPh sb="0" eb="3">
      <t>ショウガッコウ</t>
    </rPh>
    <rPh sb="4" eb="6">
      <t>シュウリョウ</t>
    </rPh>
    <phoneticPr fontId="2"/>
  </si>
  <si>
    <t>出産予定日
前８週間</t>
    <rPh sb="0" eb="2">
      <t>シュッサン</t>
    </rPh>
    <rPh sb="2" eb="4">
      <t>ヨテイ</t>
    </rPh>
    <rPh sb="4" eb="5">
      <t>ビ</t>
    </rPh>
    <rPh sb="6" eb="7">
      <t>マエ</t>
    </rPh>
    <rPh sb="8" eb="10">
      <t>シュウカン</t>
    </rPh>
    <phoneticPr fontId="3"/>
  </si>
  <si>
    <t>妊産婦保健指導・健康診査休暇</t>
    <rPh sb="0" eb="3">
      <t>ニンサンプ</t>
    </rPh>
    <rPh sb="3" eb="5">
      <t>ホケン</t>
    </rPh>
    <rPh sb="5" eb="7">
      <t>シドウ</t>
    </rPh>
    <rPh sb="8" eb="10">
      <t>ケンコウ</t>
    </rPh>
    <rPh sb="10" eb="12">
      <t>シンサ</t>
    </rPh>
    <rPh sb="12" eb="14">
      <t>キュウカ</t>
    </rPh>
    <phoneticPr fontId="3"/>
  </si>
  <si>
    <t>妊婦休息・補食休暇</t>
    <rPh sb="0" eb="2">
      <t>ニンプ</t>
    </rPh>
    <rPh sb="2" eb="4">
      <t>キュウソク</t>
    </rPh>
    <rPh sb="5" eb="7">
      <t>ホショク</t>
    </rPh>
    <rPh sb="7" eb="9">
      <t>キュウカ</t>
    </rPh>
    <phoneticPr fontId="3"/>
  </si>
  <si>
    <t>妊婦通勤緩和休暇</t>
    <rPh sb="0" eb="2">
      <t>ニンプ</t>
    </rPh>
    <rPh sb="6" eb="8">
      <t>キュウカ</t>
    </rPh>
    <phoneticPr fontId="3"/>
  </si>
  <si>
    <t>出産休暇</t>
    <rPh sb="0" eb="2">
      <t>シュッサン</t>
    </rPh>
    <rPh sb="2" eb="4">
      <t>キュウカ</t>
    </rPh>
    <phoneticPr fontId="3"/>
  </si>
  <si>
    <t>つわり休暇</t>
    <rPh sb="3" eb="5">
      <t>キュウカ</t>
    </rPh>
    <phoneticPr fontId="3"/>
  </si>
  <si>
    <t>妊娠中の女性職員が妊娠に起因する障害（つわり）のため、勤務することが著しく困難である場合に取得できる休暇制度
・妊娠期間中　10日の範囲内（1時間単位の取得も可）</t>
    <rPh sb="0" eb="3">
      <t>ニンシンチュウ</t>
    </rPh>
    <rPh sb="4" eb="6">
      <t>ジョセイ</t>
    </rPh>
    <rPh sb="6" eb="8">
      <t>ショクイン</t>
    </rPh>
    <rPh sb="9" eb="11">
      <t>ニンシン</t>
    </rPh>
    <rPh sb="12" eb="14">
      <t>キイン</t>
    </rPh>
    <rPh sb="16" eb="18">
      <t>ショウガイ</t>
    </rPh>
    <rPh sb="27" eb="29">
      <t>キンム</t>
    </rPh>
    <rPh sb="34" eb="35">
      <t>イチジル</t>
    </rPh>
    <rPh sb="37" eb="39">
      <t>コンナン</t>
    </rPh>
    <rPh sb="42" eb="44">
      <t>バアイ</t>
    </rPh>
    <rPh sb="45" eb="47">
      <t>シュトク</t>
    </rPh>
    <rPh sb="50" eb="52">
      <t>キュウカ</t>
    </rPh>
    <rPh sb="52" eb="54">
      <t>セイド</t>
    </rPh>
    <rPh sb="56" eb="58">
      <t>ニンシン</t>
    </rPh>
    <rPh sb="58" eb="61">
      <t>キカンチュウ</t>
    </rPh>
    <rPh sb="64" eb="65">
      <t>ニチ</t>
    </rPh>
    <rPh sb="66" eb="69">
      <t>ハンイナイ</t>
    </rPh>
    <rPh sb="71" eb="73">
      <t>ジカン</t>
    </rPh>
    <rPh sb="73" eb="75">
      <t>タンイ</t>
    </rPh>
    <rPh sb="76" eb="78">
      <t>シュトク</t>
    </rPh>
    <rPh sb="79" eb="80">
      <t>カ</t>
    </rPh>
    <phoneticPr fontId="3"/>
  </si>
  <si>
    <t>（予定日前8週間から産後8週間まで）</t>
    <rPh sb="1" eb="3">
      <t>ヨテイ</t>
    </rPh>
    <rPh sb="3" eb="4">
      <t>ビ</t>
    </rPh>
    <rPh sb="4" eb="5">
      <t>マエ</t>
    </rPh>
    <rPh sb="6" eb="7">
      <t>シュウ</t>
    </rPh>
    <rPh sb="7" eb="8">
      <t>カン</t>
    </rPh>
    <rPh sb="10" eb="11">
      <t>サン</t>
    </rPh>
    <rPh sb="11" eb="12">
      <t>ゴ</t>
    </rPh>
    <rPh sb="13" eb="14">
      <t>シュウ</t>
    </rPh>
    <rPh sb="14" eb="15">
      <t>カン</t>
    </rPh>
    <phoneticPr fontId="3"/>
  </si>
  <si>
    <t>（多胎妊娠：予定日前14週間から産後8週間まで）</t>
    <rPh sb="1" eb="3">
      <t>タタイ</t>
    </rPh>
    <rPh sb="3" eb="5">
      <t>ニンシン</t>
    </rPh>
    <rPh sb="6" eb="9">
      <t>ヨテイビ</t>
    </rPh>
    <rPh sb="9" eb="10">
      <t>マエ</t>
    </rPh>
    <rPh sb="12" eb="13">
      <t>シュウ</t>
    </rPh>
    <rPh sb="13" eb="14">
      <t>カン</t>
    </rPh>
    <rPh sb="16" eb="18">
      <t>サンゴ</t>
    </rPh>
    <rPh sb="19" eb="20">
      <t>シュウ</t>
    </rPh>
    <rPh sb="20" eb="21">
      <t>カン</t>
    </rPh>
    <phoneticPr fontId="3"/>
  </si>
  <si>
    <t>配偶者の出産に係る子の養育休暇</t>
    <rPh sb="0" eb="3">
      <t>ハイグウシャ</t>
    </rPh>
    <rPh sb="4" eb="6">
      <t>シュッサン</t>
    </rPh>
    <rPh sb="7" eb="8">
      <t>カカ</t>
    </rPh>
    <rPh sb="9" eb="10">
      <t>コ</t>
    </rPh>
    <rPh sb="11" eb="13">
      <t>ヨウイク</t>
    </rPh>
    <rPh sb="13" eb="15">
      <t>キュウカ</t>
    </rPh>
    <phoneticPr fontId="3"/>
  </si>
  <si>
    <t>妊産婦である女性職員が健康診査及び保健指導の受診のために取得できる休暇制度
・妊娠満23週まで→４週間に１回
・妊娠満24週から満35週まで→２週間に１回
・妊娠満36週から出産まで→１週間に１回
・産後１年間→その間に１回</t>
    <rPh sb="0" eb="3">
      <t>ニンサンプ</t>
    </rPh>
    <rPh sb="6" eb="8">
      <t>ジョセイ</t>
    </rPh>
    <rPh sb="8" eb="10">
      <t>ショクイン</t>
    </rPh>
    <rPh sb="11" eb="13">
      <t>ケンコウ</t>
    </rPh>
    <rPh sb="13" eb="15">
      <t>シンサ</t>
    </rPh>
    <rPh sb="15" eb="16">
      <t>オヨ</t>
    </rPh>
    <rPh sb="17" eb="19">
      <t>ホケン</t>
    </rPh>
    <rPh sb="19" eb="21">
      <t>シドウ</t>
    </rPh>
    <rPh sb="22" eb="24">
      <t>ジュシン</t>
    </rPh>
    <rPh sb="28" eb="30">
      <t>シュトク</t>
    </rPh>
    <rPh sb="33" eb="35">
      <t>キュウカ</t>
    </rPh>
    <rPh sb="35" eb="37">
      <t>セイド</t>
    </rPh>
    <rPh sb="39" eb="41">
      <t>ニンシン</t>
    </rPh>
    <rPh sb="41" eb="42">
      <t>マン</t>
    </rPh>
    <rPh sb="44" eb="45">
      <t>シュウ</t>
    </rPh>
    <rPh sb="49" eb="51">
      <t>シュウカン</t>
    </rPh>
    <rPh sb="53" eb="54">
      <t>カイ</t>
    </rPh>
    <rPh sb="56" eb="58">
      <t>ニンシン</t>
    </rPh>
    <rPh sb="58" eb="59">
      <t>マン</t>
    </rPh>
    <rPh sb="61" eb="62">
      <t>シュウ</t>
    </rPh>
    <rPh sb="64" eb="65">
      <t>マン</t>
    </rPh>
    <rPh sb="67" eb="68">
      <t>シュウ</t>
    </rPh>
    <rPh sb="72" eb="74">
      <t>シュウカン</t>
    </rPh>
    <rPh sb="76" eb="77">
      <t>カイ</t>
    </rPh>
    <rPh sb="79" eb="81">
      <t>ニンシン</t>
    </rPh>
    <rPh sb="81" eb="82">
      <t>マン</t>
    </rPh>
    <rPh sb="84" eb="85">
      <t>シュウ</t>
    </rPh>
    <rPh sb="87" eb="89">
      <t>シュッサン</t>
    </rPh>
    <rPh sb="93" eb="95">
      <t>シュウカン</t>
    </rPh>
    <rPh sb="97" eb="98">
      <t>カイ</t>
    </rPh>
    <rPh sb="100" eb="102">
      <t>サンゴ</t>
    </rPh>
    <rPh sb="103" eb="105">
      <t>ネンカン</t>
    </rPh>
    <rPh sb="108" eb="109">
      <t>カン</t>
    </rPh>
    <rPh sb="111" eb="112">
      <t>カイ</t>
    </rPh>
    <phoneticPr fontId="3"/>
  </si>
  <si>
    <t>妻の出産に伴う入退院の付添い等を行う場合に取得できる休暇制度
・妻が出産のため入院する等の日から出産の日後2週間を経過する日までの期間において、2日以内　（日又は時間単位）</t>
    <rPh sb="0" eb="1">
      <t>ツマ</t>
    </rPh>
    <rPh sb="2" eb="4">
      <t>シュッサン</t>
    </rPh>
    <rPh sb="5" eb="6">
      <t>トモナ</t>
    </rPh>
    <rPh sb="7" eb="10">
      <t>ニュウタイイン</t>
    </rPh>
    <rPh sb="11" eb="13">
      <t>ツキソ</t>
    </rPh>
    <rPh sb="14" eb="15">
      <t>ナド</t>
    </rPh>
    <rPh sb="16" eb="17">
      <t>オコナ</t>
    </rPh>
    <rPh sb="18" eb="20">
      <t>バアイ</t>
    </rPh>
    <rPh sb="21" eb="23">
      <t>シュトク</t>
    </rPh>
    <rPh sb="26" eb="28">
      <t>キュウカ</t>
    </rPh>
    <rPh sb="28" eb="30">
      <t>セイド</t>
    </rPh>
    <rPh sb="32" eb="33">
      <t>ツマ</t>
    </rPh>
    <rPh sb="34" eb="36">
      <t>シュッサン</t>
    </rPh>
    <rPh sb="39" eb="41">
      <t>ニュウイン</t>
    </rPh>
    <rPh sb="43" eb="44">
      <t>トウ</t>
    </rPh>
    <rPh sb="45" eb="46">
      <t>ヒ</t>
    </rPh>
    <rPh sb="48" eb="50">
      <t>シュッサン</t>
    </rPh>
    <rPh sb="51" eb="52">
      <t>ヒ</t>
    </rPh>
    <rPh sb="52" eb="53">
      <t>ゴ</t>
    </rPh>
    <rPh sb="54" eb="56">
      <t>シュウカン</t>
    </rPh>
    <rPh sb="57" eb="59">
      <t>ケイカ</t>
    </rPh>
    <rPh sb="61" eb="62">
      <t>ヒ</t>
    </rPh>
    <rPh sb="65" eb="67">
      <t>キカン</t>
    </rPh>
    <rPh sb="73" eb="74">
      <t>ニチ</t>
    </rPh>
    <rPh sb="74" eb="76">
      <t>イナイ</t>
    </rPh>
    <rPh sb="78" eb="79">
      <t>ニチ</t>
    </rPh>
    <rPh sb="79" eb="80">
      <t>マタ</t>
    </rPh>
    <rPh sb="81" eb="83">
      <t>ジカン</t>
    </rPh>
    <rPh sb="83" eb="85">
      <t>タンイ</t>
    </rPh>
    <phoneticPr fontId="3"/>
  </si>
  <si>
    <t>妊娠中の女性職員が母体又は健康保持のため、適宜休息し、又は補食するために必要な時間について取得できる休暇制度（申請時、母性健康管理指導事項連絡カードを添付）</t>
    <rPh sb="0" eb="3">
      <t>ニンシンチュウ</t>
    </rPh>
    <rPh sb="4" eb="6">
      <t>ジョセイ</t>
    </rPh>
    <rPh sb="6" eb="8">
      <t>ショクイン</t>
    </rPh>
    <rPh sb="9" eb="11">
      <t>ボタイ</t>
    </rPh>
    <rPh sb="11" eb="12">
      <t>マタ</t>
    </rPh>
    <rPh sb="13" eb="15">
      <t>ケンコウ</t>
    </rPh>
    <rPh sb="15" eb="17">
      <t>ホジ</t>
    </rPh>
    <rPh sb="21" eb="23">
      <t>テキギ</t>
    </rPh>
    <rPh sb="23" eb="25">
      <t>キュウソク</t>
    </rPh>
    <rPh sb="27" eb="28">
      <t>マタ</t>
    </rPh>
    <rPh sb="29" eb="31">
      <t>ホショク</t>
    </rPh>
    <rPh sb="36" eb="38">
      <t>ヒツヨウ</t>
    </rPh>
    <rPh sb="39" eb="41">
      <t>ジカン</t>
    </rPh>
    <rPh sb="45" eb="47">
      <t>シュトク</t>
    </rPh>
    <rPh sb="50" eb="52">
      <t>キュウカ</t>
    </rPh>
    <rPh sb="52" eb="54">
      <t>セイド</t>
    </rPh>
    <rPh sb="55" eb="57">
      <t>シンセイ</t>
    </rPh>
    <rPh sb="57" eb="58">
      <t>ジ</t>
    </rPh>
    <rPh sb="59" eb="61">
      <t>ボセイ</t>
    </rPh>
    <phoneticPr fontId="3"/>
  </si>
  <si>
    <t>子を養育するため、一定期間休業できる制度
・育児休業の期間の延長は、原則一回に限る</t>
    <rPh sb="0" eb="1">
      <t>コ</t>
    </rPh>
    <rPh sb="2" eb="4">
      <t>ヨウイク</t>
    </rPh>
    <rPh sb="9" eb="11">
      <t>イッテイ</t>
    </rPh>
    <rPh sb="11" eb="13">
      <t>キカン</t>
    </rPh>
    <rPh sb="13" eb="15">
      <t>キュウギョウ</t>
    </rPh>
    <rPh sb="18" eb="20">
      <t>セイド</t>
    </rPh>
    <rPh sb="34" eb="36">
      <t>ゲンソク</t>
    </rPh>
    <phoneticPr fontId="3"/>
  </si>
  <si>
    <t>部分休業</t>
    <rPh sb="0" eb="2">
      <t>ブブン</t>
    </rPh>
    <rPh sb="2" eb="4">
      <t>キュウギョウ</t>
    </rPh>
    <phoneticPr fontId="3"/>
  </si>
  <si>
    <t>保育休暇</t>
    <rPh sb="0" eb="2">
      <t>ホイク</t>
    </rPh>
    <rPh sb="2" eb="4">
      <t>キュウカ</t>
    </rPh>
    <phoneticPr fontId="3"/>
  </si>
  <si>
    <t>１歳半</t>
    <rPh sb="1" eb="2">
      <t>サイ</t>
    </rPh>
    <rPh sb="2" eb="3">
      <t>ハン</t>
    </rPh>
    <phoneticPr fontId="3"/>
  </si>
  <si>
    <t>妊娠中の女性職員が通勤に利用する交通機関の混雑の程度について、母体又は胎児の健康保持に影響がある場合、正規の勤務時間の始め又は終わりに休暇を取得できる制度（申請時、母性健康管理指導事項連絡カードを添付）
・1日につき１時間の範囲内の期間</t>
    <rPh sb="0" eb="3">
      <t>ニンシンチュウ</t>
    </rPh>
    <rPh sb="4" eb="6">
      <t>ジョセイ</t>
    </rPh>
    <rPh sb="48" eb="50">
      <t>バアイ</t>
    </rPh>
    <rPh sb="51" eb="53">
      <t>セイキ</t>
    </rPh>
    <rPh sb="54" eb="56">
      <t>キンム</t>
    </rPh>
    <rPh sb="56" eb="58">
      <t>ジカン</t>
    </rPh>
    <rPh sb="59" eb="60">
      <t>ハジ</t>
    </rPh>
    <rPh sb="61" eb="62">
      <t>マタ</t>
    </rPh>
    <rPh sb="63" eb="64">
      <t>オ</t>
    </rPh>
    <rPh sb="67" eb="69">
      <t>キュウカ</t>
    </rPh>
    <rPh sb="70" eb="72">
      <t>シュトク</t>
    </rPh>
    <rPh sb="75" eb="77">
      <t>セイド</t>
    </rPh>
    <rPh sb="104" eb="105">
      <t>ニチ</t>
    </rPh>
    <rPh sb="109" eb="111">
      <t>ジカン</t>
    </rPh>
    <rPh sb="112" eb="115">
      <t>ハンイナイ</t>
    </rPh>
    <rPh sb="116" eb="118">
      <t>キカン</t>
    </rPh>
    <phoneticPr fontId="3"/>
  </si>
  <si>
    <t>８週間以内（多胎妊娠の場合には14週間）に出産予定の女性職員が請求した日から出産までの期間及び出産の日の翌日から８週間を経過するまでの期間において、出産のための休暇を取得できる制度</t>
    <rPh sb="1" eb="3">
      <t>シュウカン</t>
    </rPh>
    <rPh sb="3" eb="5">
      <t>イナイ</t>
    </rPh>
    <rPh sb="6" eb="8">
      <t>タタイ</t>
    </rPh>
    <rPh sb="8" eb="10">
      <t>ニンシン</t>
    </rPh>
    <rPh sb="11" eb="13">
      <t>バアイ</t>
    </rPh>
    <rPh sb="17" eb="19">
      <t>シュウカン</t>
    </rPh>
    <rPh sb="21" eb="23">
      <t>シュッサン</t>
    </rPh>
    <rPh sb="23" eb="25">
      <t>ヨテイ</t>
    </rPh>
    <rPh sb="26" eb="28">
      <t>ジョセイ</t>
    </rPh>
    <rPh sb="28" eb="30">
      <t>ショクイン</t>
    </rPh>
    <rPh sb="31" eb="33">
      <t>セイキュウ</t>
    </rPh>
    <rPh sb="35" eb="36">
      <t>ヒ</t>
    </rPh>
    <rPh sb="38" eb="40">
      <t>シュッサン</t>
    </rPh>
    <rPh sb="43" eb="45">
      <t>キカン</t>
    </rPh>
    <rPh sb="45" eb="46">
      <t>オヨ</t>
    </rPh>
    <rPh sb="47" eb="49">
      <t>シュッサン</t>
    </rPh>
    <rPh sb="50" eb="51">
      <t>ヒ</t>
    </rPh>
    <rPh sb="52" eb="54">
      <t>ヨクジツ</t>
    </rPh>
    <rPh sb="57" eb="59">
      <t>シュウカン</t>
    </rPh>
    <rPh sb="60" eb="62">
      <t>ケイカ</t>
    </rPh>
    <rPh sb="67" eb="69">
      <t>キカン</t>
    </rPh>
    <rPh sb="74" eb="76">
      <t>シュッサン</t>
    </rPh>
    <rPh sb="80" eb="82">
      <t>キュウカ</t>
    </rPh>
    <rPh sb="83" eb="85">
      <t>シュトク</t>
    </rPh>
    <rPh sb="88" eb="90">
      <t>セイド</t>
    </rPh>
    <phoneticPr fontId="3"/>
  </si>
  <si>
    <t>子を養育するため、週38時間45分より短い勤務時間で勤務できる制度
・1日３時間55分/週５日（19時間35分/週）
・1日４時間55分/週５日（24時間35分/週）
・３日/週（23時間15分/週）
・２日半/週（19時間25分/週）　　等</t>
    <rPh sb="0" eb="1">
      <t>コ</t>
    </rPh>
    <rPh sb="2" eb="4">
      <t>ヨウイク</t>
    </rPh>
    <rPh sb="9" eb="10">
      <t>シュウ</t>
    </rPh>
    <rPh sb="12" eb="14">
      <t>ジカン</t>
    </rPh>
    <rPh sb="16" eb="17">
      <t>フン</t>
    </rPh>
    <rPh sb="19" eb="20">
      <t>ミジカ</t>
    </rPh>
    <rPh sb="21" eb="23">
      <t>キンム</t>
    </rPh>
    <rPh sb="23" eb="25">
      <t>ジカン</t>
    </rPh>
    <rPh sb="26" eb="28">
      <t>キンム</t>
    </rPh>
    <rPh sb="31" eb="33">
      <t>セイド</t>
    </rPh>
    <rPh sb="36" eb="37">
      <t>ニチ</t>
    </rPh>
    <rPh sb="38" eb="40">
      <t>ジカン</t>
    </rPh>
    <rPh sb="42" eb="43">
      <t>フン</t>
    </rPh>
    <rPh sb="44" eb="45">
      <t>シュウ</t>
    </rPh>
    <rPh sb="46" eb="47">
      <t>ニチ</t>
    </rPh>
    <rPh sb="50" eb="52">
      <t>ジカン</t>
    </rPh>
    <rPh sb="54" eb="55">
      <t>フン</t>
    </rPh>
    <rPh sb="56" eb="57">
      <t>シュウ</t>
    </rPh>
    <rPh sb="61" eb="62">
      <t>ニチ</t>
    </rPh>
    <rPh sb="63" eb="65">
      <t>ジカン</t>
    </rPh>
    <rPh sb="67" eb="68">
      <t>フン</t>
    </rPh>
    <rPh sb="69" eb="70">
      <t>シュウ</t>
    </rPh>
    <rPh sb="71" eb="72">
      <t>ニチ</t>
    </rPh>
    <rPh sb="75" eb="77">
      <t>ジカン</t>
    </rPh>
    <rPh sb="79" eb="80">
      <t>フン</t>
    </rPh>
    <rPh sb="81" eb="82">
      <t>シュウ</t>
    </rPh>
    <rPh sb="86" eb="87">
      <t>ニチ</t>
    </rPh>
    <rPh sb="88" eb="89">
      <t>シュウ</t>
    </rPh>
    <rPh sb="92" eb="94">
      <t>ジカン</t>
    </rPh>
    <rPh sb="96" eb="97">
      <t>フン</t>
    </rPh>
    <rPh sb="98" eb="99">
      <t>シュウ</t>
    </rPh>
    <rPh sb="103" eb="104">
      <t>ニチ</t>
    </rPh>
    <rPh sb="104" eb="105">
      <t>ハン</t>
    </rPh>
    <rPh sb="106" eb="107">
      <t>シュウ</t>
    </rPh>
    <rPh sb="110" eb="112">
      <t>ジカン</t>
    </rPh>
    <rPh sb="114" eb="115">
      <t>フン</t>
    </rPh>
    <rPh sb="116" eb="117">
      <t>シュウ</t>
    </rPh>
    <rPh sb="120" eb="121">
      <t>トウ</t>
    </rPh>
    <phoneticPr fontId="3"/>
  </si>
  <si>
    <t>子を養育するため、１日の勤務時間の一部を休業できる制度
・始業時刻から連続し、又は終業の時刻まで連続した、1日２時間を超えない範囲内（30分単位）とし、必要な期間を包括的に請求すること</t>
    <rPh sb="0" eb="1">
      <t>コ</t>
    </rPh>
    <rPh sb="2" eb="4">
      <t>ヨウイク</t>
    </rPh>
    <rPh sb="10" eb="11">
      <t>ニチ</t>
    </rPh>
    <rPh sb="12" eb="14">
      <t>キンム</t>
    </rPh>
    <rPh sb="14" eb="16">
      <t>ジカン</t>
    </rPh>
    <rPh sb="17" eb="19">
      <t>イチブ</t>
    </rPh>
    <rPh sb="20" eb="22">
      <t>キュウギョウ</t>
    </rPh>
    <rPh sb="25" eb="27">
      <t>セイド</t>
    </rPh>
    <rPh sb="29" eb="31">
      <t>シギョウ</t>
    </rPh>
    <rPh sb="31" eb="33">
      <t>ジコク</t>
    </rPh>
    <rPh sb="35" eb="37">
      <t>レンゾク</t>
    </rPh>
    <rPh sb="39" eb="40">
      <t>マタ</t>
    </rPh>
    <rPh sb="41" eb="43">
      <t>シュウギョウ</t>
    </rPh>
    <rPh sb="44" eb="46">
      <t>ジコク</t>
    </rPh>
    <rPh sb="48" eb="50">
      <t>レンゾク</t>
    </rPh>
    <rPh sb="54" eb="55">
      <t>ニチ</t>
    </rPh>
    <rPh sb="56" eb="58">
      <t>ジカン</t>
    </rPh>
    <rPh sb="59" eb="60">
      <t>コ</t>
    </rPh>
    <rPh sb="63" eb="66">
      <t>ハンイナイ</t>
    </rPh>
    <rPh sb="69" eb="70">
      <t>フン</t>
    </rPh>
    <rPh sb="70" eb="72">
      <t>タンイ</t>
    </rPh>
    <rPh sb="76" eb="78">
      <t>ヒツヨウ</t>
    </rPh>
    <rPh sb="79" eb="81">
      <t>キカン</t>
    </rPh>
    <rPh sb="82" eb="85">
      <t>ホウカツテキ</t>
    </rPh>
    <rPh sb="86" eb="88">
      <t>セイキュウ</t>
    </rPh>
    <phoneticPr fontId="3"/>
  </si>
  <si>
    <t>（子が1歳半になるまで）</t>
    <rPh sb="4" eb="5">
      <t>サイ</t>
    </rPh>
    <rPh sb="5" eb="6">
      <t>ハン</t>
    </rPh>
    <phoneticPr fontId="3"/>
  </si>
  <si>
    <t>家族看護等
休暇</t>
    <rPh sb="0" eb="2">
      <t>カゾク</t>
    </rPh>
    <rPh sb="2" eb="4">
      <t>カンゴ</t>
    </rPh>
    <rPh sb="4" eb="5">
      <t>トウ</t>
    </rPh>
    <rPh sb="6" eb="8">
      <t>キュウカ</t>
    </rPh>
    <phoneticPr fontId="3"/>
  </si>
  <si>
    <t>深夜勤務の制限・時間外勤務の制限</t>
    <rPh sb="8" eb="11">
      <t>ジカンガイ</t>
    </rPh>
    <rPh sb="11" eb="13">
      <t>キンム</t>
    </rPh>
    <rPh sb="14" eb="16">
      <t>セイゲン</t>
    </rPh>
    <phoneticPr fontId="3"/>
  </si>
  <si>
    <t>時間外勤務の制限（免除）</t>
    <rPh sb="0" eb="3">
      <t>ジカンガイ</t>
    </rPh>
    <rPh sb="3" eb="5">
      <t>キンム</t>
    </rPh>
    <rPh sb="6" eb="8">
      <t>セイゲン</t>
    </rPh>
    <rPh sb="9" eb="11">
      <t>メンジョ</t>
    </rPh>
    <phoneticPr fontId="3"/>
  </si>
  <si>
    <t>１歳半</t>
    <rPh sb="1" eb="2">
      <t>サイ</t>
    </rPh>
    <rPh sb="2" eb="3">
      <t>ハン</t>
    </rPh>
    <phoneticPr fontId="2"/>
  </si>
  <si>
    <t>所属　・　職名</t>
    <rPh sb="0" eb="1">
      <t>トコロ</t>
    </rPh>
    <rPh sb="1" eb="2">
      <t>ゾク</t>
    </rPh>
    <rPh sb="5" eb="7">
      <t>ショクメイ</t>
    </rPh>
    <phoneticPr fontId="3"/>
  </si>
  <si>
    <t>○</t>
  </si>
  <si>
    <t>秋田　太郎</t>
    <rPh sb="0" eb="2">
      <t>アキタ</t>
    </rPh>
    <rPh sb="3" eb="5">
      <t>タロウ</t>
    </rPh>
    <phoneticPr fontId="21"/>
  </si>
  <si>
    <t>男</t>
  </si>
  <si>
    <t>女性のみ</t>
    <rPh sb="0" eb="2">
      <t>ジョセイ</t>
    </rPh>
    <phoneticPr fontId="21"/>
  </si>
  <si>
    <t>深夜勤務・
時間外勤務の制限（免除）</t>
    <rPh sb="0" eb="2">
      <t>シンヤ</t>
    </rPh>
    <rPh sb="2" eb="4">
      <t>キンム</t>
    </rPh>
    <rPh sb="6" eb="9">
      <t>ジカンガイ</t>
    </rPh>
    <rPh sb="9" eb="11">
      <t>キンム</t>
    </rPh>
    <rPh sb="12" eb="14">
      <t>セイゲン</t>
    </rPh>
    <rPh sb="15" eb="17">
      <t>メンジョ</t>
    </rPh>
    <phoneticPr fontId="3"/>
  </si>
  <si>
    <t>妊産婦である女性職員の深夜勤務及び正規の勤務時間以外の勤務を制限（免除）する制度</t>
    <rPh sb="0" eb="3">
      <t>ニンサンプ</t>
    </rPh>
    <rPh sb="6" eb="8">
      <t>ジョセイ</t>
    </rPh>
    <rPh sb="8" eb="10">
      <t>ショクイン</t>
    </rPh>
    <rPh sb="11" eb="13">
      <t>シンヤ</t>
    </rPh>
    <rPh sb="13" eb="15">
      <t>キンム</t>
    </rPh>
    <rPh sb="15" eb="16">
      <t>オヨ</t>
    </rPh>
    <rPh sb="17" eb="19">
      <t>セイキ</t>
    </rPh>
    <rPh sb="20" eb="22">
      <t>キンム</t>
    </rPh>
    <rPh sb="22" eb="24">
      <t>ジカン</t>
    </rPh>
    <rPh sb="24" eb="26">
      <t>イガイ</t>
    </rPh>
    <rPh sb="27" eb="29">
      <t>キンム</t>
    </rPh>
    <rPh sb="30" eb="32">
      <t>セイゲン</t>
    </rPh>
    <rPh sb="33" eb="35">
      <t>メンジョ</t>
    </rPh>
    <rPh sb="38" eb="40">
      <t>セイド</t>
    </rPh>
    <phoneticPr fontId="3"/>
  </si>
  <si>
    <t>３歳に達するまでの子を養育する職員の超過勤務を制限（免除）する制度</t>
    <rPh sb="1" eb="2">
      <t>サイ</t>
    </rPh>
    <rPh sb="3" eb="4">
      <t>タッ</t>
    </rPh>
    <rPh sb="9" eb="10">
      <t>コ</t>
    </rPh>
    <rPh sb="11" eb="13">
      <t>ヨウイク</t>
    </rPh>
    <rPh sb="15" eb="17">
      <t>ショクイン</t>
    </rPh>
    <rPh sb="18" eb="20">
      <t>チョウカ</t>
    </rPh>
    <rPh sb="20" eb="22">
      <t>キンム</t>
    </rPh>
    <rPh sb="23" eb="25">
      <t>セイゲン</t>
    </rPh>
    <rPh sb="26" eb="28">
      <t>メンジョ</t>
    </rPh>
    <rPh sb="31" eb="33">
      <t>セイド</t>
    </rPh>
    <phoneticPr fontId="3"/>
  </si>
  <si>
    <t>様式なし
（口頭で可）</t>
    <rPh sb="0" eb="2">
      <t>ヨウシキ</t>
    </rPh>
    <rPh sb="6" eb="8">
      <t>コウトウ</t>
    </rPh>
    <rPh sb="9" eb="10">
      <t>カ</t>
    </rPh>
    <phoneticPr fontId="3"/>
  </si>
  <si>
    <t>妻の産前産後期間中に、当該出産に係る子又は小学校就学前までの子を養育する男性職員が取得できる休暇制度
【1人目の子】生まれた子への授乳や付添い等
【2人目以上】上記に加え、上の子（小学校就学前）の保育所送迎等（多胎妊娠の場合は予定日前14週から）
・5日以内　（日又は時間単位）</t>
    <rPh sb="0" eb="1">
      <t>ツマ</t>
    </rPh>
    <rPh sb="2" eb="4">
      <t>サンゼン</t>
    </rPh>
    <rPh sb="4" eb="6">
      <t>サンゴ</t>
    </rPh>
    <rPh sb="6" eb="9">
      <t>キカンチュウ</t>
    </rPh>
    <rPh sb="11" eb="13">
      <t>トウガイ</t>
    </rPh>
    <rPh sb="13" eb="15">
      <t>シュッサン</t>
    </rPh>
    <rPh sb="16" eb="17">
      <t>カカ</t>
    </rPh>
    <rPh sb="18" eb="19">
      <t>コ</t>
    </rPh>
    <rPh sb="19" eb="20">
      <t>マタ</t>
    </rPh>
    <rPh sb="21" eb="24">
      <t>ショウガッコウ</t>
    </rPh>
    <rPh sb="24" eb="26">
      <t>シュウガク</t>
    </rPh>
    <rPh sb="26" eb="27">
      <t>マエ</t>
    </rPh>
    <rPh sb="30" eb="31">
      <t>コ</t>
    </rPh>
    <rPh sb="32" eb="34">
      <t>ヨウイク</t>
    </rPh>
    <rPh sb="36" eb="38">
      <t>ダンセイ</t>
    </rPh>
    <rPh sb="38" eb="40">
      <t>ショクイン</t>
    </rPh>
    <rPh sb="41" eb="43">
      <t>シュトク</t>
    </rPh>
    <rPh sb="46" eb="48">
      <t>キュウカ</t>
    </rPh>
    <rPh sb="48" eb="50">
      <t>セイド</t>
    </rPh>
    <rPh sb="53" eb="54">
      <t>ニン</t>
    </rPh>
    <rPh sb="54" eb="55">
      <t>メ</t>
    </rPh>
    <rPh sb="56" eb="57">
      <t>コ</t>
    </rPh>
    <rPh sb="58" eb="59">
      <t>ウ</t>
    </rPh>
    <rPh sb="62" eb="63">
      <t>コ</t>
    </rPh>
    <rPh sb="65" eb="67">
      <t>ジュニュウ</t>
    </rPh>
    <rPh sb="68" eb="70">
      <t>ツキソ</t>
    </rPh>
    <rPh sb="71" eb="72">
      <t>トウ</t>
    </rPh>
    <rPh sb="75" eb="76">
      <t>ニン</t>
    </rPh>
    <rPh sb="76" eb="77">
      <t>メ</t>
    </rPh>
    <rPh sb="77" eb="79">
      <t>イジョウ</t>
    </rPh>
    <rPh sb="80" eb="82">
      <t>ジョウキ</t>
    </rPh>
    <rPh sb="83" eb="84">
      <t>クワ</t>
    </rPh>
    <rPh sb="86" eb="87">
      <t>ウエ</t>
    </rPh>
    <rPh sb="88" eb="89">
      <t>コ</t>
    </rPh>
    <rPh sb="90" eb="93">
      <t>ショウガッコウ</t>
    </rPh>
    <rPh sb="93" eb="95">
      <t>シュウガク</t>
    </rPh>
    <rPh sb="95" eb="96">
      <t>ゼン</t>
    </rPh>
    <rPh sb="100" eb="101">
      <t>ショ</t>
    </rPh>
    <rPh sb="101" eb="103">
      <t>ソウゲイ</t>
    </rPh>
    <rPh sb="103" eb="104">
      <t>トウ</t>
    </rPh>
    <rPh sb="113" eb="116">
      <t>ヨテイビ</t>
    </rPh>
    <rPh sb="116" eb="117">
      <t>マエ</t>
    </rPh>
    <rPh sb="119" eb="120">
      <t>シュウ</t>
    </rPh>
    <rPh sb="126" eb="127">
      <t>ニチ</t>
    </rPh>
    <rPh sb="127" eb="129">
      <t>イナイ</t>
    </rPh>
    <rPh sb="131" eb="132">
      <t>ニチ</t>
    </rPh>
    <rPh sb="132" eb="133">
      <t>マタ</t>
    </rPh>
    <rPh sb="134" eb="136">
      <t>ジカン</t>
    </rPh>
    <rPh sb="136" eb="138">
      <t>タンイ</t>
    </rPh>
    <phoneticPr fontId="3"/>
  </si>
  <si>
    <t>（1人目：出産後から産後8週間まで）</t>
    <rPh sb="2" eb="4">
      <t>ヒトメ</t>
    </rPh>
    <rPh sb="5" eb="7">
      <t>シュッサン</t>
    </rPh>
    <rPh sb="7" eb="8">
      <t>ゴ</t>
    </rPh>
    <rPh sb="10" eb="12">
      <t>サンゴ</t>
    </rPh>
    <rPh sb="13" eb="14">
      <t>シュウ</t>
    </rPh>
    <rPh sb="14" eb="15">
      <t>カン</t>
    </rPh>
    <phoneticPr fontId="3"/>
  </si>
  <si>
    <t>（2人目：予定日前6週間から産後8週間まで）</t>
    <rPh sb="2" eb="4">
      <t>ヒトメ</t>
    </rPh>
    <rPh sb="5" eb="8">
      <t>ヨテイビ</t>
    </rPh>
    <rPh sb="8" eb="9">
      <t>マエ</t>
    </rPh>
    <rPh sb="10" eb="11">
      <t>シュウ</t>
    </rPh>
    <rPh sb="11" eb="12">
      <t>カン</t>
    </rPh>
    <rPh sb="14" eb="16">
      <t>サンゴ</t>
    </rPh>
    <rPh sb="17" eb="18">
      <t>シュウ</t>
    </rPh>
    <rPh sb="18" eb="19">
      <t>カン</t>
    </rPh>
    <phoneticPr fontId="3"/>
  </si>
  <si>
    <t>（多胎妊娠の場合）
（2人目：予定日前14週間から産後8週間まで）</t>
    <rPh sb="1" eb="3">
      <t>タタイ</t>
    </rPh>
    <rPh sb="3" eb="5">
      <t>ニンシン</t>
    </rPh>
    <rPh sb="6" eb="8">
      <t>バアイ</t>
    </rPh>
    <rPh sb="12" eb="14">
      <t>ヒトメ</t>
    </rPh>
    <rPh sb="15" eb="18">
      <t>ヨテイビ</t>
    </rPh>
    <rPh sb="18" eb="19">
      <t>マエ</t>
    </rPh>
    <rPh sb="21" eb="22">
      <t>シュウ</t>
    </rPh>
    <rPh sb="22" eb="23">
      <t>カン</t>
    </rPh>
    <rPh sb="25" eb="27">
      <t>サンゴ</t>
    </rPh>
    <rPh sb="28" eb="29">
      <t>シュウ</t>
    </rPh>
    <rPh sb="29" eb="30">
      <t>カン</t>
    </rPh>
    <phoneticPr fontId="3"/>
  </si>
  <si>
    <t>（小学校就学前まで）</t>
    <rPh sb="6" eb="7">
      <t>マエ</t>
    </rPh>
    <phoneticPr fontId="3"/>
  </si>
  <si>
    <t>（子については義務教育終了前まで）</t>
    <rPh sb="1" eb="2">
      <t>コ</t>
    </rPh>
    <rPh sb="7" eb="9">
      <t>ギム</t>
    </rPh>
    <rPh sb="9" eb="11">
      <t>キョウイク</t>
    </rPh>
    <rPh sb="11" eb="13">
      <t>シュウリョウ</t>
    </rPh>
    <rPh sb="13" eb="14">
      <t>マエ</t>
    </rPh>
    <phoneticPr fontId="3"/>
  </si>
  <si>
    <t>義務教育終了前</t>
    <rPh sb="0" eb="2">
      <t>ギム</t>
    </rPh>
    <rPh sb="2" eb="4">
      <t>キョウイク</t>
    </rPh>
    <rPh sb="4" eb="6">
      <t>シュウリョウ</t>
    </rPh>
    <rPh sb="6" eb="7">
      <t>マエ</t>
    </rPh>
    <phoneticPr fontId="21"/>
  </si>
  <si>
    <r>
      <t>《</t>
    </r>
    <r>
      <rPr>
        <u/>
        <sz val="20"/>
        <rFont val="HGS創英角ｺﾞｼｯｸUB"/>
        <family val="3"/>
        <charset val="128"/>
      </rPr>
      <t>育児プランシート　入力例</t>
    </r>
    <r>
      <rPr>
        <sz val="20"/>
        <rFont val="HGS創英角ｺﾞｼｯｸUB"/>
        <family val="3"/>
        <charset val="128"/>
      </rPr>
      <t>》</t>
    </r>
    <rPh sb="1" eb="3">
      <t>イクジ</t>
    </rPh>
    <rPh sb="10" eb="13">
      <t>ニュウリョクレイ</t>
    </rPh>
    <phoneticPr fontId="3"/>
  </si>
  <si>
    <t>←出産予定年月日を入力すると、以下↓に、取得可能な休暇等に係る年月日が自動出力されます。</t>
    <rPh sb="1" eb="3">
      <t>シュッサン</t>
    </rPh>
    <rPh sb="3" eb="5">
      <t>ヨテイ</t>
    </rPh>
    <rPh sb="5" eb="8">
      <t>ネンガッピ</t>
    </rPh>
    <rPh sb="9" eb="11">
      <t>ニュウリョク</t>
    </rPh>
    <rPh sb="15" eb="17">
      <t>イカ</t>
    </rPh>
    <rPh sb="20" eb="22">
      <t>シュトク</t>
    </rPh>
    <rPh sb="22" eb="24">
      <t>カノウ</t>
    </rPh>
    <rPh sb="25" eb="27">
      <t>キュウカ</t>
    </rPh>
    <rPh sb="27" eb="28">
      <t>トウ</t>
    </rPh>
    <rPh sb="29" eb="30">
      <t>カカ</t>
    </rPh>
    <rPh sb="31" eb="34">
      <t>ネンガッピ</t>
    </rPh>
    <rPh sb="35" eb="37">
      <t>ジドウ</t>
    </rPh>
    <rPh sb="37" eb="39">
      <t>シュツリョク</t>
    </rPh>
    <phoneticPr fontId="21"/>
  </si>
  <si>
    <t>※制度の詳細については子育てガイドブック等をご参照ください。</t>
    <rPh sb="4" eb="6">
      <t>ショウサイ</t>
    </rPh>
    <rPh sb="11" eb="13">
      <t>コソダ</t>
    </rPh>
    <rPh sb="20" eb="21">
      <t>トウ</t>
    </rPh>
    <phoneticPr fontId="3"/>
  </si>
  <si>
    <t>○○○課（○○学校）　○○</t>
    <rPh sb="3" eb="4">
      <t>カ</t>
    </rPh>
    <rPh sb="7" eb="9">
      <t>ガッコウ</t>
    </rPh>
    <phoneticPr fontId="21"/>
  </si>
  <si>
    <r>
      <t xml:space="preserve">育児短時間勤務
承認請求書
</t>
    </r>
    <r>
      <rPr>
        <sz val="8"/>
        <rFont val="ＭＳ Ｐゴシック"/>
        <family val="3"/>
        <charset val="128"/>
      </rPr>
      <t>（必携Ｐ1423）</t>
    </r>
    <rPh sb="0" eb="2">
      <t>イクジ</t>
    </rPh>
    <rPh sb="2" eb="5">
      <t>タンジカン</t>
    </rPh>
    <rPh sb="5" eb="7">
      <t>キンム</t>
    </rPh>
    <rPh sb="8" eb="10">
      <t>ショウニン</t>
    </rPh>
    <rPh sb="10" eb="12">
      <t>セイキュウ</t>
    </rPh>
    <rPh sb="12" eb="13">
      <t>ショ</t>
    </rPh>
    <rPh sb="15" eb="17">
      <t>ヒッケイ</t>
    </rPh>
    <phoneticPr fontId="2"/>
  </si>
  <si>
    <r>
      <t xml:space="preserve">早出遅出勤務
請求書
</t>
    </r>
    <r>
      <rPr>
        <sz val="8"/>
        <rFont val="ＭＳ Ｐゴシック"/>
        <family val="3"/>
        <charset val="128"/>
      </rPr>
      <t>（事務提要Ｐ340）</t>
    </r>
    <rPh sb="0" eb="2">
      <t>ハヤデ</t>
    </rPh>
    <rPh sb="2" eb="4">
      <t>オソデ</t>
    </rPh>
    <rPh sb="4" eb="6">
      <t>キンム</t>
    </rPh>
    <rPh sb="7" eb="10">
      <t>セイキュウショ</t>
    </rPh>
    <phoneticPr fontId="3"/>
  </si>
  <si>
    <r>
      <t xml:space="preserve">深夜勤務制限・
時間外勤務制限
請求書
</t>
    </r>
    <r>
      <rPr>
        <sz val="8"/>
        <rFont val="ＭＳ Ｐゴシック"/>
        <family val="3"/>
        <charset val="128"/>
      </rPr>
      <t>（事務提要Ｐ340）</t>
    </r>
    <rPh sb="0" eb="2">
      <t>シンヤ</t>
    </rPh>
    <rPh sb="2" eb="4">
      <t>キンム</t>
    </rPh>
    <rPh sb="4" eb="6">
      <t>セイゲン</t>
    </rPh>
    <rPh sb="8" eb="11">
      <t>ジカンガイ</t>
    </rPh>
    <rPh sb="11" eb="13">
      <t>キンム</t>
    </rPh>
    <rPh sb="13" eb="15">
      <t>セイゲン</t>
    </rPh>
    <rPh sb="16" eb="19">
      <t>セイキュウショ</t>
    </rPh>
    <phoneticPr fontId="3"/>
  </si>
  <si>
    <r>
      <t xml:space="preserve">超過勤務制限
請求書
</t>
    </r>
    <r>
      <rPr>
        <sz val="8"/>
        <rFont val="ＭＳ Ｐゴシック"/>
        <family val="3"/>
        <charset val="128"/>
      </rPr>
      <t>（事務提要Ｐ340）</t>
    </r>
    <rPh sb="0" eb="2">
      <t>チョウカ</t>
    </rPh>
    <rPh sb="2" eb="4">
      <t>キンム</t>
    </rPh>
    <rPh sb="4" eb="6">
      <t>セイゲン</t>
    </rPh>
    <rPh sb="7" eb="10">
      <t>セイキュウショ</t>
    </rPh>
    <phoneticPr fontId="3"/>
  </si>
  <si>
    <t>小学校就学の始期に達するまでの子を養育する職員、放課後児童クラブ等に通う小学校に就学している子を迎え又は送りに行く職員に、始業・終業時刻を変更して勤務することを認める制度
・「職員の勤務時間、休暇等に関する条例の施行について（教育長通知）」で定められた勤務時間による</t>
    <rPh sb="0" eb="3">
      <t>ショウガッコウ</t>
    </rPh>
    <rPh sb="3" eb="5">
      <t>シュウガク</t>
    </rPh>
    <rPh sb="6" eb="8">
      <t>シキ</t>
    </rPh>
    <rPh sb="9" eb="10">
      <t>タッ</t>
    </rPh>
    <rPh sb="15" eb="16">
      <t>コ</t>
    </rPh>
    <rPh sb="17" eb="19">
      <t>ヨウイク</t>
    </rPh>
    <rPh sb="21" eb="23">
      <t>ショクイン</t>
    </rPh>
    <rPh sb="24" eb="27">
      <t>ホウカゴ</t>
    </rPh>
    <rPh sb="27" eb="29">
      <t>ジドウ</t>
    </rPh>
    <rPh sb="32" eb="33">
      <t>トウ</t>
    </rPh>
    <rPh sb="34" eb="35">
      <t>カヨ</t>
    </rPh>
    <rPh sb="36" eb="39">
      <t>ショウガッコウ</t>
    </rPh>
    <rPh sb="40" eb="42">
      <t>シュウガク</t>
    </rPh>
    <rPh sb="46" eb="47">
      <t>コ</t>
    </rPh>
    <rPh sb="48" eb="49">
      <t>ムカ</t>
    </rPh>
    <rPh sb="50" eb="51">
      <t>マタ</t>
    </rPh>
    <rPh sb="52" eb="53">
      <t>オク</t>
    </rPh>
    <rPh sb="55" eb="56">
      <t>イ</t>
    </rPh>
    <rPh sb="57" eb="59">
      <t>ショクイン</t>
    </rPh>
    <rPh sb="61" eb="63">
      <t>シギョウ</t>
    </rPh>
    <rPh sb="64" eb="66">
      <t>シュウギョウ</t>
    </rPh>
    <rPh sb="66" eb="68">
      <t>ジコク</t>
    </rPh>
    <rPh sb="69" eb="71">
      <t>ヘンコウ</t>
    </rPh>
    <rPh sb="73" eb="75">
      <t>キンム</t>
    </rPh>
    <rPh sb="80" eb="81">
      <t>ミト</t>
    </rPh>
    <rPh sb="83" eb="85">
      <t>セイド</t>
    </rPh>
    <rPh sb="88" eb="90">
      <t>ショクイン</t>
    </rPh>
    <rPh sb="91" eb="93">
      <t>キンム</t>
    </rPh>
    <rPh sb="93" eb="95">
      <t>ジカン</t>
    </rPh>
    <rPh sb="96" eb="98">
      <t>キュウカ</t>
    </rPh>
    <rPh sb="98" eb="99">
      <t>トウ</t>
    </rPh>
    <rPh sb="100" eb="101">
      <t>カン</t>
    </rPh>
    <rPh sb="103" eb="105">
      <t>ジョウレイ</t>
    </rPh>
    <rPh sb="106" eb="108">
      <t>セコウ</t>
    </rPh>
    <rPh sb="113" eb="116">
      <t>キョウイクチョウ</t>
    </rPh>
    <rPh sb="116" eb="118">
      <t>ツウチ</t>
    </rPh>
    <rPh sb="121" eb="122">
      <t>サダ</t>
    </rPh>
    <rPh sb="126" eb="128">
      <t>キンム</t>
    </rPh>
    <rPh sb="128" eb="130">
      <t>ジカン</t>
    </rPh>
    <phoneticPr fontId="3"/>
  </si>
  <si>
    <t>・本庁等：
職員事務ﾎﾟｰﾀﾙ
・学校：
所定の様式</t>
    <rPh sb="1" eb="3">
      <t>ホンチョウ</t>
    </rPh>
    <rPh sb="3" eb="4">
      <t>トウ</t>
    </rPh>
    <rPh sb="6" eb="8">
      <t>ショクイン</t>
    </rPh>
    <rPh sb="8" eb="10">
      <t>ジム</t>
    </rPh>
    <rPh sb="18" eb="19">
      <t>ガッコウ</t>
    </rPh>
    <rPh sb="21" eb="23">
      <t>ショテイ</t>
    </rPh>
    <rPh sb="24" eb="26">
      <t>ヨウシキ</t>
    </rPh>
    <phoneticPr fontId="3"/>
  </si>
  <si>
    <t>生後１年６カ月未満の子を養育する職員が授乳や託児所等への送迎を行う場合に与えられる休暇
・授乳や託児所等への送迎を行う場合
　１日２回それぞれ１時間以内</t>
    <rPh sb="0" eb="2">
      <t>セイゴ</t>
    </rPh>
    <rPh sb="3" eb="4">
      <t>ネン</t>
    </rPh>
    <rPh sb="6" eb="7">
      <t>ゲツ</t>
    </rPh>
    <rPh sb="7" eb="9">
      <t>ミマン</t>
    </rPh>
    <rPh sb="10" eb="11">
      <t>コ</t>
    </rPh>
    <rPh sb="12" eb="14">
      <t>ヨウイク</t>
    </rPh>
    <rPh sb="16" eb="18">
      <t>ショクイン</t>
    </rPh>
    <rPh sb="19" eb="21">
      <t>ジュニュウ</t>
    </rPh>
    <rPh sb="22" eb="25">
      <t>タクジショ</t>
    </rPh>
    <rPh sb="25" eb="26">
      <t>トウ</t>
    </rPh>
    <rPh sb="28" eb="30">
      <t>ソウゲイ</t>
    </rPh>
    <rPh sb="31" eb="32">
      <t>オコナ</t>
    </rPh>
    <rPh sb="33" eb="35">
      <t>バアイ</t>
    </rPh>
    <rPh sb="36" eb="37">
      <t>アタ</t>
    </rPh>
    <rPh sb="41" eb="43">
      <t>キュウカ</t>
    </rPh>
    <rPh sb="45" eb="47">
      <t>ジュニュウ</t>
    </rPh>
    <rPh sb="48" eb="51">
      <t>タクジショ</t>
    </rPh>
    <rPh sb="51" eb="52">
      <t>トウ</t>
    </rPh>
    <rPh sb="54" eb="56">
      <t>ソウゲイ</t>
    </rPh>
    <rPh sb="57" eb="58">
      <t>オコナ</t>
    </rPh>
    <rPh sb="59" eb="61">
      <t>バアイ</t>
    </rPh>
    <rPh sb="66" eb="67">
      <t>カイ</t>
    </rPh>
    <rPh sb="72" eb="74">
      <t>ジカン</t>
    </rPh>
    <rPh sb="74" eb="76">
      <t>イナイ</t>
    </rPh>
    <phoneticPr fontId="3"/>
  </si>
  <si>
    <t>職員の配偶者、父母、配偶者の父母、孫若しくは養育する満１８歳に達する日以降の最初の３月３１日までにある子の看護等をする必要がある場合に与えられる休暇
・負傷、疾病にかかった家族の世話や予防を図る措置
・家族が1人→年6日以内、２人以上→年10日以内（日又は時間単位）</t>
    <rPh sb="0" eb="2">
      <t>ショクイン</t>
    </rPh>
    <rPh sb="3" eb="6">
      <t>ハイグウシャ</t>
    </rPh>
    <rPh sb="7" eb="9">
      <t>フボ</t>
    </rPh>
    <rPh sb="10" eb="13">
      <t>ハイグウシャ</t>
    </rPh>
    <rPh sb="14" eb="16">
      <t>フボ</t>
    </rPh>
    <rPh sb="17" eb="18">
      <t>マゴ</t>
    </rPh>
    <rPh sb="18" eb="19">
      <t>モ</t>
    </rPh>
    <rPh sb="22" eb="24">
      <t>ヨウイク</t>
    </rPh>
    <rPh sb="26" eb="27">
      <t>マン</t>
    </rPh>
    <rPh sb="29" eb="30">
      <t>サイ</t>
    </rPh>
    <rPh sb="31" eb="32">
      <t>タッ</t>
    </rPh>
    <rPh sb="34" eb="35">
      <t>ニチ</t>
    </rPh>
    <rPh sb="35" eb="37">
      <t>イコウ</t>
    </rPh>
    <rPh sb="38" eb="40">
      <t>サイショ</t>
    </rPh>
    <rPh sb="42" eb="43">
      <t>ガツ</t>
    </rPh>
    <rPh sb="45" eb="46">
      <t>ニチ</t>
    </rPh>
    <rPh sb="51" eb="52">
      <t>コ</t>
    </rPh>
    <rPh sb="53" eb="55">
      <t>カンゴ</t>
    </rPh>
    <rPh sb="55" eb="56">
      <t>トウ</t>
    </rPh>
    <rPh sb="59" eb="61">
      <t>ヒツヨウ</t>
    </rPh>
    <rPh sb="64" eb="66">
      <t>バアイ</t>
    </rPh>
    <rPh sb="67" eb="68">
      <t>アタ</t>
    </rPh>
    <rPh sb="72" eb="74">
      <t>キュウカ</t>
    </rPh>
    <rPh sb="76" eb="78">
      <t>フショウ</t>
    </rPh>
    <rPh sb="79" eb="81">
      <t>シッペイ</t>
    </rPh>
    <rPh sb="86" eb="88">
      <t>カゾク</t>
    </rPh>
    <rPh sb="89" eb="91">
      <t>セワ</t>
    </rPh>
    <rPh sb="92" eb="94">
      <t>ヨボウ</t>
    </rPh>
    <rPh sb="95" eb="96">
      <t>ハカ</t>
    </rPh>
    <rPh sb="97" eb="99">
      <t>ソチ</t>
    </rPh>
    <rPh sb="101" eb="103">
      <t>カゾク</t>
    </rPh>
    <rPh sb="105" eb="106">
      <t>ニン</t>
    </rPh>
    <rPh sb="107" eb="108">
      <t>ネン</t>
    </rPh>
    <rPh sb="109" eb="110">
      <t>ニチ</t>
    </rPh>
    <rPh sb="110" eb="112">
      <t>イナイ</t>
    </rPh>
    <rPh sb="114" eb="115">
      <t>ニン</t>
    </rPh>
    <rPh sb="115" eb="117">
      <t>イジョウ</t>
    </rPh>
    <rPh sb="118" eb="119">
      <t>ネン</t>
    </rPh>
    <rPh sb="121" eb="122">
      <t>ニチ</t>
    </rPh>
    <rPh sb="122" eb="124">
      <t>イナイ</t>
    </rPh>
    <rPh sb="125" eb="126">
      <t>ニチ</t>
    </rPh>
    <rPh sb="126" eb="127">
      <t>マタ</t>
    </rPh>
    <rPh sb="128" eb="130">
      <t>ジカン</t>
    </rPh>
    <rPh sb="130" eb="132">
      <t>タンイ</t>
    </rPh>
    <phoneticPr fontId="3"/>
  </si>
  <si>
    <t>【超過勤務】24時間/月、かつ、150時間/年を超えて、超過勤務をしないことができる。
【深夜勤務】午後10時から翌日午前5時までの勤務をしないことができる。</t>
    <rPh sb="1" eb="3">
      <t>チョウカ</t>
    </rPh>
    <rPh sb="3" eb="5">
      <t>キンム</t>
    </rPh>
    <rPh sb="8" eb="10">
      <t>ジカン</t>
    </rPh>
    <rPh sb="19" eb="21">
      <t>ジカン</t>
    </rPh>
    <rPh sb="22" eb="23">
      <t>ネン</t>
    </rPh>
    <rPh sb="24" eb="25">
      <t>コ</t>
    </rPh>
    <rPh sb="28" eb="30">
      <t>チョウカ</t>
    </rPh>
    <rPh sb="30" eb="32">
      <t>キンム</t>
    </rPh>
    <rPh sb="45" eb="46">
      <t>ブカ</t>
    </rPh>
    <rPh sb="46" eb="47">
      <t>ヨル</t>
    </rPh>
    <rPh sb="47" eb="49">
      <t>キンム</t>
    </rPh>
    <rPh sb="50" eb="52">
      <t>ゴゴ</t>
    </rPh>
    <rPh sb="54" eb="55">
      <t>ジ</t>
    </rPh>
    <rPh sb="57" eb="59">
      <t>ヨクジツ</t>
    </rPh>
    <rPh sb="59" eb="61">
      <t>ゴゼン</t>
    </rPh>
    <rPh sb="62" eb="63">
      <t>ジ</t>
    </rPh>
    <rPh sb="66" eb="68">
      <t>キンム</t>
    </rPh>
    <phoneticPr fontId="3"/>
  </si>
  <si>
    <t>職員の配偶者、父母、配偶者の父母、孫若しくは養育する満１８歳に達する日以後の最初の３月３１日までの間にある子の看護等をする必要がある場合に与えられる休暇
・負傷、疾病にかかった家族の世話や予防を図る措置
・家族が1人→年6日以内、２人以上→年10日以内（日又は時間単位）</t>
    <rPh sb="0" eb="2">
      <t>ショクイン</t>
    </rPh>
    <rPh sb="3" eb="6">
      <t>ハイグウシャ</t>
    </rPh>
    <rPh sb="7" eb="9">
      <t>フボ</t>
    </rPh>
    <rPh sb="10" eb="13">
      <t>ハイグウシャ</t>
    </rPh>
    <rPh sb="14" eb="16">
      <t>フボ</t>
    </rPh>
    <rPh sb="17" eb="18">
      <t>マゴ</t>
    </rPh>
    <rPh sb="18" eb="19">
      <t>モ</t>
    </rPh>
    <rPh sb="22" eb="24">
      <t>ヨウイク</t>
    </rPh>
    <rPh sb="26" eb="27">
      <t>マン</t>
    </rPh>
    <rPh sb="29" eb="30">
      <t>サイ</t>
    </rPh>
    <rPh sb="31" eb="32">
      <t>タッ</t>
    </rPh>
    <rPh sb="34" eb="35">
      <t>ニチ</t>
    </rPh>
    <rPh sb="38" eb="40">
      <t>サイショ</t>
    </rPh>
    <rPh sb="42" eb="43">
      <t>ガツ</t>
    </rPh>
    <rPh sb="45" eb="46">
      <t>ニチ</t>
    </rPh>
    <rPh sb="49" eb="50">
      <t>アイダ</t>
    </rPh>
    <rPh sb="53" eb="54">
      <t>コ</t>
    </rPh>
    <rPh sb="55" eb="57">
      <t>カンゴ</t>
    </rPh>
    <rPh sb="57" eb="58">
      <t>トウ</t>
    </rPh>
    <rPh sb="61" eb="63">
      <t>ヒツヨウ</t>
    </rPh>
    <rPh sb="66" eb="68">
      <t>バアイ</t>
    </rPh>
    <rPh sb="69" eb="70">
      <t>アタ</t>
    </rPh>
    <rPh sb="74" eb="76">
      <t>キュウカ</t>
    </rPh>
    <rPh sb="78" eb="80">
      <t>フショウ</t>
    </rPh>
    <rPh sb="81" eb="83">
      <t>シッペイ</t>
    </rPh>
    <rPh sb="88" eb="90">
      <t>カゾク</t>
    </rPh>
    <rPh sb="91" eb="93">
      <t>セワ</t>
    </rPh>
    <rPh sb="94" eb="96">
      <t>ヨボウ</t>
    </rPh>
    <rPh sb="97" eb="98">
      <t>ハカ</t>
    </rPh>
    <rPh sb="99" eb="101">
      <t>ソチ</t>
    </rPh>
    <rPh sb="103" eb="105">
      <t>カゾク</t>
    </rPh>
    <rPh sb="107" eb="108">
      <t>ニン</t>
    </rPh>
    <rPh sb="109" eb="110">
      <t>ネン</t>
    </rPh>
    <rPh sb="111" eb="112">
      <t>ニチ</t>
    </rPh>
    <rPh sb="112" eb="114">
      <t>イナイ</t>
    </rPh>
    <rPh sb="116" eb="117">
      <t>ニン</t>
    </rPh>
    <rPh sb="117" eb="119">
      <t>イジョウ</t>
    </rPh>
    <rPh sb="120" eb="121">
      <t>ネン</t>
    </rPh>
    <rPh sb="123" eb="124">
      <t>ニチ</t>
    </rPh>
    <rPh sb="124" eb="126">
      <t>イナイ</t>
    </rPh>
    <rPh sb="127" eb="128">
      <t>ニチ</t>
    </rPh>
    <rPh sb="128" eb="129">
      <t>マタ</t>
    </rPh>
    <rPh sb="130" eb="132">
      <t>ジカン</t>
    </rPh>
    <rPh sb="132" eb="134">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</si>
</sst>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4">
    <font>
      <sz val="11"/>
      <color theme="1"/>
      <name val="ＭＳ Ｐゴシック"/>
      <family val="3"/>
      <charset val="128"/>
      <scheme val="minor"/>
    </font>
    <font>
      <sz val="20"/>
      <name val="HGS創英角ｺﾞｼｯｸUB"/>
      <family val="3"/>
      <charset val="128"/>
    </font>
    <font>
      <sz val="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0"/>
      <name val="ＭＳ Ｐゴシック"/>
      <family val="3"/>
      <charset val="128"/>
    </font>
    <font>
      <sz val="12"/>
      <color indexed="8"/>
      <name val="ＭＳ Ｐゴシック"/>
      <family val="3"/>
      <charset val="128"/>
    </font>
    <font>
      <sz val="14"/>
      <name val="ＭＳ Ｐゴシック"/>
      <family val="3"/>
      <charset val="128"/>
    </font>
    <font>
      <sz val="10"/>
      <name val="ＭＳ ゴシック"/>
      <family val="3"/>
      <charset val="128"/>
    </font>
    <font>
      <b/>
      <sz val="12"/>
      <name val="HG丸ｺﾞｼｯｸM-PRO"/>
      <family val="3"/>
      <charset val="128"/>
    </font>
    <font>
      <sz val="16"/>
      <name val="HGS創英角ｺﾞｼｯｸUB"/>
      <family val="3"/>
      <charset val="128"/>
    </font>
    <font>
      <sz val="9"/>
      <name val="ＭＳ Ｐゴシック"/>
      <family val="3"/>
      <charset val="128"/>
    </font>
    <font>
      <sz val="8"/>
      <name val="ＭＳ Ｐゴシック"/>
      <family val="3"/>
      <charset val="128"/>
    </font>
    <font>
      <b/>
      <sz val="1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sz val="8"/>
      <color theme="1"/>
      <name val="ＭＳ Ｐゴシック"/>
      <family val="3"/>
      <charset val="128"/>
      <scheme val="minor"/>
    </font>
    <font>
      <sz val="6"/>
      <name val="ＭＳ Ｐゴシック"/>
      <family val="3"/>
      <charset val="128"/>
      <scheme val="minor"/>
    </font>
    <font>
      <u/>
      <sz val="20"/>
      <name val="HGS創英角ｺﾞｼｯｸUB"/>
      <family val="3"/>
      <charset val="128"/>
    </font>
    <font>
      <sz val="12"/>
      <color rgb="FFFF0000"/>
      <name val="ＭＳ Ｐゴシック"/>
      <family val="3"/>
      <charset val="128"/>
    </font>
  </fonts>
  <fills count="9">
    <fill>
      <patternFill patternType="none"/>
    </fill>
    <fill>
      <patternFill patternType="gray125"/>
    </fill>
    <fill>
      <patternFill patternType="gray0625"/>
    </fill>
    <fill>
      <patternFill patternType="lightGray"/>
    </fill>
    <fill>
      <patternFill patternType="solid">
        <fgColor indexed="65"/>
        <bgColor indexed="64"/>
      </patternFill>
    </fill>
    <fill>
      <patternFill patternType="solid">
        <fgColor rgb="FFFFFF99"/>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CFCF"/>
        <bgColor indexed="64"/>
      </patternFill>
    </fill>
  </fills>
  <borders count="7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top style="hair">
        <color indexed="64"/>
      </top>
      <bottom/>
      <diagonal/>
    </border>
    <border>
      <left/>
      <right style="medium">
        <color indexed="64"/>
      </right>
      <top/>
      <bottom/>
      <diagonal/>
    </border>
    <border>
      <left/>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s>
  <cellStyleXfs count="1">
    <xf numFmtId="0" fontId="0" fillId="0" borderId="0">
      <alignment vertical="center"/>
    </xf>
  </cellStyleXfs>
  <cellXfs count="320">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6" fillId="0" borderId="0" xfId="0" applyFont="1" applyFill="1" applyBorder="1">
      <alignment vertical="center"/>
    </xf>
    <xf numFmtId="0" fontId="4" fillId="0" borderId="0" xfId="0" applyFont="1" applyFill="1">
      <alignment vertical="center"/>
    </xf>
    <xf numFmtId="0" fontId="6" fillId="0" borderId="0" xfId="0" applyFont="1" applyFill="1">
      <alignment vertical="center"/>
    </xf>
    <xf numFmtId="0" fontId="4" fillId="0" borderId="0" xfId="0" applyFont="1" applyFill="1" applyBorder="1">
      <alignment vertical="center"/>
    </xf>
    <xf numFmtId="0" fontId="4" fillId="5" borderId="2" xfId="0" applyFont="1" applyFill="1" applyBorder="1">
      <alignment vertical="center"/>
    </xf>
    <xf numFmtId="0" fontId="4" fillId="5" borderId="3" xfId="0" applyFont="1" applyFill="1" applyBorder="1">
      <alignment vertical="center"/>
    </xf>
    <xf numFmtId="176" fontId="4" fillId="0" borderId="0" xfId="0" applyNumberFormat="1" applyFont="1" applyBorder="1">
      <alignment vertical="center"/>
    </xf>
    <xf numFmtId="0" fontId="7"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4" fillId="0" borderId="1" xfId="0" applyFont="1" applyFill="1" applyBorder="1">
      <alignment vertical="center"/>
    </xf>
    <xf numFmtId="0" fontId="8" fillId="0" borderId="4" xfId="0" applyFont="1" applyFill="1" applyBorder="1" applyAlignment="1">
      <alignment vertical="center"/>
    </xf>
    <xf numFmtId="0" fontId="9" fillId="0" borderId="6" xfId="0" applyFont="1" applyFill="1" applyBorder="1" applyAlignment="1">
      <alignment horizontal="centerContinuous" vertical="center"/>
    </xf>
    <xf numFmtId="0" fontId="9" fillId="0" borderId="7"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7" fillId="0" borderId="5" xfId="0" applyFont="1" applyFill="1" applyBorder="1" applyAlignment="1">
      <alignment horizontal="centerContinuous" vertical="center"/>
    </xf>
    <xf numFmtId="176" fontId="4" fillId="3" borderId="0" xfId="0" applyNumberFormat="1" applyFont="1" applyFill="1" applyBorder="1" applyAlignment="1">
      <alignment horizontal="left" vertical="center"/>
    </xf>
    <xf numFmtId="0" fontId="4" fillId="2" borderId="1" xfId="0" applyFont="1" applyFill="1" applyBorder="1">
      <alignment vertical="center"/>
    </xf>
    <xf numFmtId="0" fontId="4" fillId="2" borderId="8" xfId="0" applyFont="1" applyFill="1" applyBorder="1">
      <alignment vertical="center"/>
    </xf>
    <xf numFmtId="0" fontId="4" fillId="3" borderId="0" xfId="0" applyFont="1" applyFill="1" applyBorder="1">
      <alignment vertical="center"/>
    </xf>
    <xf numFmtId="0" fontId="4" fillId="3" borderId="8" xfId="0" applyFont="1" applyFill="1" applyBorder="1">
      <alignment vertical="center"/>
    </xf>
    <xf numFmtId="0" fontId="4" fillId="0" borderId="1" xfId="0" applyFont="1" applyBorder="1">
      <alignment vertical="center"/>
    </xf>
    <xf numFmtId="0" fontId="6" fillId="0" borderId="9" xfId="0" applyFont="1" applyFill="1" applyBorder="1">
      <alignment vertical="center"/>
    </xf>
    <xf numFmtId="0" fontId="9" fillId="0" borderId="1" xfId="0" applyFont="1" applyFill="1" applyBorder="1" applyAlignment="1">
      <alignment horizontal="centerContinuous" vertical="center"/>
    </xf>
    <xf numFmtId="0" fontId="9" fillId="0" borderId="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4" fillId="0" borderId="8" xfId="0" applyFont="1" applyFill="1" applyBorder="1">
      <alignment vertical="center"/>
    </xf>
    <xf numFmtId="14" fontId="4" fillId="0" borderId="0" xfId="0" applyNumberFormat="1" applyFont="1" applyBorder="1">
      <alignment vertical="center"/>
    </xf>
    <xf numFmtId="0" fontId="4" fillId="0" borderId="0" xfId="0" applyFont="1" applyBorder="1">
      <alignment vertical="center"/>
    </xf>
    <xf numFmtId="0" fontId="6" fillId="0" borderId="9" xfId="0" applyFont="1" applyFill="1" applyBorder="1" applyAlignment="1">
      <alignment vertical="center" shrinkToFit="1"/>
    </xf>
    <xf numFmtId="0" fontId="10" fillId="0" borderId="0" xfId="0" applyFont="1" applyFill="1" applyBorder="1" applyAlignment="1">
      <alignment horizontal="right" vertical="center"/>
    </xf>
    <xf numFmtId="0" fontId="4" fillId="0" borderId="11" xfId="0" applyFont="1" applyBorder="1">
      <alignment vertical="center"/>
    </xf>
    <xf numFmtId="0" fontId="11" fillId="0" borderId="12" xfId="0" applyFont="1" applyFill="1" applyBorder="1">
      <alignment vertical="center"/>
    </xf>
    <xf numFmtId="176" fontId="4" fillId="0" borderId="14" xfId="0" applyNumberFormat="1" applyFont="1" applyFill="1" applyBorder="1">
      <alignment vertical="center"/>
    </xf>
    <xf numFmtId="0" fontId="4" fillId="0" borderId="11" xfId="0" applyFont="1" applyFill="1" applyBorder="1">
      <alignment vertical="center"/>
    </xf>
    <xf numFmtId="0" fontId="4" fillId="0" borderId="15" xfId="0" applyFont="1" applyFill="1" applyBorder="1">
      <alignment vertical="center"/>
    </xf>
    <xf numFmtId="0" fontId="4" fillId="0" borderId="14" xfId="0" applyFont="1" applyFill="1" applyBorder="1">
      <alignment vertical="center"/>
    </xf>
    <xf numFmtId="0" fontId="4" fillId="0" borderId="14" xfId="0" applyFont="1" applyBorder="1">
      <alignment vertical="center"/>
    </xf>
    <xf numFmtId="176" fontId="4" fillId="0" borderId="0" xfId="0" applyNumberFormat="1" applyFont="1">
      <alignment vertical="center"/>
    </xf>
    <xf numFmtId="0" fontId="5" fillId="6" borderId="16" xfId="0" applyFont="1" applyFill="1" applyBorder="1" applyAlignment="1">
      <alignment horizontal="center" vertical="center" wrapText="1"/>
    </xf>
    <xf numFmtId="0" fontId="13" fillId="6" borderId="17" xfId="0" applyFont="1" applyFill="1" applyBorder="1">
      <alignment vertical="center"/>
    </xf>
    <xf numFmtId="176" fontId="5" fillId="0" borderId="6" xfId="0" applyNumberFormat="1" applyFont="1" applyFill="1" applyBorder="1" applyAlignment="1">
      <alignment horizontal="center" vertical="center"/>
    </xf>
    <xf numFmtId="0" fontId="13" fillId="6" borderId="18" xfId="0" applyFont="1" applyFill="1" applyBorder="1">
      <alignment vertical="center"/>
    </xf>
    <xf numFmtId="0" fontId="13" fillId="6" borderId="19" xfId="0" applyFont="1" applyFill="1" applyBorder="1">
      <alignment vertical="center"/>
    </xf>
    <xf numFmtId="176" fontId="5" fillId="0" borderId="20" xfId="0" applyNumberFormat="1" applyFont="1" applyFill="1" applyBorder="1" applyAlignment="1">
      <alignment horizontal="center" vertical="center"/>
    </xf>
    <xf numFmtId="0" fontId="13" fillId="6" borderId="21" xfId="0" applyFont="1" applyFill="1" applyBorder="1">
      <alignment vertical="center"/>
    </xf>
    <xf numFmtId="176" fontId="5" fillId="0" borderId="22"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6" borderId="14" xfId="0" applyNumberFormat="1" applyFont="1" applyFill="1" applyBorder="1" applyAlignment="1">
      <alignment horizontal="center" vertical="center"/>
    </xf>
    <xf numFmtId="0" fontId="13" fillId="6" borderId="23" xfId="0" applyFont="1" applyFill="1" applyBorder="1">
      <alignment vertical="center"/>
    </xf>
    <xf numFmtId="0" fontId="13" fillId="6" borderId="2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3" fillId="0" borderId="0" xfId="0" applyFont="1" applyFill="1" applyBorder="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center"/>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7" fillId="0" borderId="0" xfId="0" applyFont="1" applyFill="1" applyBorder="1" applyAlignment="1">
      <alignment horizontal="right" vertical="center"/>
    </xf>
    <xf numFmtId="0" fontId="0" fillId="0" borderId="0" xfId="0" applyBorder="1" applyAlignment="1">
      <alignment vertical="center"/>
    </xf>
    <xf numFmtId="176" fontId="5" fillId="6" borderId="20" xfId="0" applyNumberFormat="1" applyFont="1" applyFill="1" applyBorder="1" applyAlignment="1">
      <alignment horizontal="center" vertical="center"/>
    </xf>
    <xf numFmtId="176" fontId="5" fillId="6"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176" fontId="4" fillId="0" borderId="0" xfId="0" applyNumberFormat="1" applyFont="1" applyFill="1" applyBorder="1" applyAlignment="1">
      <alignment horizontal="left" vertical="center"/>
    </xf>
    <xf numFmtId="0" fontId="7" fillId="0" borderId="2" xfId="0" applyFont="1" applyFill="1" applyBorder="1" applyAlignment="1">
      <alignment horizontal="center" vertical="center"/>
    </xf>
    <xf numFmtId="176" fontId="4" fillId="0" borderId="2" xfId="0" applyNumberFormat="1" applyFont="1" applyBorder="1" applyAlignment="1">
      <alignment horizontal="center" vertical="center"/>
    </xf>
    <xf numFmtId="0" fontId="8" fillId="0" borderId="5" xfId="0" applyFont="1" applyFill="1" applyBorder="1" applyAlignment="1">
      <alignment horizontal="center" vertical="center"/>
    </xf>
    <xf numFmtId="0" fontId="6" fillId="2" borderId="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176" fontId="6" fillId="2"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11" fillId="0" borderId="13" xfId="0" applyNumberFormat="1" applyFont="1" applyFill="1" applyBorder="1" applyAlignment="1">
      <alignment horizontal="center" vertical="center"/>
    </xf>
    <xf numFmtId="176" fontId="6" fillId="2" borderId="0" xfId="0" applyNumberFormat="1" applyFont="1" applyFill="1" applyBorder="1" applyAlignment="1">
      <alignment horizontal="center" vertical="center" shrinkToFit="1"/>
    </xf>
    <xf numFmtId="176" fontId="23" fillId="0" borderId="0" xfId="0" applyNumberFormat="1" applyFont="1" applyBorder="1">
      <alignment vertical="center"/>
    </xf>
    <xf numFmtId="0" fontId="0" fillId="0" borderId="0" xfId="0" applyBorder="1" applyAlignment="1">
      <alignment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15" fillId="0" borderId="0" xfId="0" applyFont="1" applyFill="1" applyBorder="1" applyAlignment="1">
      <alignment vertical="center" wrapText="1"/>
    </xf>
    <xf numFmtId="0" fontId="13" fillId="0" borderId="38" xfId="0" applyFont="1" applyFill="1" applyBorder="1" applyAlignment="1">
      <alignment vertical="center" wrapText="1"/>
    </xf>
    <xf numFmtId="0" fontId="17" fillId="0" borderId="39" xfId="0" applyFont="1" applyBorder="1" applyAlignment="1">
      <alignment vertical="center" wrapText="1"/>
    </xf>
    <xf numFmtId="0" fontId="17" fillId="0" borderId="30" xfId="0" applyFont="1" applyBorder="1" applyAlignment="1">
      <alignment vertical="center" wrapText="1"/>
    </xf>
    <xf numFmtId="0" fontId="17" fillId="0" borderId="32" xfId="0" applyFont="1" applyBorder="1" applyAlignment="1">
      <alignment vertical="center" wrapText="1"/>
    </xf>
    <xf numFmtId="176" fontId="5" fillId="6" borderId="29" xfId="0" applyNumberFormat="1" applyFont="1" applyFill="1" applyBorder="1" applyAlignment="1">
      <alignment horizontal="center" vertical="center"/>
    </xf>
    <xf numFmtId="176" fontId="5" fillId="6" borderId="25" xfId="0" applyNumberFormat="1" applyFont="1" applyFill="1" applyBorder="1" applyAlignment="1">
      <alignment horizontal="center" vertical="center"/>
    </xf>
    <xf numFmtId="0" fontId="13" fillId="0" borderId="33"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25" xfId="0" applyFont="1" applyBorder="1" applyAlignment="1">
      <alignment vertical="center"/>
    </xf>
    <xf numFmtId="0" fontId="15"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0" fontId="0" fillId="0" borderId="0" xfId="0" applyFont="1" applyBorder="1" applyAlignment="1">
      <alignment horizontal="left" vertical="center"/>
    </xf>
    <xf numFmtId="176" fontId="5" fillId="0" borderId="1" xfId="0" applyNumberFormat="1" applyFont="1" applyFill="1" applyBorder="1" applyAlignment="1">
      <alignment horizontal="left" vertical="center"/>
    </xf>
    <xf numFmtId="0" fontId="18" fillId="5" borderId="67" xfId="0" applyFont="1" applyFill="1" applyBorder="1" applyAlignment="1">
      <alignment vertical="center" textRotation="255"/>
    </xf>
    <xf numFmtId="0" fontId="18" fillId="5" borderId="68" xfId="0" applyFont="1" applyFill="1" applyBorder="1" applyAlignment="1">
      <alignment vertical="center" textRotation="255"/>
    </xf>
    <xf numFmtId="0" fontId="18" fillId="5" borderId="70" xfId="0" applyFont="1" applyFill="1" applyBorder="1" applyAlignment="1">
      <alignment vertical="center" textRotation="255"/>
    </xf>
    <xf numFmtId="0" fontId="5" fillId="0" borderId="21" xfId="0" applyFont="1" applyFill="1" applyBorder="1" applyAlignment="1">
      <alignment vertical="center" wrapText="1"/>
    </xf>
    <xf numFmtId="0" fontId="0" fillId="0" borderId="18" xfId="0" applyFont="1" applyFill="1" applyBorder="1" applyAlignment="1">
      <alignment vertical="center"/>
    </xf>
    <xf numFmtId="0" fontId="5" fillId="6" borderId="36" xfId="0" applyFont="1" applyFill="1" applyBorder="1" applyAlignment="1">
      <alignment horizontal="center" vertical="center"/>
    </xf>
    <xf numFmtId="0" fontId="5" fillId="6" borderId="37" xfId="0" applyFont="1" applyFill="1" applyBorder="1" applyAlignment="1">
      <alignment horizontal="center" vertical="center"/>
    </xf>
    <xf numFmtId="0" fontId="17" fillId="0" borderId="40" xfId="0" applyFont="1" applyBorder="1" applyAlignment="1">
      <alignment vertical="center" wrapText="1"/>
    </xf>
    <xf numFmtId="0" fontId="17" fillId="0" borderId="41" xfId="0" applyFont="1" applyBorder="1" applyAlignment="1">
      <alignment vertical="center" wrapText="1"/>
    </xf>
    <xf numFmtId="176" fontId="5" fillId="6" borderId="42" xfId="0" applyNumberFormat="1" applyFont="1" applyFill="1" applyBorder="1" applyAlignment="1">
      <alignment horizontal="center" vertical="center"/>
    </xf>
    <xf numFmtId="176" fontId="5" fillId="6" borderId="35" xfId="0" applyNumberFormat="1" applyFont="1" applyFill="1" applyBorder="1" applyAlignment="1">
      <alignment horizontal="center" vertical="center"/>
    </xf>
    <xf numFmtId="0" fontId="13" fillId="0" borderId="43"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7" fillId="0" borderId="35" xfId="0" applyFont="1" applyBorder="1" applyAlignment="1">
      <alignment vertical="center"/>
    </xf>
    <xf numFmtId="0" fontId="5" fillId="0" borderId="19" xfId="0" applyFont="1" applyFill="1" applyBorder="1" applyAlignment="1">
      <alignment vertical="center" wrapText="1"/>
    </xf>
    <xf numFmtId="0" fontId="0" fillId="0" borderId="24" xfId="0" applyFont="1" applyFill="1" applyBorder="1" applyAlignment="1">
      <alignment vertical="center" wrapText="1"/>
    </xf>
    <xf numFmtId="0" fontId="5" fillId="6" borderId="27" xfId="0" applyFont="1" applyFill="1" applyBorder="1" applyAlignment="1">
      <alignment horizontal="center" vertical="center"/>
    </xf>
    <xf numFmtId="176" fontId="5" fillId="6" borderId="44" xfId="0" applyNumberFormat="1" applyFont="1" applyFill="1" applyBorder="1" applyAlignment="1">
      <alignment horizontal="center" vertical="center"/>
    </xf>
    <xf numFmtId="176" fontId="5" fillId="6" borderId="20" xfId="0" applyNumberFormat="1" applyFont="1" applyFill="1" applyBorder="1" applyAlignment="1">
      <alignment horizontal="center" vertical="center"/>
    </xf>
    <xf numFmtId="176" fontId="5" fillId="0" borderId="45" xfId="0" applyNumberFormat="1" applyFont="1" applyFill="1" applyBorder="1" applyAlignment="1">
      <alignment horizontal="right" vertical="center"/>
    </xf>
    <xf numFmtId="0" fontId="0" fillId="0" borderId="20" xfId="0" applyBorder="1" applyAlignment="1">
      <alignment vertical="center"/>
    </xf>
    <xf numFmtId="176" fontId="5" fillId="0" borderId="20" xfId="0" applyNumberFormat="1" applyFont="1" applyFill="1" applyBorder="1" applyAlignment="1">
      <alignment horizontal="left" vertical="center"/>
    </xf>
    <xf numFmtId="0" fontId="13" fillId="0" borderId="44" xfId="0" applyFont="1" applyFill="1" applyBorder="1" applyAlignment="1">
      <alignment vertical="center" wrapText="1"/>
    </xf>
    <xf numFmtId="0" fontId="0" fillId="0" borderId="20" xfId="0" applyBorder="1" applyAlignment="1">
      <alignment vertical="center" wrapText="1"/>
    </xf>
    <xf numFmtId="0" fontId="0" fillId="0" borderId="38" xfId="0" applyBorder="1" applyAlignment="1">
      <alignment vertical="center" wrapText="1"/>
    </xf>
    <xf numFmtId="0" fontId="0" fillId="0" borderId="29" xfId="0" applyBorder="1" applyAlignment="1">
      <alignment vertical="center" wrapText="1"/>
    </xf>
    <xf numFmtId="0" fontId="0" fillId="0" borderId="25" xfId="0" applyBorder="1" applyAlignment="1">
      <alignment vertical="center" wrapText="1"/>
    </xf>
    <xf numFmtId="0" fontId="0" fillId="0" borderId="30" xfId="0" applyBorder="1" applyAlignment="1">
      <alignment vertical="center" wrapText="1"/>
    </xf>
    <xf numFmtId="0" fontId="7" fillId="0" borderId="19" xfId="0" applyFont="1" applyFill="1" applyBorder="1" applyAlignment="1">
      <alignment vertical="center" wrapText="1"/>
    </xf>
    <xf numFmtId="0" fontId="16" fillId="0" borderId="18" xfId="0" applyFont="1" applyFill="1" applyBorder="1" applyAlignment="1">
      <alignment vertical="center"/>
    </xf>
    <xf numFmtId="0" fontId="13" fillId="0" borderId="44" xfId="0" applyFont="1" applyFill="1" applyBorder="1" applyAlignment="1">
      <alignment vertical="center" wrapText="1" shrinkToFit="1"/>
    </xf>
    <xf numFmtId="0" fontId="17" fillId="0" borderId="19" xfId="0" applyFont="1" applyFill="1" applyBorder="1" applyAlignment="1">
      <alignment vertical="center"/>
    </xf>
    <xf numFmtId="0" fontId="17" fillId="0" borderId="42" xfId="0" applyFont="1" applyFill="1" applyBorder="1" applyAlignment="1">
      <alignment vertical="center"/>
    </xf>
    <xf numFmtId="0" fontId="17" fillId="0" borderId="18" xfId="0" applyFont="1" applyFill="1" applyBorder="1" applyAlignment="1">
      <alignment vertical="center"/>
    </xf>
    <xf numFmtId="0" fontId="5" fillId="0" borderId="19"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42" xfId="0" applyBorder="1" applyAlignment="1">
      <alignment vertical="center" wrapText="1"/>
    </xf>
    <xf numFmtId="0" fontId="0" fillId="0" borderId="35" xfId="0" applyBorder="1" applyAlignment="1">
      <alignment vertical="center" wrapText="1"/>
    </xf>
    <xf numFmtId="0" fontId="0" fillId="0" borderId="40" xfId="0" applyBorder="1" applyAlignment="1">
      <alignment vertical="center" wrapText="1"/>
    </xf>
    <xf numFmtId="0" fontId="5" fillId="0" borderId="19" xfId="0" applyFont="1" applyFill="1" applyBorder="1" applyAlignment="1">
      <alignment horizontal="left" vertical="center" wrapText="1" shrinkToFit="1"/>
    </xf>
    <xf numFmtId="0" fontId="5" fillId="0" borderId="18" xfId="0" applyFont="1" applyFill="1" applyBorder="1" applyAlignment="1">
      <alignment horizontal="left" vertical="center" shrinkToFit="1"/>
    </xf>
    <xf numFmtId="0" fontId="0" fillId="0" borderId="0" xfId="0" applyBorder="1" applyAlignment="1">
      <alignment vertical="center"/>
    </xf>
    <xf numFmtId="176" fontId="5" fillId="0" borderId="28" xfId="0" applyNumberFormat="1" applyFont="1" applyFill="1" applyBorder="1" applyAlignment="1">
      <alignment horizontal="right" vertical="center"/>
    </xf>
    <xf numFmtId="0" fontId="13" fillId="0" borderId="1" xfId="0" applyFont="1" applyFill="1"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13" fillId="0" borderId="43" xfId="0" applyFont="1" applyFill="1" applyBorder="1" applyAlignment="1">
      <alignment horizontal="center" vertical="center"/>
    </xf>
    <xf numFmtId="0" fontId="13" fillId="0" borderId="35" xfId="0" applyFont="1" applyFill="1" applyBorder="1" applyAlignment="1">
      <alignment horizontal="center" vertical="center"/>
    </xf>
    <xf numFmtId="0" fontId="17" fillId="0" borderId="19" xfId="0" applyFont="1" applyBorder="1" applyAlignment="1">
      <alignment vertical="center" wrapText="1"/>
    </xf>
    <xf numFmtId="0" fontId="17" fillId="0" borderId="42" xfId="0" applyFont="1" applyBorder="1" applyAlignment="1">
      <alignment vertical="center" wrapText="1"/>
    </xf>
    <xf numFmtId="0" fontId="17" fillId="0" borderId="18" xfId="0" applyFont="1" applyBorder="1" applyAlignment="1">
      <alignment vertical="center" wrapText="1"/>
    </xf>
    <xf numFmtId="0" fontId="5" fillId="0" borderId="19" xfId="0" applyFont="1" applyFill="1" applyBorder="1" applyAlignment="1">
      <alignment vertical="center"/>
    </xf>
    <xf numFmtId="0" fontId="5" fillId="6" borderId="26" xfId="0" applyFont="1" applyFill="1" applyBorder="1" applyAlignment="1">
      <alignment horizontal="center" vertical="center"/>
    </xf>
    <xf numFmtId="0" fontId="13" fillId="0" borderId="7" xfId="0" applyFont="1" applyFill="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18" xfId="0" applyFont="1" applyFill="1" applyBorder="1" applyAlignment="1">
      <alignment vertical="center" wrapText="1"/>
    </xf>
    <xf numFmtId="0" fontId="5" fillId="0" borderId="17" xfId="0" applyFont="1" applyFill="1" applyBorder="1" applyAlignment="1">
      <alignment vertical="center"/>
    </xf>
    <xf numFmtId="0" fontId="5" fillId="6" borderId="34" xfId="0" applyFont="1" applyFill="1" applyBorder="1" applyAlignment="1">
      <alignment horizontal="center" vertical="center"/>
    </xf>
    <xf numFmtId="176" fontId="5" fillId="6" borderId="7"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xf>
    <xf numFmtId="176" fontId="5" fillId="0" borderId="46" xfId="0" applyNumberFormat="1" applyFont="1" applyFill="1" applyBorder="1" applyAlignment="1">
      <alignment horizontal="right" vertical="center"/>
    </xf>
    <xf numFmtId="0" fontId="0" fillId="0" borderId="6" xfId="0" applyBorder="1" applyAlignment="1">
      <alignment vertical="center"/>
    </xf>
    <xf numFmtId="176" fontId="5" fillId="0" borderId="6" xfId="0" applyNumberFormat="1" applyFont="1" applyFill="1" applyBorder="1" applyAlignment="1">
      <alignment horizontal="left" vertical="center"/>
    </xf>
    <xf numFmtId="176" fontId="5" fillId="6" borderId="1" xfId="0" applyNumberFormat="1" applyFont="1" applyFill="1" applyBorder="1" applyAlignment="1">
      <alignment horizontal="center" vertical="center"/>
    </xf>
    <xf numFmtId="176" fontId="5" fillId="6" borderId="0" xfId="0" applyNumberFormat="1" applyFont="1" applyFill="1" applyBorder="1" applyAlignment="1">
      <alignment horizontal="center" vertical="center"/>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5" fillId="6" borderId="47" xfId="0" applyFont="1" applyFill="1" applyBorder="1" applyAlignment="1">
      <alignment horizontal="center" vertical="center"/>
    </xf>
    <xf numFmtId="0" fontId="0" fillId="0" borderId="1"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13" fillId="0" borderId="38" xfId="0" applyFont="1" applyFill="1" applyBorder="1" applyAlignment="1">
      <alignment vertical="center" wrapText="1" shrinkToFit="1"/>
    </xf>
    <xf numFmtId="0" fontId="17" fillId="0" borderId="39" xfId="0" applyFont="1" applyBorder="1" applyAlignment="1">
      <alignment vertical="center" wrapText="1" shrinkToFit="1"/>
    </xf>
    <xf numFmtId="0" fontId="17" fillId="0" borderId="8" xfId="0" applyFont="1" applyBorder="1" applyAlignment="1">
      <alignment vertical="center" wrapText="1" shrinkToFit="1"/>
    </xf>
    <xf numFmtId="0" fontId="17" fillId="0" borderId="31" xfId="0" applyFont="1" applyBorder="1" applyAlignment="1">
      <alignment vertical="center" wrapText="1" shrinkToFit="1"/>
    </xf>
    <xf numFmtId="0" fontId="17" fillId="0" borderId="15" xfId="0" applyFont="1" applyBorder="1" applyAlignment="1">
      <alignment vertical="center" wrapText="1" shrinkToFit="1"/>
    </xf>
    <xf numFmtId="0" fontId="17" fillId="0" borderId="48" xfId="0" applyFont="1" applyBorder="1" applyAlignment="1">
      <alignment vertical="center" wrapText="1" shrinkToFit="1"/>
    </xf>
    <xf numFmtId="0" fontId="13" fillId="0" borderId="2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7" fillId="0" borderId="0" xfId="0" applyFont="1" applyBorder="1" applyAlignment="1">
      <alignment vertical="center"/>
    </xf>
    <xf numFmtId="0" fontId="13" fillId="0" borderId="28"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4" fillId="0" borderId="49" xfId="0" applyFont="1" applyFill="1" applyBorder="1" applyAlignment="1">
      <alignment horizontal="center" vertical="center" wrapText="1" shrinkToFit="1"/>
    </xf>
    <xf numFmtId="0" fontId="14" fillId="0" borderId="14" xfId="0" applyFont="1" applyFill="1" applyBorder="1" applyAlignment="1">
      <alignment horizontal="center" vertical="center" shrinkToFit="1"/>
    </xf>
    <xf numFmtId="0" fontId="20" fillId="0" borderId="14" xfId="0" applyFont="1" applyBorder="1" applyAlignment="1">
      <alignment vertical="center"/>
    </xf>
    <xf numFmtId="0" fontId="4" fillId="7" borderId="67" xfId="0" applyFont="1" applyFill="1" applyBorder="1" applyAlignment="1">
      <alignment vertical="center" textRotation="255"/>
    </xf>
    <xf numFmtId="0" fontId="0" fillId="7" borderId="68" xfId="0" applyFill="1" applyBorder="1" applyAlignment="1">
      <alignment vertical="center" textRotation="255"/>
    </xf>
    <xf numFmtId="0" fontId="0" fillId="7" borderId="69" xfId="0" applyFill="1" applyBorder="1" applyAlignment="1">
      <alignment vertical="center" textRotation="255"/>
    </xf>
    <xf numFmtId="0" fontId="5" fillId="0" borderId="17" xfId="0" applyFont="1" applyFill="1" applyBorder="1" applyAlignment="1">
      <alignment vertical="center" wrapText="1"/>
    </xf>
    <xf numFmtId="0" fontId="4" fillId="8" borderId="67" xfId="0" applyFont="1" applyFill="1" applyBorder="1" applyAlignment="1">
      <alignment horizontal="center" vertical="center" textRotation="255"/>
    </xf>
    <xf numFmtId="0" fontId="4" fillId="8" borderId="68" xfId="0" applyFont="1" applyFill="1" applyBorder="1" applyAlignment="1">
      <alignment horizontal="center" vertical="center" textRotation="255"/>
    </xf>
    <xf numFmtId="0" fontId="4" fillId="8" borderId="69" xfId="0" applyFont="1" applyFill="1" applyBorder="1" applyAlignment="1">
      <alignment horizontal="center" vertical="center" textRotation="255"/>
    </xf>
    <xf numFmtId="0" fontId="16" fillId="0" borderId="18" xfId="0" applyFont="1" applyFill="1" applyBorder="1" applyAlignment="1">
      <alignment vertical="center" wrapText="1"/>
    </xf>
    <xf numFmtId="176" fontId="5" fillId="0" borderId="45" xfId="0" applyNumberFormat="1" applyFont="1" applyFill="1" applyBorder="1" applyAlignment="1">
      <alignment horizontal="center" vertical="center"/>
    </xf>
    <xf numFmtId="0" fontId="13" fillId="0" borderId="51" xfId="0" applyFont="1" applyFill="1" applyBorder="1" applyAlignment="1">
      <alignment horizontal="center" vertical="center"/>
    </xf>
    <xf numFmtId="0" fontId="13" fillId="0" borderId="22" xfId="0" applyFont="1" applyFill="1" applyBorder="1" applyAlignment="1">
      <alignment horizontal="center" vertical="center"/>
    </xf>
    <xf numFmtId="0" fontId="17" fillId="0" borderId="22" xfId="0" applyFont="1" applyBorder="1" applyAlignment="1">
      <alignment vertical="center"/>
    </xf>
    <xf numFmtId="0" fontId="7" fillId="0" borderId="20" xfId="0" applyFont="1" applyFill="1" applyBorder="1" applyAlignment="1">
      <alignment vertical="center" wrapText="1" shrinkToFit="1"/>
    </xf>
    <xf numFmtId="0" fontId="16" fillId="0" borderId="0" xfId="0" applyFont="1" applyFill="1" applyBorder="1" applyAlignment="1">
      <alignment vertical="center" wrapText="1"/>
    </xf>
    <xf numFmtId="0" fontId="16" fillId="0" borderId="14" xfId="0" applyFont="1" applyFill="1" applyBorder="1" applyAlignment="1">
      <alignment vertical="center" wrapText="1"/>
    </xf>
    <xf numFmtId="0" fontId="17" fillId="0" borderId="8" xfId="0" applyFont="1" applyBorder="1" applyAlignment="1">
      <alignment vertical="center" wrapText="1"/>
    </xf>
    <xf numFmtId="0" fontId="17" fillId="0" borderId="31" xfId="0" applyFont="1" applyBorder="1" applyAlignment="1">
      <alignment vertical="center" wrapText="1"/>
    </xf>
    <xf numFmtId="0" fontId="17" fillId="0" borderId="15" xfId="0" applyFont="1" applyBorder="1" applyAlignment="1">
      <alignment vertical="center" wrapText="1"/>
    </xf>
    <xf numFmtId="0" fontId="17" fillId="0" borderId="48" xfId="0" applyFont="1" applyBorder="1" applyAlignment="1">
      <alignment vertical="center" wrapText="1"/>
    </xf>
    <xf numFmtId="0" fontId="7" fillId="0" borderId="22" xfId="0" applyFont="1" applyFill="1" applyBorder="1" applyAlignment="1">
      <alignment vertical="center" wrapText="1" shrinkToFit="1"/>
    </xf>
    <xf numFmtId="0" fontId="16" fillId="0" borderId="22" xfId="0" applyFont="1" applyFill="1" applyBorder="1" applyAlignment="1">
      <alignment vertical="center" wrapText="1" shrinkToFit="1"/>
    </xf>
    <xf numFmtId="0" fontId="5" fillId="6" borderId="50" xfId="0" applyFont="1" applyFill="1" applyBorder="1" applyAlignment="1">
      <alignment horizontal="center" vertical="center"/>
    </xf>
    <xf numFmtId="176" fontId="5" fillId="0" borderId="51" xfId="0" applyNumberFormat="1" applyFont="1" applyFill="1" applyBorder="1" applyAlignment="1">
      <alignment horizontal="center" vertical="center"/>
    </xf>
    <xf numFmtId="0" fontId="0" fillId="0" borderId="22" xfId="0" applyBorder="1" applyAlignment="1">
      <alignment vertical="center"/>
    </xf>
    <xf numFmtId="176" fontId="5" fillId="0" borderId="22" xfId="0" applyNumberFormat="1" applyFont="1" applyFill="1" applyBorder="1" applyAlignment="1">
      <alignment horizontal="left" vertical="center"/>
    </xf>
    <xf numFmtId="0" fontId="13" fillId="0" borderId="52" xfId="0" applyFont="1" applyFill="1" applyBorder="1" applyAlignment="1">
      <alignment vertical="center" wrapText="1"/>
    </xf>
    <xf numFmtId="0" fontId="0" fillId="0" borderId="22" xfId="0" applyBorder="1" applyAlignment="1">
      <alignment vertical="center" wrapText="1"/>
    </xf>
    <xf numFmtId="0" fontId="0" fillId="0" borderId="53" xfId="0" applyBorder="1" applyAlignment="1">
      <alignment vertical="center" wrapText="1"/>
    </xf>
    <xf numFmtId="0" fontId="0" fillId="0" borderId="52" xfId="0" applyBorder="1" applyAlignment="1">
      <alignment vertical="center" wrapText="1"/>
    </xf>
    <xf numFmtId="0" fontId="13" fillId="0" borderId="28"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14" xfId="0" applyFont="1" applyFill="1" applyBorder="1" applyAlignment="1">
      <alignment horizontal="center" vertical="center"/>
    </xf>
    <xf numFmtId="0" fontId="7" fillId="0" borderId="20" xfId="0" applyFont="1" applyFill="1" applyBorder="1" applyAlignment="1">
      <alignment vertical="center" wrapText="1"/>
    </xf>
    <xf numFmtId="0" fontId="16" fillId="0" borderId="35" xfId="0" applyFont="1" applyFill="1" applyBorder="1" applyAlignment="1">
      <alignment vertical="center" wrapText="1"/>
    </xf>
    <xf numFmtId="0" fontId="13" fillId="0" borderId="19" xfId="0" applyFont="1" applyFill="1" applyBorder="1" applyAlignment="1">
      <alignment vertical="center" wrapText="1" shrinkToFit="1"/>
    </xf>
    <xf numFmtId="0" fontId="13" fillId="0" borderId="42" xfId="0" applyFont="1" applyFill="1" applyBorder="1" applyAlignment="1">
      <alignment vertical="center" wrapText="1" shrinkToFit="1"/>
    </xf>
    <xf numFmtId="0" fontId="13" fillId="0" borderId="18" xfId="0" applyFont="1" applyFill="1" applyBorder="1" applyAlignment="1">
      <alignment vertical="center" wrapText="1" shrinkToFit="1"/>
    </xf>
    <xf numFmtId="0" fontId="13" fillId="0" borderId="0" xfId="0" applyFont="1" applyFill="1" applyBorder="1" applyAlignment="1">
      <alignment horizontal="center" vertical="center" wrapText="1" shrinkToFit="1"/>
    </xf>
    <xf numFmtId="0" fontId="17" fillId="0" borderId="21" xfId="0" applyFont="1" applyBorder="1" applyAlignment="1">
      <alignment vertical="center"/>
    </xf>
    <xf numFmtId="0" fontId="16" fillId="0" borderId="0" xfId="0" applyFont="1" applyFill="1" applyBorder="1" applyAlignment="1">
      <alignment vertical="center" wrapText="1" shrinkToFit="1"/>
    </xf>
    <xf numFmtId="0" fontId="7" fillId="0" borderId="0" xfId="0" applyFont="1" applyFill="1" applyBorder="1" applyAlignment="1">
      <alignment vertical="center" wrapText="1"/>
    </xf>
    <xf numFmtId="176" fontId="5" fillId="0" borderId="28" xfId="0" applyNumberFormat="1" applyFont="1" applyFill="1" applyBorder="1" applyAlignment="1">
      <alignment horizontal="center" vertical="center"/>
    </xf>
    <xf numFmtId="0" fontId="6" fillId="0" borderId="0" xfId="0" applyFont="1" applyFill="1" applyAlignment="1">
      <alignment horizontal="left"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5" fillId="6" borderId="59" xfId="0" applyFont="1" applyFill="1" applyBorder="1" applyAlignment="1">
      <alignment horizontal="center" vertical="center"/>
    </xf>
    <xf numFmtId="0" fontId="5" fillId="6" borderId="60" xfId="0" applyFont="1" applyFill="1" applyBorder="1" applyAlignment="1">
      <alignment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 xfId="0" applyFont="1" applyBorder="1" applyAlignment="1">
      <alignment horizontal="center" vertical="center"/>
    </xf>
    <xf numFmtId="0" fontId="0" fillId="0" borderId="64" xfId="0" applyBorder="1" applyAlignment="1">
      <alignment horizontal="center" vertical="center"/>
    </xf>
    <xf numFmtId="0" fontId="4" fillId="3" borderId="0" xfId="0" applyFont="1" applyFill="1" applyBorder="1" applyAlignment="1">
      <alignment vertical="center"/>
    </xf>
    <xf numFmtId="0" fontId="0" fillId="0" borderId="8" xfId="0" applyBorder="1" applyAlignment="1">
      <alignment vertical="center"/>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6" fillId="2" borderId="1" xfId="0" applyFont="1" applyFill="1" applyBorder="1" applyAlignment="1">
      <alignment vertical="center" shrinkToFit="1"/>
    </xf>
    <xf numFmtId="0" fontId="6" fillId="2" borderId="9" xfId="0" applyFont="1" applyFill="1" applyBorder="1" applyAlignment="1">
      <alignment vertical="center" shrinkToFit="1"/>
    </xf>
    <xf numFmtId="0" fontId="4" fillId="0" borderId="0" xfId="0" quotePrefix="1" applyFont="1" applyBorder="1" applyAlignment="1">
      <alignment horizontal="center" vertical="center" shrinkToFit="1"/>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 xfId="0" applyFont="1" applyFill="1" applyBorder="1" applyAlignment="1">
      <alignment horizontal="center" vertical="center"/>
    </xf>
    <xf numFmtId="0" fontId="4" fillId="8" borderId="63" xfId="0" applyFont="1" applyFill="1" applyBorder="1" applyAlignment="1">
      <alignment horizontal="center" vertical="center"/>
    </xf>
    <xf numFmtId="0" fontId="0" fillId="8" borderId="62" xfId="0" applyFill="1" applyBorder="1" applyAlignment="1">
      <alignment horizontal="center" vertical="center"/>
    </xf>
    <xf numFmtId="0" fontId="19" fillId="7" borderId="63" xfId="0" applyFont="1" applyFill="1" applyBorder="1" applyAlignment="1">
      <alignment horizontal="center" vertical="center"/>
    </xf>
    <xf numFmtId="0" fontId="0" fillId="7" borderId="3" xfId="0" applyFont="1" applyFill="1" applyBorder="1" applyAlignment="1">
      <alignment horizontal="center" vertical="center"/>
    </xf>
    <xf numFmtId="0" fontId="4" fillId="5" borderId="63" xfId="0" applyFont="1" applyFill="1" applyBorder="1" applyAlignment="1">
      <alignment horizontal="center" vertical="center"/>
    </xf>
    <xf numFmtId="0" fontId="0" fillId="5" borderId="62" xfId="0" applyFill="1" applyBorder="1" applyAlignment="1">
      <alignment horizontal="center" vertical="center"/>
    </xf>
    <xf numFmtId="0" fontId="0" fillId="5" borderId="3" xfId="0" applyFill="1" applyBorder="1" applyAlignment="1">
      <alignment horizontal="center" vertical="center"/>
    </xf>
    <xf numFmtId="0" fontId="6" fillId="2" borderId="1" xfId="0" applyFont="1" applyFill="1" applyBorder="1" applyAlignment="1">
      <alignment horizontal="left" vertical="center"/>
    </xf>
    <xf numFmtId="0" fontId="6" fillId="2" borderId="9" xfId="0" applyFont="1" applyFill="1" applyBorder="1" applyAlignment="1">
      <alignment horizontal="left" vertical="center"/>
    </xf>
    <xf numFmtId="0" fontId="1" fillId="0" borderId="0" xfId="0" applyFont="1" applyFill="1" applyAlignment="1">
      <alignment horizontal="center" vertical="center"/>
    </xf>
    <xf numFmtId="0" fontId="4" fillId="5" borderId="7" xfId="0" applyFont="1" applyFill="1" applyBorder="1" applyAlignment="1">
      <alignment horizontal="center" vertical="center"/>
    </xf>
    <xf numFmtId="0" fontId="0" fillId="5" borderId="6" xfId="0" applyFill="1" applyBorder="1" applyAlignment="1">
      <alignment horizontal="center" vertical="center"/>
    </xf>
    <xf numFmtId="0" fontId="0" fillId="5" borderId="5" xfId="0" applyFill="1" applyBorder="1" applyAlignment="1">
      <alignment horizontal="center" vertical="center"/>
    </xf>
    <xf numFmtId="0" fontId="0" fillId="5" borderId="11"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11"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4" fillId="5" borderId="65" xfId="0" quotePrefix="1" applyFont="1" applyFill="1" applyBorder="1" applyAlignment="1">
      <alignment horizontal="center" vertical="center" textRotation="255"/>
    </xf>
    <xf numFmtId="0" fontId="4" fillId="5" borderId="66" xfId="0" quotePrefix="1" applyFont="1" applyFill="1" applyBorder="1" applyAlignment="1">
      <alignment horizontal="center" vertical="center" textRotation="255"/>
    </xf>
    <xf numFmtId="0" fontId="4" fillId="0" borderId="7" xfId="0" quotePrefix="1" applyFont="1" applyBorder="1" applyAlignment="1">
      <alignment horizontal="center" vertical="center"/>
    </xf>
    <xf numFmtId="0" fontId="4" fillId="0" borderId="1" xfId="0" quotePrefix="1" applyFont="1" applyFill="1" applyBorder="1" applyAlignment="1">
      <alignment horizontal="center" vertical="center" textRotation="255"/>
    </xf>
    <xf numFmtId="0" fontId="4" fillId="3" borderId="8" xfId="0" applyFont="1" applyFill="1" applyBorder="1" applyAlignment="1">
      <alignment vertical="center"/>
    </xf>
    <xf numFmtId="0" fontId="4" fillId="8" borderId="62" xfId="0" applyFont="1" applyFill="1" applyBorder="1" applyAlignment="1">
      <alignment horizontal="center" vertical="center"/>
    </xf>
    <xf numFmtId="0" fontId="4" fillId="8" borderId="3" xfId="0" applyFont="1" applyFill="1" applyBorder="1" applyAlignment="1">
      <alignment horizontal="center" vertical="center"/>
    </xf>
    <xf numFmtId="0" fontId="19" fillId="7" borderId="3" xfId="0" applyFont="1" applyFill="1" applyBorder="1" applyAlignment="1">
      <alignment horizontal="center" vertical="center"/>
    </xf>
    <xf numFmtId="0" fontId="4" fillId="5" borderId="6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0" borderId="5" xfId="0" quotePrefix="1" applyFont="1" applyBorder="1" applyAlignment="1">
      <alignment horizontal="center" vertical="center"/>
    </xf>
    <xf numFmtId="0" fontId="4" fillId="0" borderId="11" xfId="0" quotePrefix="1" applyFont="1" applyBorder="1" applyAlignment="1">
      <alignment horizontal="center" vertical="center"/>
    </xf>
    <xf numFmtId="0" fontId="4" fillId="0" borderId="15" xfId="0" quotePrefix="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542925</xdr:colOff>
      <xdr:row>19</xdr:row>
      <xdr:rowOff>133350</xdr:rowOff>
    </xdr:from>
    <xdr:to>
      <xdr:col>3</xdr:col>
      <xdr:colOff>819150</xdr:colOff>
      <xdr:row>20</xdr:row>
      <xdr:rowOff>0</xdr:rowOff>
    </xdr:to>
    <xdr:sp macro="" textlink="">
      <xdr:nvSpPr>
        <xdr:cNvPr id="2" name="Rectangle 16"/>
        <xdr:cNvSpPr>
          <a:spLocks noChangeArrowheads="1"/>
        </xdr:cNvSpPr>
      </xdr:nvSpPr>
      <xdr:spPr bwMode="auto">
        <a:xfrm>
          <a:off x="2609850" y="4895850"/>
          <a:ext cx="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76200</xdr:colOff>
      <xdr:row>20</xdr:row>
      <xdr:rowOff>0</xdr:rowOff>
    </xdr:from>
    <xdr:to>
      <xdr:col>8</xdr:col>
      <xdr:colOff>371475</xdr:colOff>
      <xdr:row>24</xdr:row>
      <xdr:rowOff>0</xdr:rowOff>
    </xdr:to>
    <xdr:sp macro="" textlink="">
      <xdr:nvSpPr>
        <xdr:cNvPr id="3" name="正方形/長方形 4"/>
        <xdr:cNvSpPr>
          <a:spLocks noChangeArrowheads="1"/>
        </xdr:cNvSpPr>
      </xdr:nvSpPr>
      <xdr:spPr bwMode="auto">
        <a:xfrm>
          <a:off x="4552950" y="5238750"/>
          <a:ext cx="295275" cy="1905000"/>
        </a:xfrm>
        <a:prstGeom prst="rect">
          <a:avLst/>
        </a:prstGeom>
        <a:solidFill>
          <a:srgbClr val="FFCFCF"/>
        </a:solidFill>
        <a:ln w="9525" algn="ctr">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11</xdr:col>
      <xdr:colOff>57150</xdr:colOff>
      <xdr:row>25</xdr:row>
      <xdr:rowOff>76200</xdr:rowOff>
    </xdr:from>
    <xdr:to>
      <xdr:col>19</xdr:col>
      <xdr:colOff>276225</xdr:colOff>
      <xdr:row>25</xdr:row>
      <xdr:rowOff>400050</xdr:rowOff>
    </xdr:to>
    <xdr:grpSp>
      <xdr:nvGrpSpPr>
        <xdr:cNvPr id="4" name="グループ化 3"/>
        <xdr:cNvGrpSpPr>
          <a:grpSpLocks/>
        </xdr:cNvGrpSpPr>
      </xdr:nvGrpSpPr>
      <xdr:grpSpPr bwMode="auto">
        <a:xfrm>
          <a:off x="5934075" y="7696200"/>
          <a:ext cx="3952875" cy="323850"/>
          <a:chOff x="4029564" y="5581458"/>
          <a:chExt cx="3752850" cy="381001"/>
        </a:xfrm>
      </xdr:grpSpPr>
      <xdr:sp macro="" textlink="">
        <xdr:nvSpPr>
          <xdr:cNvPr id="5" name="角丸四角形 4"/>
          <xdr:cNvSpPr/>
        </xdr:nvSpPr>
        <xdr:spPr bwMode="auto">
          <a:xfrm>
            <a:off x="4029564" y="5581458"/>
            <a:ext cx="3752850" cy="381001"/>
          </a:xfrm>
          <a:prstGeom prst="roundRect">
            <a:avLst/>
          </a:prstGeom>
          <a:solidFill>
            <a:srgbClr xmlns:mc="http://schemas.openxmlformats.org/markup-compatibility/2006" xmlns:a14="http://schemas.microsoft.com/office/drawing/2010/main" val="FFFFFF" mc:Ignorable="a14" a14:legacySpreadsheetColorIndex="65"/>
          </a:solidFill>
          <a:ln w="15875"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36000" rIns="18000" bIns="0" rtlCol="0" anchor="ctr" anchorCtr="0" upright="1"/>
          <a:lstStyle/>
          <a:p>
            <a:pPr algn="ctr"/>
            <a:endParaRPr kumimoji="1" lang="ja-JP" altLang="en-US" sz="1000"/>
          </a:p>
        </xdr:txBody>
      </xdr:sp>
      <xdr:sp macro="" textlink="">
        <xdr:nvSpPr>
          <xdr:cNvPr id="6" name="テキスト ボックス 5"/>
          <xdr:cNvSpPr txBox="1"/>
        </xdr:nvSpPr>
        <xdr:spPr>
          <a:xfrm>
            <a:off x="4074779" y="5626282"/>
            <a:ext cx="3481560"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　出産した女性は出産休暇終了後からの取得となります</a:t>
            </a:r>
            <a:endParaRPr kumimoji="1" lang="ja-JP" altLang="en-US" sz="1100"/>
          </a:p>
        </xdr:txBody>
      </xdr:sp>
    </xdr:grpSp>
    <xdr:clientData/>
  </xdr:twoCellAnchor>
  <xdr:twoCellAnchor>
    <xdr:from>
      <xdr:col>7</xdr:col>
      <xdr:colOff>98787</xdr:colOff>
      <xdr:row>18</xdr:row>
      <xdr:rowOff>4348</xdr:rowOff>
    </xdr:from>
    <xdr:to>
      <xdr:col>7</xdr:col>
      <xdr:colOff>421086</xdr:colOff>
      <xdr:row>26</xdr:row>
      <xdr:rowOff>3555</xdr:rowOff>
    </xdr:to>
    <xdr:sp macro="" textlink="">
      <xdr:nvSpPr>
        <xdr:cNvPr id="7" name="正方形/長方形 6"/>
        <xdr:cNvSpPr/>
      </xdr:nvSpPr>
      <xdr:spPr bwMode="auto">
        <a:xfrm>
          <a:off x="4108812" y="4290598"/>
          <a:ext cx="322299" cy="3809207"/>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妊婦通勤緩和休暇</a:t>
          </a:r>
        </a:p>
      </xdr:txBody>
    </xdr:sp>
    <xdr:clientData/>
  </xdr:twoCellAnchor>
  <xdr:twoCellAnchor>
    <xdr:from>
      <xdr:col>4</xdr:col>
      <xdr:colOff>86932</xdr:colOff>
      <xdr:row>18</xdr:row>
      <xdr:rowOff>3822</xdr:rowOff>
    </xdr:from>
    <xdr:to>
      <xdr:col>4</xdr:col>
      <xdr:colOff>409231</xdr:colOff>
      <xdr:row>33</xdr:row>
      <xdr:rowOff>3014</xdr:rowOff>
    </xdr:to>
    <xdr:sp macro="" textlink="">
      <xdr:nvSpPr>
        <xdr:cNvPr id="8" name="正方形/長方形 7"/>
        <xdr:cNvSpPr/>
      </xdr:nvSpPr>
      <xdr:spPr bwMode="auto">
        <a:xfrm>
          <a:off x="2696782" y="4290072"/>
          <a:ext cx="322299" cy="7142942"/>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j-ea"/>
              <a:ea typeface="+mj-ea"/>
            </a:rPr>
            <a:t>　妊産婦保健指導・健康診査休暇</a:t>
          </a:r>
          <a:endParaRPr kumimoji="1" lang="ja-JP" altLang="en-US" sz="1100"/>
        </a:p>
      </xdr:txBody>
    </xdr:sp>
    <xdr:clientData/>
  </xdr:twoCellAnchor>
  <xdr:twoCellAnchor>
    <xdr:from>
      <xdr:col>8</xdr:col>
      <xdr:colOff>76200</xdr:colOff>
      <xdr:row>21</xdr:row>
      <xdr:rowOff>466725</xdr:rowOff>
    </xdr:from>
    <xdr:to>
      <xdr:col>8</xdr:col>
      <xdr:colOff>381000</xdr:colOff>
      <xdr:row>31</xdr:row>
      <xdr:rowOff>0</xdr:rowOff>
    </xdr:to>
    <xdr:sp macro="" textlink="">
      <xdr:nvSpPr>
        <xdr:cNvPr id="9" name="正方形/長方形 8"/>
        <xdr:cNvSpPr/>
      </xdr:nvSpPr>
      <xdr:spPr bwMode="auto">
        <a:xfrm>
          <a:off x="4552950" y="6181725"/>
          <a:ext cx="304800" cy="4295775"/>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rtl="0">
            <a:defRPr sz="1000"/>
          </a:pPr>
          <a:r>
            <a:rPr lang="ja-JP" altLang="en-US" sz="1000" b="0" i="0" u="none" strike="noStrike" baseline="0">
              <a:solidFill>
                <a:srgbClr val="000000"/>
              </a:solidFill>
              <a:latin typeface="ＭＳ Ｐゴシック"/>
              <a:ea typeface="ＭＳ Ｐゴシック"/>
            </a:rPr>
            <a:t>　出産休暇</a:t>
          </a:r>
          <a:endParaRPr lang="ja-JP" altLang="en-US" sz="1000" b="0" i="0" u="none" strike="noStrike" baseline="0">
            <a:solidFill>
              <a:srgbClr val="000000"/>
            </a:solidFill>
            <a:latin typeface="Calibri"/>
            <a:cs typeface="Calibri"/>
          </a:endParaRPr>
        </a:p>
      </xdr:txBody>
    </xdr:sp>
    <xdr:clientData/>
  </xdr:twoCellAnchor>
  <xdr:twoCellAnchor>
    <xdr:from>
      <xdr:col>9</xdr:col>
      <xdr:colOff>66675</xdr:colOff>
      <xdr:row>26</xdr:row>
      <xdr:rowOff>4825</xdr:rowOff>
    </xdr:from>
    <xdr:to>
      <xdr:col>9</xdr:col>
      <xdr:colOff>371476</xdr:colOff>
      <xdr:row>29</xdr:row>
      <xdr:rowOff>5954</xdr:rowOff>
    </xdr:to>
    <xdr:sp macro="" textlink="">
      <xdr:nvSpPr>
        <xdr:cNvPr id="10" name="正方形/長方形 9"/>
        <xdr:cNvSpPr/>
      </xdr:nvSpPr>
      <xdr:spPr bwMode="auto">
        <a:xfrm>
          <a:off x="5010150" y="8101075"/>
          <a:ext cx="304801" cy="1429879"/>
        </a:xfrm>
        <a:prstGeom prst="rect">
          <a:avLst/>
        </a:prstGeom>
        <a:solidFill>
          <a:schemeClr val="accent5">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900"/>
            <a:t>　</a:t>
          </a:r>
          <a:r>
            <a:rPr kumimoji="1" lang="ja-JP" altLang="en-US" sz="1000"/>
            <a:t>配偶者出産休暇</a:t>
          </a:r>
          <a:r>
            <a:rPr kumimoji="1" lang="ja-JP" altLang="en-US" sz="900"/>
            <a:t>（２日）</a:t>
          </a:r>
        </a:p>
      </xdr:txBody>
    </xdr:sp>
    <xdr:clientData/>
  </xdr:twoCellAnchor>
  <xdr:twoCellAnchor>
    <xdr:from>
      <xdr:col>10</xdr:col>
      <xdr:colOff>57150</xdr:colOff>
      <xdr:row>24</xdr:row>
      <xdr:rowOff>0</xdr:rowOff>
    </xdr:from>
    <xdr:to>
      <xdr:col>10</xdr:col>
      <xdr:colOff>400050</xdr:colOff>
      <xdr:row>31</xdr:row>
      <xdr:rowOff>9525</xdr:rowOff>
    </xdr:to>
    <xdr:sp macro="" textlink="">
      <xdr:nvSpPr>
        <xdr:cNvPr id="11" name="正方形/長方形 10"/>
        <xdr:cNvSpPr/>
      </xdr:nvSpPr>
      <xdr:spPr bwMode="auto">
        <a:xfrm>
          <a:off x="5467350" y="7143750"/>
          <a:ext cx="342900" cy="3343275"/>
        </a:xfrm>
        <a:prstGeom prst="rect">
          <a:avLst/>
        </a:prstGeom>
        <a:solidFill>
          <a:schemeClr val="accent5">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100"/>
            <a:t>　</a:t>
          </a:r>
          <a:r>
            <a:rPr kumimoji="1" lang="ja-JP" altLang="en-US" sz="1000"/>
            <a:t>配偶者の出産に係る子の養育休暇（５日）</a:t>
          </a:r>
        </a:p>
      </xdr:txBody>
    </xdr:sp>
    <xdr:clientData/>
  </xdr:twoCellAnchor>
  <xdr:twoCellAnchor>
    <xdr:from>
      <xdr:col>14</xdr:col>
      <xdr:colOff>266700</xdr:colOff>
      <xdr:row>26</xdr:row>
      <xdr:rowOff>4174</xdr:rowOff>
    </xdr:from>
    <xdr:to>
      <xdr:col>15</xdr:col>
      <xdr:colOff>120650</xdr:colOff>
      <xdr:row>35</xdr:row>
      <xdr:rowOff>10949</xdr:rowOff>
    </xdr:to>
    <xdr:sp macro="" textlink="">
      <xdr:nvSpPr>
        <xdr:cNvPr id="12" name="正方形/長方形 11"/>
        <xdr:cNvSpPr/>
      </xdr:nvSpPr>
      <xdr:spPr bwMode="auto">
        <a:xfrm>
          <a:off x="7543800" y="8100424"/>
          <a:ext cx="320675" cy="4293025"/>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n-ea"/>
              <a:ea typeface="+mn-ea"/>
            </a:rPr>
            <a:t>　保育休暇</a:t>
          </a:r>
          <a:r>
            <a:rPr kumimoji="1" lang="ja-JP" altLang="en-US" sz="900">
              <a:latin typeface="+mn-ea"/>
              <a:ea typeface="+mn-ea"/>
            </a:rPr>
            <a:t>（１日２回、各</a:t>
          </a:r>
          <a:r>
            <a:rPr kumimoji="1" lang="en-US" altLang="ja-JP" sz="900">
              <a:latin typeface="+mn-ea"/>
              <a:ea typeface="+mn-ea"/>
            </a:rPr>
            <a:t>1</a:t>
          </a:r>
          <a:r>
            <a:rPr kumimoji="1" lang="ja-JP" altLang="en-US" sz="900">
              <a:latin typeface="+mn-ea"/>
              <a:ea typeface="+mn-ea"/>
            </a:rPr>
            <a:t>時間（一括して</a:t>
          </a:r>
          <a:r>
            <a:rPr kumimoji="1" lang="en-US" altLang="ja-JP" sz="900">
              <a:latin typeface="+mn-ea"/>
              <a:ea typeface="+mn-ea"/>
            </a:rPr>
            <a:t>1</a:t>
          </a:r>
          <a:r>
            <a:rPr kumimoji="1" lang="ja-JP" altLang="en-US" sz="900">
              <a:latin typeface="+mn-ea"/>
              <a:ea typeface="+mn-ea"/>
            </a:rPr>
            <a:t>日</a:t>
          </a:r>
          <a:r>
            <a:rPr kumimoji="1" lang="en-US" altLang="ja-JP" sz="900">
              <a:latin typeface="+mn-ea"/>
              <a:ea typeface="+mn-ea"/>
            </a:rPr>
            <a:t>2</a:t>
          </a:r>
          <a:r>
            <a:rPr kumimoji="1" lang="ja-JP" altLang="en-US" sz="900">
              <a:latin typeface="+mn-ea"/>
              <a:ea typeface="+mn-ea"/>
            </a:rPr>
            <a:t>時間可能）</a:t>
          </a:r>
          <a:r>
            <a:rPr kumimoji="1" lang="en-US" altLang="ja-JP" sz="900">
              <a:latin typeface="+mn-ea"/>
              <a:ea typeface="+mn-ea"/>
            </a:rPr>
            <a:t>)</a:t>
          </a:r>
          <a:endParaRPr kumimoji="1" lang="ja-JP" altLang="en-US" sz="900">
            <a:latin typeface="+mn-ea"/>
            <a:ea typeface="+mn-ea"/>
          </a:endParaRPr>
        </a:p>
      </xdr:txBody>
    </xdr:sp>
    <xdr:clientData/>
  </xdr:twoCellAnchor>
  <xdr:twoCellAnchor>
    <xdr:from>
      <xdr:col>15</xdr:col>
      <xdr:colOff>339724</xdr:colOff>
      <xdr:row>26</xdr:row>
      <xdr:rowOff>2997</xdr:rowOff>
    </xdr:from>
    <xdr:to>
      <xdr:col>16</xdr:col>
      <xdr:colOff>222249</xdr:colOff>
      <xdr:row>41</xdr:row>
      <xdr:rowOff>459036</xdr:rowOff>
    </xdr:to>
    <xdr:sp macro="" textlink="">
      <xdr:nvSpPr>
        <xdr:cNvPr id="13" name="正方形/長方形 12"/>
        <xdr:cNvSpPr/>
      </xdr:nvSpPr>
      <xdr:spPr bwMode="auto">
        <a:xfrm>
          <a:off x="8083549" y="8099247"/>
          <a:ext cx="349250" cy="7599789"/>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100"/>
            <a:t>　</a:t>
          </a:r>
          <a:r>
            <a:rPr kumimoji="1" lang="ja-JP" altLang="en-US" sz="1000"/>
            <a:t>家族看護等</a:t>
          </a:r>
          <a:r>
            <a:rPr kumimoji="1" lang="ja-JP" altLang="en-US" sz="1000">
              <a:latin typeface="+mn-ea"/>
              <a:ea typeface="+mn-ea"/>
            </a:rPr>
            <a:t>休暇（年６日、対象となる家族が２人以上の場合は年</a:t>
          </a:r>
          <a:r>
            <a:rPr kumimoji="1" lang="en-US" altLang="ja-JP" sz="1000">
              <a:latin typeface="+mn-ea"/>
              <a:ea typeface="+mn-ea"/>
            </a:rPr>
            <a:t>10</a:t>
          </a:r>
          <a:r>
            <a:rPr kumimoji="1" lang="ja-JP" altLang="en-US" sz="1000">
              <a:latin typeface="+mn-ea"/>
              <a:ea typeface="+mn-ea"/>
            </a:rPr>
            <a:t>日）</a:t>
          </a:r>
        </a:p>
      </xdr:txBody>
    </xdr:sp>
    <xdr:clientData/>
  </xdr:twoCellAnchor>
  <xdr:twoCellAnchor>
    <xdr:from>
      <xdr:col>16</xdr:col>
      <xdr:colOff>400050</xdr:colOff>
      <xdr:row>26</xdr:row>
      <xdr:rowOff>2998</xdr:rowOff>
    </xdr:from>
    <xdr:to>
      <xdr:col>17</xdr:col>
      <xdr:colOff>263525</xdr:colOff>
      <xdr:row>41</xdr:row>
      <xdr:rowOff>0</xdr:rowOff>
    </xdr:to>
    <xdr:sp macro="" textlink="">
      <xdr:nvSpPr>
        <xdr:cNvPr id="14" name="正方形/長方形 13"/>
        <xdr:cNvSpPr/>
      </xdr:nvSpPr>
      <xdr:spPr bwMode="auto">
        <a:xfrm>
          <a:off x="8610600" y="8099248"/>
          <a:ext cx="330200" cy="7140752"/>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早出遅出勤務</a:t>
          </a:r>
        </a:p>
      </xdr:txBody>
    </xdr:sp>
    <xdr:clientData/>
  </xdr:twoCellAnchor>
  <xdr:twoCellAnchor>
    <xdr:from>
      <xdr:col>18</xdr:col>
      <xdr:colOff>0</xdr:colOff>
      <xdr:row>26</xdr:row>
      <xdr:rowOff>2997</xdr:rowOff>
    </xdr:from>
    <xdr:to>
      <xdr:col>18</xdr:col>
      <xdr:colOff>342900</xdr:colOff>
      <xdr:row>39</xdr:row>
      <xdr:rowOff>12522</xdr:rowOff>
    </xdr:to>
    <xdr:sp macro="" textlink="">
      <xdr:nvSpPr>
        <xdr:cNvPr id="15" name="正方形/長方形 14"/>
        <xdr:cNvSpPr/>
      </xdr:nvSpPr>
      <xdr:spPr bwMode="auto">
        <a:xfrm>
          <a:off x="9144000" y="8099247"/>
          <a:ext cx="342900" cy="6200775"/>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深夜勤務の制限　・　時間外勤務の制限</a:t>
          </a:r>
        </a:p>
      </xdr:txBody>
    </xdr:sp>
    <xdr:clientData/>
  </xdr:twoCellAnchor>
  <xdr:twoCellAnchor>
    <xdr:from>
      <xdr:col>19</xdr:col>
      <xdr:colOff>19050</xdr:colOff>
      <xdr:row>26</xdr:row>
      <xdr:rowOff>4173</xdr:rowOff>
    </xdr:from>
    <xdr:to>
      <xdr:col>19</xdr:col>
      <xdr:colOff>352425</xdr:colOff>
      <xdr:row>37</xdr:row>
      <xdr:rowOff>5538</xdr:rowOff>
    </xdr:to>
    <xdr:sp macro="" textlink="">
      <xdr:nvSpPr>
        <xdr:cNvPr id="16" name="正方形/長方形 15"/>
        <xdr:cNvSpPr/>
      </xdr:nvSpPr>
      <xdr:spPr bwMode="auto">
        <a:xfrm>
          <a:off x="9629775" y="8100423"/>
          <a:ext cx="333375" cy="5240115"/>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時間外勤務の制限（免除）</a:t>
          </a:r>
        </a:p>
      </xdr:txBody>
    </xdr:sp>
    <xdr:clientData/>
  </xdr:twoCellAnchor>
  <xdr:twoCellAnchor>
    <xdr:from>
      <xdr:col>3</xdr:col>
      <xdr:colOff>67663</xdr:colOff>
      <xdr:row>18</xdr:row>
      <xdr:rowOff>4348</xdr:rowOff>
    </xdr:from>
    <xdr:to>
      <xdr:col>3</xdr:col>
      <xdr:colOff>399487</xdr:colOff>
      <xdr:row>33</xdr:row>
      <xdr:rowOff>0</xdr:rowOff>
    </xdr:to>
    <xdr:sp macro="" textlink="">
      <xdr:nvSpPr>
        <xdr:cNvPr id="17" name="正方形/長方形 16"/>
        <xdr:cNvSpPr/>
      </xdr:nvSpPr>
      <xdr:spPr bwMode="auto">
        <a:xfrm>
          <a:off x="2210788" y="4290598"/>
          <a:ext cx="331824" cy="7139402"/>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深夜勤務及び時間外勤務の制限（免除）</a:t>
          </a:r>
        </a:p>
      </xdr:txBody>
    </xdr:sp>
    <xdr:clientData/>
  </xdr:twoCellAnchor>
  <xdr:twoCellAnchor>
    <xdr:from>
      <xdr:col>6</xdr:col>
      <xdr:colOff>112246</xdr:colOff>
      <xdr:row>18</xdr:row>
      <xdr:rowOff>4346</xdr:rowOff>
    </xdr:from>
    <xdr:to>
      <xdr:col>6</xdr:col>
      <xdr:colOff>434545</xdr:colOff>
      <xdr:row>26</xdr:row>
      <xdr:rowOff>5175</xdr:rowOff>
    </xdr:to>
    <xdr:sp macro="" textlink="">
      <xdr:nvSpPr>
        <xdr:cNvPr id="18" name="正方形/長方形 17"/>
        <xdr:cNvSpPr/>
      </xdr:nvSpPr>
      <xdr:spPr bwMode="auto">
        <a:xfrm>
          <a:off x="3655546" y="4290596"/>
          <a:ext cx="322299" cy="3810829"/>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妊婦休息・補食休暇</a:t>
          </a:r>
        </a:p>
      </xdr:txBody>
    </xdr:sp>
    <xdr:clientData/>
  </xdr:twoCellAnchor>
  <xdr:twoCellAnchor>
    <xdr:from>
      <xdr:col>11</xdr:col>
      <xdr:colOff>409575</xdr:colOff>
      <xdr:row>39</xdr:row>
      <xdr:rowOff>171450</xdr:rowOff>
    </xdr:from>
    <xdr:to>
      <xdr:col>12</xdr:col>
      <xdr:colOff>57150</xdr:colOff>
      <xdr:row>39</xdr:row>
      <xdr:rowOff>285750</xdr:rowOff>
    </xdr:to>
    <xdr:sp macro="" textlink="">
      <xdr:nvSpPr>
        <xdr:cNvPr id="19" name="二等辺三角形 20"/>
        <xdr:cNvSpPr>
          <a:spLocks noChangeArrowheads="1"/>
        </xdr:cNvSpPr>
      </xdr:nvSpPr>
      <xdr:spPr bwMode="auto">
        <a:xfrm>
          <a:off x="6286500" y="14458950"/>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11</xdr:col>
      <xdr:colOff>66674</xdr:colOff>
      <xdr:row>26</xdr:row>
      <xdr:rowOff>2997</xdr:rowOff>
    </xdr:from>
    <xdr:to>
      <xdr:col>11</xdr:col>
      <xdr:colOff>419099</xdr:colOff>
      <xdr:row>37</xdr:row>
      <xdr:rowOff>3721</xdr:rowOff>
    </xdr:to>
    <xdr:sp macro="" textlink="">
      <xdr:nvSpPr>
        <xdr:cNvPr id="20" name="正方形/長方形 19"/>
        <xdr:cNvSpPr/>
      </xdr:nvSpPr>
      <xdr:spPr bwMode="auto">
        <a:xfrm>
          <a:off x="5943599" y="8099247"/>
          <a:ext cx="352425" cy="5239474"/>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n-ea"/>
              <a:ea typeface="+mn-ea"/>
            </a:rPr>
            <a:t>　育児休業</a:t>
          </a:r>
          <a:r>
            <a:rPr kumimoji="1" lang="ja-JP" altLang="en-US" sz="800">
              <a:latin typeface="+mn-ea"/>
              <a:ea typeface="+mn-ea"/>
            </a:rPr>
            <a:t>（子の出生日から</a:t>
          </a:r>
          <a:r>
            <a:rPr kumimoji="1" lang="en-US" altLang="ja-JP" sz="800">
              <a:latin typeface="+mn-ea"/>
              <a:ea typeface="+mn-ea"/>
            </a:rPr>
            <a:t>57</a:t>
          </a:r>
          <a:r>
            <a:rPr kumimoji="1" lang="ja-JP" altLang="en-US" sz="800">
              <a:latin typeface="+mn-ea"/>
              <a:ea typeface="+mn-ea"/>
            </a:rPr>
            <a:t>日以内に育休を取得した男性職員は無条件に再度の育休取得が可能）</a:t>
          </a:r>
        </a:p>
      </xdr:txBody>
    </xdr:sp>
    <xdr:clientData/>
  </xdr:twoCellAnchor>
  <xdr:twoCellAnchor>
    <xdr:from>
      <xdr:col>13</xdr:col>
      <xdr:colOff>178895</xdr:colOff>
      <xdr:row>26</xdr:row>
      <xdr:rowOff>5351</xdr:rowOff>
    </xdr:from>
    <xdr:to>
      <xdr:col>14</xdr:col>
      <xdr:colOff>51895</xdr:colOff>
      <xdr:row>39</xdr:row>
      <xdr:rowOff>1</xdr:rowOff>
    </xdr:to>
    <xdr:sp macro="" textlink="">
      <xdr:nvSpPr>
        <xdr:cNvPr id="21" name="正方形/長方形 20"/>
        <xdr:cNvSpPr/>
      </xdr:nvSpPr>
      <xdr:spPr bwMode="auto">
        <a:xfrm>
          <a:off x="6989270" y="8101601"/>
          <a:ext cx="339725" cy="6185900"/>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n-ea"/>
              <a:ea typeface="+mn-ea"/>
            </a:rPr>
            <a:t>　部分休業（１日２時間以内、</a:t>
          </a:r>
          <a:r>
            <a:rPr kumimoji="1" lang="en-US" altLang="ja-JP" sz="1000">
              <a:latin typeface="+mn-ea"/>
              <a:ea typeface="+mn-ea"/>
            </a:rPr>
            <a:t>30</a:t>
          </a:r>
          <a:r>
            <a:rPr kumimoji="1" lang="ja-JP" altLang="en-US" sz="1000">
              <a:latin typeface="+mn-ea"/>
              <a:ea typeface="+mn-ea"/>
            </a:rPr>
            <a:t>分単位）</a:t>
          </a:r>
        </a:p>
      </xdr:txBody>
    </xdr:sp>
    <xdr:clientData/>
  </xdr:twoCellAnchor>
  <xdr:twoCellAnchor>
    <xdr:from>
      <xdr:col>12</xdr:col>
      <xdr:colOff>126999</xdr:colOff>
      <xdr:row>26</xdr:row>
      <xdr:rowOff>5351</xdr:rowOff>
    </xdr:from>
    <xdr:to>
      <xdr:col>12</xdr:col>
      <xdr:colOff>460374</xdr:colOff>
      <xdr:row>39</xdr:row>
      <xdr:rowOff>0</xdr:rowOff>
    </xdr:to>
    <xdr:sp macro="" textlink="">
      <xdr:nvSpPr>
        <xdr:cNvPr id="22" name="正方形/長方形 21"/>
        <xdr:cNvSpPr/>
      </xdr:nvSpPr>
      <xdr:spPr bwMode="auto">
        <a:xfrm>
          <a:off x="6470649" y="8101601"/>
          <a:ext cx="333375" cy="6185899"/>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n-ea"/>
              <a:ea typeface="+mn-ea"/>
            </a:rPr>
            <a:t>　育児短時間勤務</a:t>
          </a:r>
        </a:p>
      </xdr:txBody>
    </xdr:sp>
    <xdr:clientData/>
  </xdr:twoCellAnchor>
  <xdr:twoCellAnchor>
    <xdr:from>
      <xdr:col>11</xdr:col>
      <xdr:colOff>186779</xdr:colOff>
      <xdr:row>36</xdr:row>
      <xdr:rowOff>315073</xdr:rowOff>
    </xdr:from>
    <xdr:to>
      <xdr:col>11</xdr:col>
      <xdr:colOff>301079</xdr:colOff>
      <xdr:row>36</xdr:row>
      <xdr:rowOff>429373</xdr:rowOff>
    </xdr:to>
    <xdr:sp macro="" textlink="">
      <xdr:nvSpPr>
        <xdr:cNvPr id="23" name="二等辺三角形 26"/>
        <xdr:cNvSpPr>
          <a:spLocks noChangeArrowheads="1"/>
        </xdr:cNvSpPr>
      </xdr:nvSpPr>
      <xdr:spPr bwMode="auto">
        <a:xfrm>
          <a:off x="6063704" y="13173823"/>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12</xdr:col>
      <xdr:colOff>237140</xdr:colOff>
      <xdr:row>38</xdr:row>
      <xdr:rowOff>301350</xdr:rowOff>
    </xdr:from>
    <xdr:to>
      <xdr:col>12</xdr:col>
      <xdr:colOff>351440</xdr:colOff>
      <xdr:row>38</xdr:row>
      <xdr:rowOff>415650</xdr:rowOff>
    </xdr:to>
    <xdr:sp macro="" textlink="">
      <xdr:nvSpPr>
        <xdr:cNvPr id="24" name="二等辺三角形 27"/>
        <xdr:cNvSpPr>
          <a:spLocks noChangeArrowheads="1"/>
        </xdr:cNvSpPr>
      </xdr:nvSpPr>
      <xdr:spPr bwMode="auto">
        <a:xfrm>
          <a:off x="6580790" y="14112600"/>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13</xdr:col>
      <xdr:colOff>288980</xdr:colOff>
      <xdr:row>38</xdr:row>
      <xdr:rowOff>297135</xdr:rowOff>
    </xdr:from>
    <xdr:to>
      <xdr:col>13</xdr:col>
      <xdr:colOff>403280</xdr:colOff>
      <xdr:row>38</xdr:row>
      <xdr:rowOff>411435</xdr:rowOff>
    </xdr:to>
    <xdr:sp macro="" textlink="">
      <xdr:nvSpPr>
        <xdr:cNvPr id="25" name="二等辺三角形 28"/>
        <xdr:cNvSpPr>
          <a:spLocks noChangeArrowheads="1"/>
        </xdr:cNvSpPr>
      </xdr:nvSpPr>
      <xdr:spPr bwMode="auto">
        <a:xfrm>
          <a:off x="7099355" y="14108385"/>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xdr:col>
      <xdr:colOff>685800</xdr:colOff>
      <xdr:row>70</xdr:row>
      <xdr:rowOff>76200</xdr:rowOff>
    </xdr:from>
    <xdr:to>
      <xdr:col>1</xdr:col>
      <xdr:colOff>800100</xdr:colOff>
      <xdr:row>70</xdr:row>
      <xdr:rowOff>190500</xdr:rowOff>
    </xdr:to>
    <xdr:sp macro="" textlink="">
      <xdr:nvSpPr>
        <xdr:cNvPr id="26" name="二等辺三角形 29"/>
        <xdr:cNvSpPr>
          <a:spLocks noChangeArrowheads="1"/>
        </xdr:cNvSpPr>
      </xdr:nvSpPr>
      <xdr:spPr bwMode="auto">
        <a:xfrm>
          <a:off x="962025" y="23802975"/>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xdr:col>
      <xdr:colOff>685800</xdr:colOff>
      <xdr:row>74</xdr:row>
      <xdr:rowOff>66675</xdr:rowOff>
    </xdr:from>
    <xdr:to>
      <xdr:col>1</xdr:col>
      <xdr:colOff>800100</xdr:colOff>
      <xdr:row>74</xdr:row>
      <xdr:rowOff>180975</xdr:rowOff>
    </xdr:to>
    <xdr:sp macro="" textlink="">
      <xdr:nvSpPr>
        <xdr:cNvPr id="27" name="二等辺三角形 30"/>
        <xdr:cNvSpPr>
          <a:spLocks noChangeArrowheads="1"/>
        </xdr:cNvSpPr>
      </xdr:nvSpPr>
      <xdr:spPr bwMode="auto">
        <a:xfrm>
          <a:off x="962025" y="25336500"/>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xdr:col>
      <xdr:colOff>685800</xdr:colOff>
      <xdr:row>72</xdr:row>
      <xdr:rowOff>76200</xdr:rowOff>
    </xdr:from>
    <xdr:to>
      <xdr:col>1</xdr:col>
      <xdr:colOff>800100</xdr:colOff>
      <xdr:row>72</xdr:row>
      <xdr:rowOff>190500</xdr:rowOff>
    </xdr:to>
    <xdr:sp macro="" textlink="">
      <xdr:nvSpPr>
        <xdr:cNvPr id="28" name="二等辺三角形 31"/>
        <xdr:cNvSpPr>
          <a:spLocks noChangeArrowheads="1"/>
        </xdr:cNvSpPr>
      </xdr:nvSpPr>
      <xdr:spPr bwMode="auto">
        <a:xfrm>
          <a:off x="962025" y="24555450"/>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xdr:col>
      <xdr:colOff>504825</xdr:colOff>
      <xdr:row>89</xdr:row>
      <xdr:rowOff>200024</xdr:rowOff>
    </xdr:from>
    <xdr:to>
      <xdr:col>18</xdr:col>
      <xdr:colOff>448879</xdr:colOff>
      <xdr:row>90</xdr:row>
      <xdr:rowOff>54741</xdr:rowOff>
    </xdr:to>
    <xdr:sp macro="" textlink="">
      <xdr:nvSpPr>
        <xdr:cNvPr id="29" name="ホームベース 32"/>
        <xdr:cNvSpPr>
          <a:spLocks noChangeArrowheads="1"/>
        </xdr:cNvSpPr>
      </xdr:nvSpPr>
      <xdr:spPr bwMode="auto">
        <a:xfrm>
          <a:off x="781050" y="30451424"/>
          <a:ext cx="8811829" cy="102367"/>
        </a:xfrm>
        <a:prstGeom prst="homePlate">
          <a:avLst>
            <a:gd name="adj" fmla="val 49883"/>
          </a:avLst>
        </a:prstGeom>
        <a:solidFill>
          <a:srgbClr val="92D050"/>
        </a:solidFill>
        <a:ln w="9525" algn="ctr">
          <a:solidFill>
            <a:srgbClr val="92D050"/>
          </a:solidFill>
          <a:round/>
          <a:headEnd/>
          <a:tailEnd/>
        </a:ln>
      </xdr:spPr>
    </xdr:sp>
    <xdr:clientData/>
  </xdr:twoCellAnchor>
  <xdr:twoCellAnchor>
    <xdr:from>
      <xdr:col>10</xdr:col>
      <xdr:colOff>66675</xdr:colOff>
      <xdr:row>20</xdr:row>
      <xdr:rowOff>0</xdr:rowOff>
    </xdr:from>
    <xdr:to>
      <xdr:col>10</xdr:col>
      <xdr:colOff>390525</xdr:colOff>
      <xdr:row>24</xdr:row>
      <xdr:rowOff>0</xdr:rowOff>
    </xdr:to>
    <xdr:sp macro="" textlink="">
      <xdr:nvSpPr>
        <xdr:cNvPr id="30" name="正方形/長方形 4"/>
        <xdr:cNvSpPr>
          <a:spLocks noChangeArrowheads="1"/>
        </xdr:cNvSpPr>
      </xdr:nvSpPr>
      <xdr:spPr bwMode="auto">
        <a:xfrm>
          <a:off x="5476875" y="5238750"/>
          <a:ext cx="323850" cy="1905000"/>
        </a:xfrm>
        <a:prstGeom prst="rect">
          <a:avLst/>
        </a:prstGeom>
        <a:solidFill>
          <a:srgbClr val="B4C7E7"/>
        </a:solidFill>
        <a:ln w="9525" algn="ctr">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5</xdr:col>
      <xdr:colOff>93611</xdr:colOff>
      <xdr:row>18</xdr:row>
      <xdr:rowOff>3636</xdr:rowOff>
    </xdr:from>
    <xdr:to>
      <xdr:col>5</xdr:col>
      <xdr:colOff>425435</xdr:colOff>
      <xdr:row>26</xdr:row>
      <xdr:rowOff>1952</xdr:rowOff>
    </xdr:to>
    <xdr:sp macro="" textlink="">
      <xdr:nvSpPr>
        <xdr:cNvPr id="31" name="正方形/長方形 30"/>
        <xdr:cNvSpPr/>
      </xdr:nvSpPr>
      <xdr:spPr bwMode="auto">
        <a:xfrm>
          <a:off x="3170186" y="4289886"/>
          <a:ext cx="331824" cy="3808316"/>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つわり休暇（</a:t>
          </a:r>
          <a:r>
            <a:rPr kumimoji="1" lang="en-US" altLang="ja-JP" sz="1000"/>
            <a:t>10</a:t>
          </a:r>
          <a:r>
            <a:rPr kumimoji="1" lang="ja-JP" altLang="en-US" sz="1000"/>
            <a:t>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542925</xdr:colOff>
      <xdr:row>19</xdr:row>
      <xdr:rowOff>133350</xdr:rowOff>
    </xdr:from>
    <xdr:to>
      <xdr:col>3</xdr:col>
      <xdr:colOff>819150</xdr:colOff>
      <xdr:row>20</xdr:row>
      <xdr:rowOff>0</xdr:rowOff>
    </xdr:to>
    <xdr:sp macro="" textlink="">
      <xdr:nvSpPr>
        <xdr:cNvPr id="2" name="Rectangle 16"/>
        <xdr:cNvSpPr>
          <a:spLocks noChangeArrowheads="1"/>
        </xdr:cNvSpPr>
      </xdr:nvSpPr>
      <xdr:spPr bwMode="auto">
        <a:xfrm>
          <a:off x="2609850" y="4895850"/>
          <a:ext cx="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76200</xdr:colOff>
      <xdr:row>20</xdr:row>
      <xdr:rowOff>0</xdr:rowOff>
    </xdr:from>
    <xdr:to>
      <xdr:col>8</xdr:col>
      <xdr:colOff>371475</xdr:colOff>
      <xdr:row>24</xdr:row>
      <xdr:rowOff>0</xdr:rowOff>
    </xdr:to>
    <xdr:sp macro="" textlink="">
      <xdr:nvSpPr>
        <xdr:cNvPr id="3" name="正方形/長方形 4"/>
        <xdr:cNvSpPr>
          <a:spLocks noChangeArrowheads="1"/>
        </xdr:cNvSpPr>
      </xdr:nvSpPr>
      <xdr:spPr bwMode="auto">
        <a:xfrm>
          <a:off x="4552950" y="5238750"/>
          <a:ext cx="295275" cy="1905000"/>
        </a:xfrm>
        <a:prstGeom prst="rect">
          <a:avLst/>
        </a:prstGeom>
        <a:solidFill>
          <a:srgbClr val="FFCFCF"/>
        </a:solidFill>
        <a:ln w="9525" algn="ctr">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11</xdr:col>
      <xdr:colOff>57150</xdr:colOff>
      <xdr:row>25</xdr:row>
      <xdr:rowOff>76200</xdr:rowOff>
    </xdr:from>
    <xdr:to>
      <xdr:col>19</xdr:col>
      <xdr:colOff>276225</xdr:colOff>
      <xdr:row>25</xdr:row>
      <xdr:rowOff>400050</xdr:rowOff>
    </xdr:to>
    <xdr:grpSp>
      <xdr:nvGrpSpPr>
        <xdr:cNvPr id="4" name="グループ化 3"/>
        <xdr:cNvGrpSpPr>
          <a:grpSpLocks/>
        </xdr:cNvGrpSpPr>
      </xdr:nvGrpSpPr>
      <xdr:grpSpPr bwMode="auto">
        <a:xfrm>
          <a:off x="5934075" y="7696200"/>
          <a:ext cx="3952875" cy="323850"/>
          <a:chOff x="4029564" y="5581458"/>
          <a:chExt cx="3752850" cy="381001"/>
        </a:xfrm>
      </xdr:grpSpPr>
      <xdr:sp macro="" textlink="">
        <xdr:nvSpPr>
          <xdr:cNvPr id="5" name="角丸四角形 4"/>
          <xdr:cNvSpPr/>
        </xdr:nvSpPr>
        <xdr:spPr bwMode="auto">
          <a:xfrm>
            <a:off x="4029564" y="5581458"/>
            <a:ext cx="3752850" cy="381001"/>
          </a:xfrm>
          <a:prstGeom prst="roundRect">
            <a:avLst/>
          </a:prstGeom>
          <a:solidFill>
            <a:srgbClr xmlns:mc="http://schemas.openxmlformats.org/markup-compatibility/2006" xmlns:a14="http://schemas.microsoft.com/office/drawing/2010/main" val="FFFFFF" mc:Ignorable="a14" a14:legacySpreadsheetColorIndex="65"/>
          </a:solidFill>
          <a:ln w="15875"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000" tIns="36000" rIns="18000" bIns="0" rtlCol="0" anchor="ctr" anchorCtr="0" upright="1"/>
          <a:lstStyle/>
          <a:p>
            <a:pPr algn="ctr"/>
            <a:endParaRPr kumimoji="1" lang="ja-JP" altLang="en-US" sz="1000"/>
          </a:p>
        </xdr:txBody>
      </xdr:sp>
      <xdr:sp macro="" textlink="">
        <xdr:nvSpPr>
          <xdr:cNvPr id="6" name="テキスト ボックス 5"/>
          <xdr:cNvSpPr txBox="1"/>
        </xdr:nvSpPr>
        <xdr:spPr>
          <a:xfrm>
            <a:off x="4074779" y="5626282"/>
            <a:ext cx="3481560"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　出産した女性は出産休暇終了後からの取得となります</a:t>
            </a:r>
            <a:endParaRPr kumimoji="1" lang="ja-JP" altLang="en-US" sz="1100"/>
          </a:p>
        </xdr:txBody>
      </xdr:sp>
    </xdr:grpSp>
    <xdr:clientData/>
  </xdr:twoCellAnchor>
  <xdr:twoCellAnchor>
    <xdr:from>
      <xdr:col>7</xdr:col>
      <xdr:colOff>98787</xdr:colOff>
      <xdr:row>18</xdr:row>
      <xdr:rowOff>4348</xdr:rowOff>
    </xdr:from>
    <xdr:to>
      <xdr:col>7</xdr:col>
      <xdr:colOff>421086</xdr:colOff>
      <xdr:row>26</xdr:row>
      <xdr:rowOff>3555</xdr:rowOff>
    </xdr:to>
    <xdr:sp macro="" textlink="">
      <xdr:nvSpPr>
        <xdr:cNvPr id="7" name="正方形/長方形 6"/>
        <xdr:cNvSpPr/>
      </xdr:nvSpPr>
      <xdr:spPr bwMode="auto">
        <a:xfrm>
          <a:off x="4108812" y="4290598"/>
          <a:ext cx="322299" cy="3809207"/>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妊婦通勤緩和休暇</a:t>
          </a:r>
        </a:p>
      </xdr:txBody>
    </xdr:sp>
    <xdr:clientData/>
  </xdr:twoCellAnchor>
  <xdr:twoCellAnchor>
    <xdr:from>
      <xdr:col>4</xdr:col>
      <xdr:colOff>86932</xdr:colOff>
      <xdr:row>18</xdr:row>
      <xdr:rowOff>3822</xdr:rowOff>
    </xdr:from>
    <xdr:to>
      <xdr:col>4</xdr:col>
      <xdr:colOff>409231</xdr:colOff>
      <xdr:row>33</xdr:row>
      <xdr:rowOff>3014</xdr:rowOff>
    </xdr:to>
    <xdr:sp macro="" textlink="">
      <xdr:nvSpPr>
        <xdr:cNvPr id="8" name="正方形/長方形 7"/>
        <xdr:cNvSpPr/>
      </xdr:nvSpPr>
      <xdr:spPr bwMode="auto">
        <a:xfrm>
          <a:off x="2696782" y="4290072"/>
          <a:ext cx="322299" cy="7142942"/>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j-ea"/>
              <a:ea typeface="+mj-ea"/>
            </a:rPr>
            <a:t>　妊産婦保健指導・健康診査休暇</a:t>
          </a:r>
          <a:endParaRPr kumimoji="1" lang="ja-JP" altLang="en-US" sz="1100"/>
        </a:p>
      </xdr:txBody>
    </xdr:sp>
    <xdr:clientData/>
  </xdr:twoCellAnchor>
  <xdr:twoCellAnchor>
    <xdr:from>
      <xdr:col>8</xdr:col>
      <xdr:colOff>76200</xdr:colOff>
      <xdr:row>21</xdr:row>
      <xdr:rowOff>466725</xdr:rowOff>
    </xdr:from>
    <xdr:to>
      <xdr:col>8</xdr:col>
      <xdr:colOff>381000</xdr:colOff>
      <xdr:row>31</xdr:row>
      <xdr:rowOff>0</xdr:rowOff>
    </xdr:to>
    <xdr:sp macro="" textlink="">
      <xdr:nvSpPr>
        <xdr:cNvPr id="9" name="正方形/長方形 8"/>
        <xdr:cNvSpPr/>
      </xdr:nvSpPr>
      <xdr:spPr bwMode="auto">
        <a:xfrm>
          <a:off x="4552950" y="6181725"/>
          <a:ext cx="304800" cy="4295775"/>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rtl="0">
            <a:defRPr sz="1000"/>
          </a:pPr>
          <a:r>
            <a:rPr lang="ja-JP" altLang="en-US" sz="1000" b="0" i="0" u="none" strike="noStrike" baseline="0">
              <a:solidFill>
                <a:srgbClr val="000000"/>
              </a:solidFill>
              <a:latin typeface="ＭＳ Ｐゴシック"/>
              <a:ea typeface="ＭＳ Ｐゴシック"/>
            </a:rPr>
            <a:t>　出産休暇</a:t>
          </a:r>
          <a:endParaRPr lang="ja-JP" altLang="en-US" sz="1000" b="0" i="0" u="none" strike="noStrike" baseline="0">
            <a:solidFill>
              <a:srgbClr val="000000"/>
            </a:solidFill>
            <a:latin typeface="Calibri"/>
            <a:cs typeface="Calibri"/>
          </a:endParaRPr>
        </a:p>
      </xdr:txBody>
    </xdr:sp>
    <xdr:clientData/>
  </xdr:twoCellAnchor>
  <xdr:twoCellAnchor>
    <xdr:from>
      <xdr:col>9</xdr:col>
      <xdr:colOff>66675</xdr:colOff>
      <xdr:row>26</xdr:row>
      <xdr:rowOff>4825</xdr:rowOff>
    </xdr:from>
    <xdr:to>
      <xdr:col>9</xdr:col>
      <xdr:colOff>371476</xdr:colOff>
      <xdr:row>29</xdr:row>
      <xdr:rowOff>5954</xdr:rowOff>
    </xdr:to>
    <xdr:sp macro="" textlink="">
      <xdr:nvSpPr>
        <xdr:cNvPr id="10" name="正方形/長方形 9"/>
        <xdr:cNvSpPr/>
      </xdr:nvSpPr>
      <xdr:spPr bwMode="auto">
        <a:xfrm>
          <a:off x="5010150" y="8101075"/>
          <a:ext cx="304801" cy="1429879"/>
        </a:xfrm>
        <a:prstGeom prst="rect">
          <a:avLst/>
        </a:prstGeom>
        <a:solidFill>
          <a:schemeClr val="accent5">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900"/>
            <a:t>　</a:t>
          </a:r>
          <a:r>
            <a:rPr kumimoji="1" lang="ja-JP" altLang="en-US" sz="1000"/>
            <a:t>配偶者出産休暇</a:t>
          </a:r>
          <a:r>
            <a:rPr kumimoji="1" lang="ja-JP" altLang="en-US" sz="900"/>
            <a:t>（２日）</a:t>
          </a:r>
        </a:p>
      </xdr:txBody>
    </xdr:sp>
    <xdr:clientData/>
  </xdr:twoCellAnchor>
  <xdr:twoCellAnchor>
    <xdr:from>
      <xdr:col>10</xdr:col>
      <xdr:colOff>57150</xdr:colOff>
      <xdr:row>24</xdr:row>
      <xdr:rowOff>0</xdr:rowOff>
    </xdr:from>
    <xdr:to>
      <xdr:col>10</xdr:col>
      <xdr:colOff>400050</xdr:colOff>
      <xdr:row>31</xdr:row>
      <xdr:rowOff>9525</xdr:rowOff>
    </xdr:to>
    <xdr:sp macro="" textlink="">
      <xdr:nvSpPr>
        <xdr:cNvPr id="11" name="正方形/長方形 10"/>
        <xdr:cNvSpPr/>
      </xdr:nvSpPr>
      <xdr:spPr bwMode="auto">
        <a:xfrm>
          <a:off x="5467350" y="7143750"/>
          <a:ext cx="342900" cy="3343275"/>
        </a:xfrm>
        <a:prstGeom prst="rect">
          <a:avLst/>
        </a:prstGeom>
        <a:solidFill>
          <a:schemeClr val="accent5">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100"/>
            <a:t>　</a:t>
          </a:r>
          <a:r>
            <a:rPr kumimoji="1" lang="ja-JP" altLang="en-US" sz="1000"/>
            <a:t>配偶者の出産に係る子の養育休暇（５日）</a:t>
          </a:r>
        </a:p>
      </xdr:txBody>
    </xdr:sp>
    <xdr:clientData/>
  </xdr:twoCellAnchor>
  <xdr:twoCellAnchor>
    <xdr:from>
      <xdr:col>14</xdr:col>
      <xdr:colOff>266700</xdr:colOff>
      <xdr:row>26</xdr:row>
      <xdr:rowOff>4174</xdr:rowOff>
    </xdr:from>
    <xdr:to>
      <xdr:col>15</xdr:col>
      <xdr:colOff>120650</xdr:colOff>
      <xdr:row>35</xdr:row>
      <xdr:rowOff>10949</xdr:rowOff>
    </xdr:to>
    <xdr:sp macro="" textlink="">
      <xdr:nvSpPr>
        <xdr:cNvPr id="12" name="正方形/長方形 11"/>
        <xdr:cNvSpPr/>
      </xdr:nvSpPr>
      <xdr:spPr bwMode="auto">
        <a:xfrm>
          <a:off x="7543800" y="8100424"/>
          <a:ext cx="320675" cy="4293025"/>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n-ea"/>
              <a:ea typeface="+mn-ea"/>
            </a:rPr>
            <a:t>　保育休暇</a:t>
          </a:r>
          <a:r>
            <a:rPr kumimoji="1" lang="ja-JP" altLang="en-US" sz="900">
              <a:latin typeface="+mn-ea"/>
              <a:ea typeface="+mn-ea"/>
            </a:rPr>
            <a:t>（１日２回、各</a:t>
          </a:r>
          <a:r>
            <a:rPr kumimoji="1" lang="en-US" altLang="ja-JP" sz="900">
              <a:latin typeface="+mn-ea"/>
              <a:ea typeface="+mn-ea"/>
            </a:rPr>
            <a:t>1</a:t>
          </a:r>
          <a:r>
            <a:rPr kumimoji="1" lang="ja-JP" altLang="en-US" sz="900">
              <a:latin typeface="+mn-ea"/>
              <a:ea typeface="+mn-ea"/>
            </a:rPr>
            <a:t>時間（一括して</a:t>
          </a:r>
          <a:r>
            <a:rPr kumimoji="1" lang="en-US" altLang="ja-JP" sz="900">
              <a:latin typeface="+mn-ea"/>
              <a:ea typeface="+mn-ea"/>
            </a:rPr>
            <a:t>1</a:t>
          </a:r>
          <a:r>
            <a:rPr kumimoji="1" lang="ja-JP" altLang="en-US" sz="900">
              <a:latin typeface="+mn-ea"/>
              <a:ea typeface="+mn-ea"/>
            </a:rPr>
            <a:t>日</a:t>
          </a:r>
          <a:r>
            <a:rPr kumimoji="1" lang="en-US" altLang="ja-JP" sz="900">
              <a:latin typeface="+mn-ea"/>
              <a:ea typeface="+mn-ea"/>
            </a:rPr>
            <a:t>2</a:t>
          </a:r>
          <a:r>
            <a:rPr kumimoji="1" lang="ja-JP" altLang="en-US" sz="900">
              <a:latin typeface="+mn-ea"/>
              <a:ea typeface="+mn-ea"/>
            </a:rPr>
            <a:t>時間可能）</a:t>
          </a:r>
          <a:r>
            <a:rPr kumimoji="1" lang="en-US" altLang="ja-JP" sz="900">
              <a:latin typeface="+mn-ea"/>
              <a:ea typeface="+mn-ea"/>
            </a:rPr>
            <a:t>)</a:t>
          </a:r>
          <a:endParaRPr kumimoji="1" lang="ja-JP" altLang="en-US" sz="900">
            <a:latin typeface="+mn-ea"/>
            <a:ea typeface="+mn-ea"/>
          </a:endParaRPr>
        </a:p>
      </xdr:txBody>
    </xdr:sp>
    <xdr:clientData/>
  </xdr:twoCellAnchor>
  <xdr:twoCellAnchor>
    <xdr:from>
      <xdr:col>15</xdr:col>
      <xdr:colOff>339724</xdr:colOff>
      <xdr:row>26</xdr:row>
      <xdr:rowOff>2997</xdr:rowOff>
    </xdr:from>
    <xdr:to>
      <xdr:col>16</xdr:col>
      <xdr:colOff>222249</xdr:colOff>
      <xdr:row>41</xdr:row>
      <xdr:rowOff>459036</xdr:rowOff>
    </xdr:to>
    <xdr:sp macro="" textlink="">
      <xdr:nvSpPr>
        <xdr:cNvPr id="13" name="正方形/長方形 12"/>
        <xdr:cNvSpPr/>
      </xdr:nvSpPr>
      <xdr:spPr bwMode="auto">
        <a:xfrm>
          <a:off x="8083549" y="8099247"/>
          <a:ext cx="349250" cy="7599789"/>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100"/>
            <a:t>　</a:t>
          </a:r>
          <a:r>
            <a:rPr kumimoji="1" lang="ja-JP" altLang="en-US" sz="1000"/>
            <a:t>家族看護等</a:t>
          </a:r>
          <a:r>
            <a:rPr kumimoji="1" lang="ja-JP" altLang="en-US" sz="1000">
              <a:latin typeface="+mn-ea"/>
              <a:ea typeface="+mn-ea"/>
            </a:rPr>
            <a:t>休暇（年６日、対象となる家族が２人以上の場合は年</a:t>
          </a:r>
          <a:r>
            <a:rPr kumimoji="1" lang="en-US" altLang="ja-JP" sz="1000">
              <a:latin typeface="+mn-ea"/>
              <a:ea typeface="+mn-ea"/>
            </a:rPr>
            <a:t>10</a:t>
          </a:r>
          <a:r>
            <a:rPr kumimoji="1" lang="ja-JP" altLang="en-US" sz="1000">
              <a:latin typeface="+mn-ea"/>
              <a:ea typeface="+mn-ea"/>
            </a:rPr>
            <a:t>日）</a:t>
          </a:r>
        </a:p>
      </xdr:txBody>
    </xdr:sp>
    <xdr:clientData/>
  </xdr:twoCellAnchor>
  <xdr:twoCellAnchor>
    <xdr:from>
      <xdr:col>16</xdr:col>
      <xdr:colOff>400050</xdr:colOff>
      <xdr:row>26</xdr:row>
      <xdr:rowOff>2998</xdr:rowOff>
    </xdr:from>
    <xdr:to>
      <xdr:col>17</xdr:col>
      <xdr:colOff>263525</xdr:colOff>
      <xdr:row>41</xdr:row>
      <xdr:rowOff>0</xdr:rowOff>
    </xdr:to>
    <xdr:sp macro="" textlink="">
      <xdr:nvSpPr>
        <xdr:cNvPr id="14" name="正方形/長方形 13"/>
        <xdr:cNvSpPr/>
      </xdr:nvSpPr>
      <xdr:spPr bwMode="auto">
        <a:xfrm>
          <a:off x="8610600" y="8099248"/>
          <a:ext cx="330200" cy="7140752"/>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早出遅出勤務</a:t>
          </a:r>
        </a:p>
      </xdr:txBody>
    </xdr:sp>
    <xdr:clientData/>
  </xdr:twoCellAnchor>
  <xdr:twoCellAnchor>
    <xdr:from>
      <xdr:col>18</xdr:col>
      <xdr:colOff>0</xdr:colOff>
      <xdr:row>26</xdr:row>
      <xdr:rowOff>2997</xdr:rowOff>
    </xdr:from>
    <xdr:to>
      <xdr:col>18</xdr:col>
      <xdr:colOff>342900</xdr:colOff>
      <xdr:row>39</xdr:row>
      <xdr:rowOff>12522</xdr:rowOff>
    </xdr:to>
    <xdr:sp macro="" textlink="">
      <xdr:nvSpPr>
        <xdr:cNvPr id="15" name="正方形/長方形 14"/>
        <xdr:cNvSpPr/>
      </xdr:nvSpPr>
      <xdr:spPr bwMode="auto">
        <a:xfrm>
          <a:off x="9144000" y="8099247"/>
          <a:ext cx="342900" cy="6200775"/>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深夜勤務の制限　・　時間外勤務の制限</a:t>
          </a:r>
        </a:p>
      </xdr:txBody>
    </xdr:sp>
    <xdr:clientData/>
  </xdr:twoCellAnchor>
  <xdr:twoCellAnchor>
    <xdr:from>
      <xdr:col>19</xdr:col>
      <xdr:colOff>19050</xdr:colOff>
      <xdr:row>26</xdr:row>
      <xdr:rowOff>4173</xdr:rowOff>
    </xdr:from>
    <xdr:to>
      <xdr:col>19</xdr:col>
      <xdr:colOff>352425</xdr:colOff>
      <xdr:row>37</xdr:row>
      <xdr:rowOff>5538</xdr:rowOff>
    </xdr:to>
    <xdr:sp macro="" textlink="">
      <xdr:nvSpPr>
        <xdr:cNvPr id="16" name="正方形/長方形 15"/>
        <xdr:cNvSpPr/>
      </xdr:nvSpPr>
      <xdr:spPr bwMode="auto">
        <a:xfrm>
          <a:off x="9629775" y="8100423"/>
          <a:ext cx="333375" cy="5240115"/>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時間外勤務の制限（免除）</a:t>
          </a:r>
        </a:p>
      </xdr:txBody>
    </xdr:sp>
    <xdr:clientData/>
  </xdr:twoCellAnchor>
  <xdr:twoCellAnchor>
    <xdr:from>
      <xdr:col>3</xdr:col>
      <xdr:colOff>67663</xdr:colOff>
      <xdr:row>18</xdr:row>
      <xdr:rowOff>4348</xdr:rowOff>
    </xdr:from>
    <xdr:to>
      <xdr:col>3</xdr:col>
      <xdr:colOff>399487</xdr:colOff>
      <xdr:row>33</xdr:row>
      <xdr:rowOff>0</xdr:rowOff>
    </xdr:to>
    <xdr:sp macro="" textlink="">
      <xdr:nvSpPr>
        <xdr:cNvPr id="17" name="正方形/長方形 16"/>
        <xdr:cNvSpPr/>
      </xdr:nvSpPr>
      <xdr:spPr bwMode="auto">
        <a:xfrm>
          <a:off x="2210788" y="4290598"/>
          <a:ext cx="331824" cy="7139402"/>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深夜勤務及び時間外勤務の制限（免除）</a:t>
          </a:r>
        </a:p>
      </xdr:txBody>
    </xdr:sp>
    <xdr:clientData/>
  </xdr:twoCellAnchor>
  <xdr:twoCellAnchor>
    <xdr:from>
      <xdr:col>6</xdr:col>
      <xdr:colOff>112246</xdr:colOff>
      <xdr:row>18</xdr:row>
      <xdr:rowOff>4346</xdr:rowOff>
    </xdr:from>
    <xdr:to>
      <xdr:col>6</xdr:col>
      <xdr:colOff>434545</xdr:colOff>
      <xdr:row>26</xdr:row>
      <xdr:rowOff>5175</xdr:rowOff>
    </xdr:to>
    <xdr:sp macro="" textlink="">
      <xdr:nvSpPr>
        <xdr:cNvPr id="18" name="正方形/長方形 17"/>
        <xdr:cNvSpPr/>
      </xdr:nvSpPr>
      <xdr:spPr bwMode="auto">
        <a:xfrm>
          <a:off x="3655546" y="4290596"/>
          <a:ext cx="322299" cy="3810829"/>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妊婦休息・補食休暇</a:t>
          </a:r>
        </a:p>
      </xdr:txBody>
    </xdr:sp>
    <xdr:clientData/>
  </xdr:twoCellAnchor>
  <xdr:twoCellAnchor>
    <xdr:from>
      <xdr:col>11</xdr:col>
      <xdr:colOff>409575</xdr:colOff>
      <xdr:row>39</xdr:row>
      <xdr:rowOff>171450</xdr:rowOff>
    </xdr:from>
    <xdr:to>
      <xdr:col>12</xdr:col>
      <xdr:colOff>57150</xdr:colOff>
      <xdr:row>39</xdr:row>
      <xdr:rowOff>285750</xdr:rowOff>
    </xdr:to>
    <xdr:sp macro="" textlink="">
      <xdr:nvSpPr>
        <xdr:cNvPr id="19" name="二等辺三角形 20"/>
        <xdr:cNvSpPr>
          <a:spLocks noChangeArrowheads="1"/>
        </xdr:cNvSpPr>
      </xdr:nvSpPr>
      <xdr:spPr bwMode="auto">
        <a:xfrm>
          <a:off x="6286500" y="14458950"/>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11</xdr:col>
      <xdr:colOff>66674</xdr:colOff>
      <xdr:row>26</xdr:row>
      <xdr:rowOff>2997</xdr:rowOff>
    </xdr:from>
    <xdr:to>
      <xdr:col>11</xdr:col>
      <xdr:colOff>419099</xdr:colOff>
      <xdr:row>37</xdr:row>
      <xdr:rowOff>3721</xdr:rowOff>
    </xdr:to>
    <xdr:sp macro="" textlink="">
      <xdr:nvSpPr>
        <xdr:cNvPr id="20" name="正方形/長方形 19"/>
        <xdr:cNvSpPr/>
      </xdr:nvSpPr>
      <xdr:spPr bwMode="auto">
        <a:xfrm>
          <a:off x="5943599" y="8099247"/>
          <a:ext cx="352425" cy="5239474"/>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n-ea"/>
              <a:ea typeface="+mn-ea"/>
            </a:rPr>
            <a:t>　育児休業</a:t>
          </a:r>
          <a:r>
            <a:rPr kumimoji="1" lang="ja-JP" altLang="en-US" sz="800">
              <a:latin typeface="+mn-ea"/>
              <a:ea typeface="+mn-ea"/>
            </a:rPr>
            <a:t>（子の出生日から</a:t>
          </a:r>
          <a:r>
            <a:rPr kumimoji="1" lang="en-US" altLang="ja-JP" sz="800">
              <a:latin typeface="+mn-ea"/>
              <a:ea typeface="+mn-ea"/>
            </a:rPr>
            <a:t>57</a:t>
          </a:r>
          <a:r>
            <a:rPr kumimoji="1" lang="ja-JP" altLang="en-US" sz="800">
              <a:latin typeface="+mn-ea"/>
              <a:ea typeface="+mn-ea"/>
            </a:rPr>
            <a:t>日以内に育休を取得した男性職員は無条件に再度の育休取得が可能）</a:t>
          </a:r>
        </a:p>
      </xdr:txBody>
    </xdr:sp>
    <xdr:clientData/>
  </xdr:twoCellAnchor>
  <xdr:twoCellAnchor>
    <xdr:from>
      <xdr:col>13</xdr:col>
      <xdr:colOff>178895</xdr:colOff>
      <xdr:row>26</xdr:row>
      <xdr:rowOff>5351</xdr:rowOff>
    </xdr:from>
    <xdr:to>
      <xdr:col>14</xdr:col>
      <xdr:colOff>51895</xdr:colOff>
      <xdr:row>39</xdr:row>
      <xdr:rowOff>1</xdr:rowOff>
    </xdr:to>
    <xdr:sp macro="" textlink="">
      <xdr:nvSpPr>
        <xdr:cNvPr id="21" name="正方形/長方形 20"/>
        <xdr:cNvSpPr/>
      </xdr:nvSpPr>
      <xdr:spPr bwMode="auto">
        <a:xfrm>
          <a:off x="6989270" y="8101601"/>
          <a:ext cx="339725" cy="6185900"/>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n-ea"/>
              <a:ea typeface="+mn-ea"/>
            </a:rPr>
            <a:t>　部分休業（１日２時間以内、</a:t>
          </a:r>
          <a:r>
            <a:rPr kumimoji="1" lang="en-US" altLang="ja-JP" sz="1000">
              <a:latin typeface="+mn-ea"/>
              <a:ea typeface="+mn-ea"/>
            </a:rPr>
            <a:t>30</a:t>
          </a:r>
          <a:r>
            <a:rPr kumimoji="1" lang="ja-JP" altLang="en-US" sz="1000">
              <a:latin typeface="+mn-ea"/>
              <a:ea typeface="+mn-ea"/>
            </a:rPr>
            <a:t>分単位）</a:t>
          </a:r>
        </a:p>
      </xdr:txBody>
    </xdr:sp>
    <xdr:clientData/>
  </xdr:twoCellAnchor>
  <xdr:twoCellAnchor>
    <xdr:from>
      <xdr:col>12</xdr:col>
      <xdr:colOff>126999</xdr:colOff>
      <xdr:row>26</xdr:row>
      <xdr:rowOff>5351</xdr:rowOff>
    </xdr:from>
    <xdr:to>
      <xdr:col>12</xdr:col>
      <xdr:colOff>460374</xdr:colOff>
      <xdr:row>39</xdr:row>
      <xdr:rowOff>0</xdr:rowOff>
    </xdr:to>
    <xdr:sp macro="" textlink="">
      <xdr:nvSpPr>
        <xdr:cNvPr id="22" name="正方形/長方形 21"/>
        <xdr:cNvSpPr/>
      </xdr:nvSpPr>
      <xdr:spPr bwMode="auto">
        <a:xfrm>
          <a:off x="6470649" y="8101601"/>
          <a:ext cx="333375" cy="6185899"/>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latin typeface="+mn-ea"/>
              <a:ea typeface="+mn-ea"/>
            </a:rPr>
            <a:t>　育児短時間勤務</a:t>
          </a:r>
        </a:p>
      </xdr:txBody>
    </xdr:sp>
    <xdr:clientData/>
  </xdr:twoCellAnchor>
  <xdr:twoCellAnchor>
    <xdr:from>
      <xdr:col>11</xdr:col>
      <xdr:colOff>186779</xdr:colOff>
      <xdr:row>36</xdr:row>
      <xdr:rowOff>315073</xdr:rowOff>
    </xdr:from>
    <xdr:to>
      <xdr:col>11</xdr:col>
      <xdr:colOff>301079</xdr:colOff>
      <xdr:row>36</xdr:row>
      <xdr:rowOff>429373</xdr:rowOff>
    </xdr:to>
    <xdr:sp macro="" textlink="">
      <xdr:nvSpPr>
        <xdr:cNvPr id="23" name="二等辺三角形 26"/>
        <xdr:cNvSpPr>
          <a:spLocks noChangeArrowheads="1"/>
        </xdr:cNvSpPr>
      </xdr:nvSpPr>
      <xdr:spPr bwMode="auto">
        <a:xfrm>
          <a:off x="6063704" y="13173823"/>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12</xdr:col>
      <xdr:colOff>237140</xdr:colOff>
      <xdr:row>38</xdr:row>
      <xdr:rowOff>301350</xdr:rowOff>
    </xdr:from>
    <xdr:to>
      <xdr:col>12</xdr:col>
      <xdr:colOff>351440</xdr:colOff>
      <xdr:row>38</xdr:row>
      <xdr:rowOff>415650</xdr:rowOff>
    </xdr:to>
    <xdr:sp macro="" textlink="">
      <xdr:nvSpPr>
        <xdr:cNvPr id="24" name="二等辺三角形 27"/>
        <xdr:cNvSpPr>
          <a:spLocks noChangeArrowheads="1"/>
        </xdr:cNvSpPr>
      </xdr:nvSpPr>
      <xdr:spPr bwMode="auto">
        <a:xfrm>
          <a:off x="6580790" y="14112600"/>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13</xdr:col>
      <xdr:colOff>288980</xdr:colOff>
      <xdr:row>38</xdr:row>
      <xdr:rowOff>297135</xdr:rowOff>
    </xdr:from>
    <xdr:to>
      <xdr:col>13</xdr:col>
      <xdr:colOff>403280</xdr:colOff>
      <xdr:row>38</xdr:row>
      <xdr:rowOff>411435</xdr:rowOff>
    </xdr:to>
    <xdr:sp macro="" textlink="">
      <xdr:nvSpPr>
        <xdr:cNvPr id="25" name="二等辺三角形 28"/>
        <xdr:cNvSpPr>
          <a:spLocks noChangeArrowheads="1"/>
        </xdr:cNvSpPr>
      </xdr:nvSpPr>
      <xdr:spPr bwMode="auto">
        <a:xfrm>
          <a:off x="7099355" y="14108385"/>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xdr:col>
      <xdr:colOff>685800</xdr:colOff>
      <xdr:row>70</xdr:row>
      <xdr:rowOff>76200</xdr:rowOff>
    </xdr:from>
    <xdr:to>
      <xdr:col>1</xdr:col>
      <xdr:colOff>800100</xdr:colOff>
      <xdr:row>70</xdr:row>
      <xdr:rowOff>190500</xdr:rowOff>
    </xdr:to>
    <xdr:sp macro="" textlink="">
      <xdr:nvSpPr>
        <xdr:cNvPr id="26" name="二等辺三角形 29"/>
        <xdr:cNvSpPr>
          <a:spLocks noChangeArrowheads="1"/>
        </xdr:cNvSpPr>
      </xdr:nvSpPr>
      <xdr:spPr bwMode="auto">
        <a:xfrm>
          <a:off x="962025" y="23831550"/>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xdr:col>
      <xdr:colOff>685800</xdr:colOff>
      <xdr:row>74</xdr:row>
      <xdr:rowOff>66675</xdr:rowOff>
    </xdr:from>
    <xdr:to>
      <xdr:col>1</xdr:col>
      <xdr:colOff>800100</xdr:colOff>
      <xdr:row>74</xdr:row>
      <xdr:rowOff>180975</xdr:rowOff>
    </xdr:to>
    <xdr:sp macro="" textlink="">
      <xdr:nvSpPr>
        <xdr:cNvPr id="27" name="二等辺三角形 30"/>
        <xdr:cNvSpPr>
          <a:spLocks noChangeArrowheads="1"/>
        </xdr:cNvSpPr>
      </xdr:nvSpPr>
      <xdr:spPr bwMode="auto">
        <a:xfrm>
          <a:off x="962025" y="25612725"/>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xdr:col>
      <xdr:colOff>685800</xdr:colOff>
      <xdr:row>72</xdr:row>
      <xdr:rowOff>76200</xdr:rowOff>
    </xdr:from>
    <xdr:to>
      <xdr:col>1</xdr:col>
      <xdr:colOff>800100</xdr:colOff>
      <xdr:row>72</xdr:row>
      <xdr:rowOff>190500</xdr:rowOff>
    </xdr:to>
    <xdr:sp macro="" textlink="">
      <xdr:nvSpPr>
        <xdr:cNvPr id="28" name="二等辺三角形 31"/>
        <xdr:cNvSpPr>
          <a:spLocks noChangeArrowheads="1"/>
        </xdr:cNvSpPr>
      </xdr:nvSpPr>
      <xdr:spPr bwMode="auto">
        <a:xfrm>
          <a:off x="962025" y="24707850"/>
          <a:ext cx="114300" cy="114300"/>
        </a:xfrm>
        <a:prstGeom prst="triangle">
          <a:avLst>
            <a:gd name="adj" fmla="val 50000"/>
          </a:avLst>
        </a:prstGeom>
        <a:solidFill>
          <a:srgbClr val="FFC000"/>
        </a:solidFill>
        <a:ln w="9525" algn="ctr">
          <a:solidFill>
            <a:srgbClr val="FFC000"/>
          </a:solidFill>
          <a:round/>
          <a:headEnd/>
          <a:tailEnd/>
        </a:ln>
      </xdr:spPr>
    </xdr:sp>
    <xdr:clientData/>
  </xdr:twoCellAnchor>
  <xdr:twoCellAnchor>
    <xdr:from>
      <xdr:col>1</xdr:col>
      <xdr:colOff>504825</xdr:colOff>
      <xdr:row>89</xdr:row>
      <xdr:rowOff>200024</xdr:rowOff>
    </xdr:from>
    <xdr:to>
      <xdr:col>18</xdr:col>
      <xdr:colOff>448879</xdr:colOff>
      <xdr:row>90</xdr:row>
      <xdr:rowOff>54741</xdr:rowOff>
    </xdr:to>
    <xdr:sp macro="" textlink="">
      <xdr:nvSpPr>
        <xdr:cNvPr id="29" name="ホームベース 32"/>
        <xdr:cNvSpPr>
          <a:spLocks noChangeArrowheads="1"/>
        </xdr:cNvSpPr>
      </xdr:nvSpPr>
      <xdr:spPr bwMode="auto">
        <a:xfrm>
          <a:off x="781050" y="30756224"/>
          <a:ext cx="8811829" cy="102367"/>
        </a:xfrm>
        <a:prstGeom prst="homePlate">
          <a:avLst>
            <a:gd name="adj" fmla="val 49883"/>
          </a:avLst>
        </a:prstGeom>
        <a:solidFill>
          <a:srgbClr val="92D050"/>
        </a:solidFill>
        <a:ln w="9525" algn="ctr">
          <a:solidFill>
            <a:srgbClr val="92D050"/>
          </a:solidFill>
          <a:round/>
          <a:headEnd/>
          <a:tailEnd/>
        </a:ln>
      </xdr:spPr>
    </xdr:sp>
    <xdr:clientData/>
  </xdr:twoCellAnchor>
  <xdr:twoCellAnchor>
    <xdr:from>
      <xdr:col>10</xdr:col>
      <xdr:colOff>66675</xdr:colOff>
      <xdr:row>20</xdr:row>
      <xdr:rowOff>0</xdr:rowOff>
    </xdr:from>
    <xdr:to>
      <xdr:col>10</xdr:col>
      <xdr:colOff>390525</xdr:colOff>
      <xdr:row>24</xdr:row>
      <xdr:rowOff>0</xdr:rowOff>
    </xdr:to>
    <xdr:sp macro="" textlink="">
      <xdr:nvSpPr>
        <xdr:cNvPr id="30" name="正方形/長方形 4"/>
        <xdr:cNvSpPr>
          <a:spLocks noChangeArrowheads="1"/>
        </xdr:cNvSpPr>
      </xdr:nvSpPr>
      <xdr:spPr bwMode="auto">
        <a:xfrm>
          <a:off x="5476875" y="5238750"/>
          <a:ext cx="323850" cy="1905000"/>
        </a:xfrm>
        <a:prstGeom prst="rect">
          <a:avLst/>
        </a:prstGeom>
        <a:solidFill>
          <a:srgbClr val="B4C7E7"/>
        </a:solidFill>
        <a:ln w="9525" algn="ctr">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5</xdr:col>
      <xdr:colOff>93611</xdr:colOff>
      <xdr:row>18</xdr:row>
      <xdr:rowOff>3636</xdr:rowOff>
    </xdr:from>
    <xdr:to>
      <xdr:col>5</xdr:col>
      <xdr:colOff>425435</xdr:colOff>
      <xdr:row>26</xdr:row>
      <xdr:rowOff>1952</xdr:rowOff>
    </xdr:to>
    <xdr:sp macro="" textlink="">
      <xdr:nvSpPr>
        <xdr:cNvPr id="31" name="正方形/長方形 30"/>
        <xdr:cNvSpPr/>
      </xdr:nvSpPr>
      <xdr:spPr bwMode="auto">
        <a:xfrm>
          <a:off x="3170186" y="4289886"/>
          <a:ext cx="331824" cy="3808316"/>
        </a:xfrm>
        <a:prstGeom prst="rect">
          <a:avLst/>
        </a:prstGeom>
        <a:solidFill>
          <a:srgbClr val="FFCFC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vert="eaVert" wrap="square" lIns="18000" tIns="0" rIns="18000" bIns="0" rtlCol="0" anchor="ctr" anchorCtr="0" upright="1"/>
        <a:lstStyle/>
        <a:p>
          <a:pPr algn="l"/>
          <a:r>
            <a:rPr kumimoji="1" lang="ja-JP" altLang="en-US" sz="1000"/>
            <a:t>  つわり休暇（</a:t>
          </a:r>
          <a:r>
            <a:rPr kumimoji="1" lang="en-US" altLang="ja-JP" sz="1000"/>
            <a:t>10</a:t>
          </a:r>
          <a:r>
            <a:rPr kumimoji="1" lang="ja-JP" altLang="en-US" sz="1000"/>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93"/>
  <sheetViews>
    <sheetView showGridLines="0" tabSelected="1" view="pageBreakPreview" topLeftCell="C1" zoomScaleNormal="80" zoomScaleSheetLayoutView="100" workbookViewId="0">
      <selection activeCell="G85" sqref="G85:K85"/>
    </sheetView>
  </sheetViews>
  <sheetFormatPr defaultRowHeight="14.25"/>
  <cols>
    <col min="1" max="1" width="3.625" style="1" customWidth="1"/>
    <col min="2" max="2" width="12.125" style="1" customWidth="1"/>
    <col min="3" max="3" width="12.375" style="1" customWidth="1"/>
    <col min="4" max="20" width="6.125" style="1" customWidth="1"/>
    <col min="21" max="21" width="10.5" style="1" customWidth="1"/>
    <col min="22" max="22" width="7.375" style="1" hidden="1" customWidth="1"/>
    <col min="23" max="23" width="9" style="1" hidden="1" customWidth="1"/>
    <col min="24" max="16384" width="9" style="1"/>
  </cols>
  <sheetData>
    <row r="1" spans="1:23" ht="15" customHeight="1">
      <c r="A1" s="283" t="s">
        <v>0</v>
      </c>
      <c r="B1" s="283"/>
      <c r="C1" s="283"/>
      <c r="D1" s="283"/>
      <c r="E1" s="283"/>
      <c r="F1" s="283"/>
      <c r="G1" s="283"/>
      <c r="H1" s="283"/>
      <c r="I1" s="283"/>
      <c r="J1" s="283"/>
      <c r="K1" s="283"/>
      <c r="L1" s="283"/>
      <c r="M1" s="283"/>
      <c r="N1" s="283"/>
      <c r="O1" s="283"/>
      <c r="P1" s="283"/>
      <c r="Q1" s="283"/>
      <c r="R1" s="283"/>
      <c r="S1" s="283"/>
      <c r="T1" s="283"/>
    </row>
    <row r="2" spans="1:23" s="2" customFormat="1" ht="19.5" customHeight="1">
      <c r="A2" s="283"/>
      <c r="B2" s="283"/>
      <c r="C2" s="283"/>
      <c r="D2" s="283"/>
      <c r="E2" s="283"/>
      <c r="F2" s="283"/>
      <c r="G2" s="283"/>
      <c r="H2" s="283"/>
      <c r="I2" s="283"/>
      <c r="J2" s="283"/>
      <c r="K2" s="283"/>
      <c r="L2" s="283"/>
      <c r="M2" s="283"/>
      <c r="N2" s="283"/>
      <c r="O2" s="283"/>
      <c r="P2" s="283"/>
      <c r="Q2" s="283"/>
      <c r="R2" s="283"/>
      <c r="S2" s="283"/>
      <c r="T2" s="283"/>
    </row>
    <row r="3" spans="1:23" ht="15" customHeight="1">
      <c r="N3" s="3" t="s">
        <v>1</v>
      </c>
      <c r="P3" s="4" t="s">
        <v>2</v>
      </c>
      <c r="Q3" s="3"/>
      <c r="R3" s="4" t="s">
        <v>3</v>
      </c>
      <c r="T3" s="5" t="s">
        <v>4</v>
      </c>
    </row>
    <row r="4" spans="1:23" ht="19.5" customHeight="1">
      <c r="B4" s="6"/>
      <c r="C4" s="81"/>
      <c r="D4" s="7"/>
      <c r="E4" s="7"/>
      <c r="F4" s="7"/>
    </row>
    <row r="5" spans="1:23" ht="19.5" customHeight="1">
      <c r="B5" s="8"/>
      <c r="C5" s="8"/>
      <c r="D5" s="8"/>
      <c r="E5" s="8"/>
      <c r="F5" s="8"/>
      <c r="G5" s="9"/>
      <c r="H5" s="9"/>
      <c r="I5" s="9"/>
      <c r="J5" s="284" t="s">
        <v>85</v>
      </c>
      <c r="K5" s="285"/>
      <c r="L5" s="286"/>
      <c r="M5" s="290"/>
      <c r="N5" s="291"/>
      <c r="O5" s="291"/>
      <c r="P5" s="291"/>
      <c r="Q5" s="291"/>
      <c r="R5" s="291"/>
      <c r="S5" s="292"/>
      <c r="T5" s="10"/>
      <c r="U5" s="8"/>
    </row>
    <row r="6" spans="1:23" ht="19.5" customHeight="1">
      <c r="B6" s="6"/>
      <c r="C6" s="6"/>
      <c r="D6" s="8"/>
      <c r="E6" s="8"/>
      <c r="F6" s="8"/>
      <c r="G6" s="9"/>
      <c r="H6" s="9"/>
      <c r="I6" s="9"/>
      <c r="J6" s="287"/>
      <c r="K6" s="288"/>
      <c r="L6" s="289"/>
      <c r="M6" s="293"/>
      <c r="N6" s="294"/>
      <c r="O6" s="294"/>
      <c r="P6" s="294"/>
      <c r="Q6" s="294"/>
      <c r="R6" s="294"/>
      <c r="S6" s="295"/>
      <c r="T6" s="10"/>
      <c r="U6" s="8"/>
    </row>
    <row r="7" spans="1:23" ht="19.5" customHeight="1">
      <c r="B7" s="6"/>
      <c r="C7" s="6"/>
      <c r="D7" s="8"/>
      <c r="E7" s="8"/>
      <c r="F7" s="8"/>
      <c r="G7" s="11"/>
      <c r="H7" s="11"/>
      <c r="I7" s="11"/>
      <c r="J7" s="284" t="s">
        <v>5</v>
      </c>
      <c r="K7" s="285"/>
      <c r="L7" s="286"/>
      <c r="M7" s="296"/>
      <c r="N7" s="297"/>
      <c r="O7" s="297"/>
      <c r="P7" s="298"/>
      <c r="Q7" s="302" t="s">
        <v>6</v>
      </c>
      <c r="R7" s="304"/>
      <c r="S7" s="291"/>
      <c r="T7" s="305"/>
      <c r="U7" s="270"/>
      <c r="W7" s="1" t="s">
        <v>7</v>
      </c>
    </row>
    <row r="8" spans="1:23" ht="19.5" customHeight="1">
      <c r="B8" s="6"/>
      <c r="C8" s="6"/>
      <c r="D8" s="8"/>
      <c r="E8" s="8"/>
      <c r="F8" s="8"/>
      <c r="G8" s="11"/>
      <c r="H8" s="11"/>
      <c r="I8" s="11"/>
      <c r="J8" s="287"/>
      <c r="K8" s="288"/>
      <c r="L8" s="289"/>
      <c r="M8" s="299"/>
      <c r="N8" s="300"/>
      <c r="O8" s="300"/>
      <c r="P8" s="301"/>
      <c r="Q8" s="303"/>
      <c r="R8" s="293"/>
      <c r="S8" s="294"/>
      <c r="T8" s="305"/>
      <c r="U8" s="270"/>
      <c r="W8" s="1" t="s">
        <v>8</v>
      </c>
    </row>
    <row r="9" spans="1:23" ht="7.5" customHeight="1">
      <c r="B9" s="9"/>
      <c r="C9" s="12"/>
      <c r="D9" s="13"/>
      <c r="E9" s="13"/>
      <c r="F9" s="13"/>
      <c r="G9" s="13"/>
      <c r="H9" s="13"/>
      <c r="I9" s="13"/>
      <c r="J9" s="13"/>
      <c r="K9" s="13"/>
      <c r="L9" s="12"/>
      <c r="M9" s="12"/>
    </row>
    <row r="10" spans="1:23" s="15" customFormat="1" ht="19.5" customHeight="1">
      <c r="A10" s="14" t="s">
        <v>9</v>
      </c>
      <c r="C10" s="16" t="s">
        <v>10</v>
      </c>
      <c r="D10" s="16"/>
      <c r="E10" s="16"/>
      <c r="F10" s="16"/>
      <c r="G10" s="16"/>
      <c r="H10" s="16"/>
      <c r="I10" s="16"/>
    </row>
    <row r="11" spans="1:23" s="15" customFormat="1" ht="6" customHeight="1">
      <c r="B11" s="17"/>
    </row>
    <row r="12" spans="1:23" ht="38.1" customHeight="1">
      <c r="A12" s="18" t="s">
        <v>11</v>
      </c>
      <c r="B12" s="19"/>
      <c r="C12" s="87"/>
      <c r="D12" s="20"/>
      <c r="E12" s="20"/>
      <c r="F12" s="20"/>
      <c r="G12" s="20"/>
      <c r="H12" s="20"/>
      <c r="I12" s="20"/>
    </row>
    <row r="13" spans="1:23" ht="7.5" customHeight="1"/>
    <row r="14" spans="1:23" s="15" customFormat="1" ht="19.5" customHeight="1">
      <c r="A14" s="14" t="s">
        <v>12</v>
      </c>
      <c r="C14" s="16" t="s">
        <v>13</v>
      </c>
      <c r="D14" s="16"/>
      <c r="E14" s="16"/>
      <c r="F14" s="16"/>
      <c r="G14" s="16"/>
      <c r="H14" s="16"/>
      <c r="I14" s="16"/>
    </row>
    <row r="15" spans="1:23" ht="15" customHeight="1">
      <c r="B15" s="17"/>
      <c r="C15" s="21" t="s">
        <v>54</v>
      </c>
      <c r="M15" s="22"/>
      <c r="N15" s="22"/>
      <c r="O15" s="22"/>
      <c r="Q15" s="23"/>
      <c r="T15" s="23"/>
    </row>
    <row r="16" spans="1:23" ht="3" customHeight="1"/>
    <row r="17" spans="1:21" ht="38.1" customHeight="1">
      <c r="A17" s="271" t="s">
        <v>14</v>
      </c>
      <c r="B17" s="272"/>
      <c r="C17" s="273"/>
      <c r="D17" s="274" t="s">
        <v>15</v>
      </c>
      <c r="E17" s="275"/>
      <c r="F17" s="275"/>
      <c r="G17" s="275"/>
      <c r="H17" s="275"/>
      <c r="I17" s="275"/>
      <c r="J17" s="276" t="s">
        <v>16</v>
      </c>
      <c r="K17" s="277"/>
      <c r="L17" s="278" t="s">
        <v>17</v>
      </c>
      <c r="M17" s="279"/>
      <c r="N17" s="279"/>
      <c r="O17" s="279"/>
      <c r="P17" s="279"/>
      <c r="Q17" s="279"/>
      <c r="R17" s="279"/>
      <c r="S17" s="279"/>
      <c r="T17" s="280"/>
    </row>
    <row r="18" spans="1:21" s="15" customFormat="1" ht="38.1" customHeight="1">
      <c r="A18" s="24"/>
      <c r="B18" s="25"/>
      <c r="C18" s="88"/>
      <c r="D18" s="26"/>
      <c r="E18" s="26"/>
      <c r="F18" s="26"/>
      <c r="G18" s="26"/>
      <c r="H18" s="26"/>
      <c r="I18" s="26"/>
      <c r="J18" s="27"/>
      <c r="K18" s="28"/>
      <c r="L18" s="26"/>
      <c r="M18" s="26"/>
      <c r="N18" s="29"/>
      <c r="O18" s="29"/>
      <c r="P18" s="29"/>
      <c r="Q18" s="29"/>
      <c r="R18" s="29"/>
      <c r="S18" s="30"/>
      <c r="T18" s="31"/>
    </row>
    <row r="19" spans="1:21" ht="38.1" customHeight="1">
      <c r="A19" s="281" t="s">
        <v>18</v>
      </c>
      <c r="B19" s="282"/>
      <c r="C19" s="89"/>
      <c r="D19" s="32"/>
      <c r="E19" s="32"/>
      <c r="F19" s="32"/>
      <c r="G19" s="32"/>
      <c r="H19" s="32"/>
      <c r="I19" s="32"/>
      <c r="J19" s="33"/>
      <c r="K19" s="34"/>
      <c r="L19" s="35"/>
      <c r="M19" s="35"/>
      <c r="N19" s="35"/>
      <c r="O19" s="35"/>
      <c r="P19" s="35"/>
      <c r="Q19" s="35"/>
      <c r="R19" s="35"/>
      <c r="S19" s="35"/>
      <c r="T19" s="36"/>
    </row>
    <row r="20" spans="1:21" ht="38.1" customHeight="1">
      <c r="A20" s="37"/>
      <c r="B20" s="38"/>
      <c r="C20" s="90"/>
      <c r="D20" s="29"/>
      <c r="E20" s="29"/>
      <c r="F20" s="29"/>
      <c r="G20" s="29"/>
      <c r="H20" s="29"/>
      <c r="I20" s="29"/>
      <c r="J20" s="39"/>
      <c r="K20" s="40"/>
      <c r="L20" s="29"/>
      <c r="M20" s="29"/>
      <c r="N20" s="41"/>
      <c r="O20" s="41"/>
      <c r="P20" s="41"/>
      <c r="Q20" s="41"/>
      <c r="R20" s="41"/>
      <c r="S20" s="41"/>
      <c r="T20" s="42"/>
    </row>
    <row r="21" spans="1:21" ht="38.1" customHeight="1">
      <c r="A21" s="266" t="s">
        <v>19</v>
      </c>
      <c r="B21" s="267"/>
      <c r="C21" s="91" t="str">
        <f>IF(C12="","",C12-97)</f>
        <v/>
      </c>
      <c r="D21" s="32"/>
      <c r="E21" s="32"/>
      <c r="F21" s="32"/>
      <c r="G21" s="32"/>
      <c r="H21" s="32"/>
      <c r="I21" s="32"/>
      <c r="J21" s="33"/>
      <c r="K21" s="34"/>
      <c r="L21" s="35"/>
      <c r="M21" s="35"/>
      <c r="N21" s="35"/>
      <c r="O21" s="35"/>
      <c r="P21" s="35"/>
      <c r="Q21" s="35"/>
      <c r="R21" s="35"/>
      <c r="S21" s="35"/>
      <c r="T21" s="36"/>
    </row>
    <row r="22" spans="1:21" ht="38.1" customHeight="1">
      <c r="A22" s="37"/>
      <c r="B22" s="38"/>
      <c r="C22" s="92"/>
      <c r="D22" s="85"/>
      <c r="E22" s="85"/>
      <c r="F22" s="85"/>
      <c r="G22" s="85"/>
      <c r="H22" s="85"/>
      <c r="I22" s="85"/>
      <c r="J22" s="24"/>
      <c r="K22" s="43"/>
      <c r="L22" s="17"/>
      <c r="M22" s="17"/>
      <c r="N22" s="17"/>
      <c r="O22" s="17"/>
      <c r="P22" s="17"/>
      <c r="Q22" s="17"/>
      <c r="R22" s="17"/>
      <c r="S22" s="17"/>
      <c r="T22" s="43"/>
    </row>
    <row r="23" spans="1:21" ht="38.1" customHeight="1">
      <c r="A23" s="266" t="s">
        <v>59</v>
      </c>
      <c r="B23" s="267"/>
      <c r="C23" s="91" t="str">
        <f>IF(C12="","",C12-55)</f>
        <v/>
      </c>
      <c r="D23" s="32"/>
      <c r="E23" s="32"/>
      <c r="F23" s="32"/>
      <c r="G23" s="32"/>
      <c r="H23" s="32"/>
      <c r="I23" s="32"/>
      <c r="J23" s="33"/>
      <c r="K23" s="34"/>
      <c r="L23" s="35"/>
      <c r="M23" s="35"/>
      <c r="N23" s="35"/>
      <c r="O23" s="35"/>
      <c r="P23" s="35"/>
      <c r="Q23" s="35"/>
      <c r="R23" s="35"/>
      <c r="S23" s="35"/>
      <c r="T23" s="36"/>
    </row>
    <row r="24" spans="1:21" ht="38.1" customHeight="1">
      <c r="A24" s="37"/>
      <c r="B24" s="38"/>
      <c r="C24" s="92"/>
      <c r="D24" s="85"/>
      <c r="E24" s="85"/>
      <c r="F24" s="85"/>
      <c r="G24" s="85"/>
      <c r="H24" s="85"/>
      <c r="I24" s="85"/>
      <c r="J24" s="24"/>
      <c r="K24" s="43"/>
      <c r="L24" s="17"/>
      <c r="M24" s="17"/>
      <c r="N24" s="17"/>
      <c r="O24" s="17"/>
      <c r="P24" s="17"/>
      <c r="Q24" s="17"/>
      <c r="R24" s="17"/>
      <c r="S24" s="17"/>
      <c r="T24" s="43"/>
    </row>
    <row r="25" spans="1:21" ht="38.1" customHeight="1">
      <c r="A25" s="266" t="s">
        <v>20</v>
      </c>
      <c r="B25" s="267"/>
      <c r="C25" s="91" t="str">
        <f>IF(C12="","",C12-41)</f>
        <v/>
      </c>
      <c r="D25" s="32"/>
      <c r="E25" s="32"/>
      <c r="F25" s="32"/>
      <c r="G25" s="32"/>
      <c r="H25" s="32"/>
      <c r="I25" s="32"/>
      <c r="J25" s="33"/>
      <c r="K25" s="34"/>
      <c r="L25" s="35"/>
      <c r="M25" s="35"/>
      <c r="N25" s="35"/>
      <c r="O25" s="35"/>
      <c r="P25" s="35"/>
      <c r="Q25" s="35"/>
      <c r="R25" s="35"/>
      <c r="S25" s="35"/>
      <c r="T25" s="36"/>
    </row>
    <row r="26" spans="1:21" ht="38.1" customHeight="1">
      <c r="A26" s="37"/>
      <c r="B26" s="38"/>
      <c r="C26" s="92"/>
      <c r="D26" s="85"/>
      <c r="E26" s="85"/>
      <c r="F26" s="85"/>
      <c r="G26" s="85"/>
      <c r="H26" s="85"/>
      <c r="I26" s="85"/>
      <c r="J26" s="24"/>
      <c r="K26" s="43"/>
      <c r="L26" s="17"/>
      <c r="M26" s="17"/>
      <c r="N26" s="17"/>
      <c r="O26" s="17"/>
      <c r="P26" s="17"/>
      <c r="Q26" s="17"/>
      <c r="R26" s="17"/>
      <c r="S26" s="17"/>
      <c r="T26" s="43"/>
    </row>
    <row r="27" spans="1:21" s="45" customFormat="1" ht="38.1" customHeight="1">
      <c r="A27" s="266" t="s">
        <v>21</v>
      </c>
      <c r="B27" s="267"/>
      <c r="C27" s="91" t="str">
        <f>IF(C12="","",C12)</f>
        <v/>
      </c>
      <c r="D27" s="32"/>
      <c r="E27" s="32"/>
      <c r="F27" s="32"/>
      <c r="G27" s="32"/>
      <c r="H27" s="32"/>
      <c r="I27" s="32"/>
      <c r="J27" s="33"/>
      <c r="K27" s="34"/>
      <c r="L27" s="35"/>
      <c r="M27" s="35"/>
      <c r="N27" s="35"/>
      <c r="O27" s="35"/>
      <c r="P27" s="35"/>
      <c r="Q27" s="35"/>
      <c r="R27" s="35"/>
      <c r="S27" s="35"/>
      <c r="T27" s="36"/>
      <c r="U27" s="44"/>
    </row>
    <row r="28" spans="1:21" ht="38.1" customHeight="1">
      <c r="A28" s="37"/>
      <c r="B28" s="38"/>
      <c r="C28" s="92"/>
      <c r="D28" s="85"/>
      <c r="E28" s="85"/>
      <c r="F28" s="85"/>
      <c r="G28" s="85"/>
      <c r="H28" s="85"/>
      <c r="I28" s="85"/>
      <c r="J28" s="24"/>
      <c r="K28" s="43"/>
      <c r="L28" s="17"/>
      <c r="M28" s="17"/>
      <c r="N28" s="17"/>
      <c r="O28" s="17"/>
      <c r="P28" s="17"/>
      <c r="Q28" s="17"/>
      <c r="R28" s="17"/>
      <c r="S28" s="17"/>
      <c r="T28" s="43"/>
    </row>
    <row r="29" spans="1:21" ht="38.1" customHeight="1">
      <c r="A29" s="268" t="s">
        <v>53</v>
      </c>
      <c r="B29" s="269"/>
      <c r="C29" s="91" t="str">
        <f>IF(C12="","",C12+14)</f>
        <v/>
      </c>
      <c r="D29" s="32"/>
      <c r="E29" s="32"/>
      <c r="F29" s="32"/>
      <c r="G29" s="32"/>
      <c r="H29" s="32"/>
      <c r="I29" s="32"/>
      <c r="J29" s="33"/>
      <c r="K29" s="34"/>
      <c r="L29" s="35"/>
      <c r="M29" s="35"/>
      <c r="N29" s="35"/>
      <c r="O29" s="35"/>
      <c r="P29" s="35"/>
      <c r="Q29" s="35"/>
      <c r="R29" s="35"/>
      <c r="S29" s="35"/>
      <c r="T29" s="36"/>
    </row>
    <row r="30" spans="1:21" ht="38.1" customHeight="1">
      <c r="A30" s="37"/>
      <c r="B30" s="38"/>
      <c r="C30" s="92"/>
      <c r="D30" s="85"/>
      <c r="E30" s="85"/>
      <c r="F30" s="85"/>
      <c r="G30" s="85"/>
      <c r="H30" s="85"/>
      <c r="I30" s="85"/>
      <c r="J30" s="24"/>
      <c r="K30" s="43"/>
      <c r="L30" s="17"/>
      <c r="M30" s="17"/>
      <c r="N30" s="17"/>
      <c r="O30" s="17"/>
      <c r="P30" s="17"/>
      <c r="Q30" s="17"/>
      <c r="R30" s="17"/>
      <c r="S30" s="17"/>
      <c r="T30" s="43"/>
    </row>
    <row r="31" spans="1:21" ht="38.1" customHeight="1">
      <c r="A31" s="268" t="s">
        <v>52</v>
      </c>
      <c r="B31" s="269"/>
      <c r="C31" s="91" t="str">
        <f>IF(C12="","",C12+56)</f>
        <v/>
      </c>
      <c r="D31" s="32"/>
      <c r="E31" s="32"/>
      <c r="F31" s="32"/>
      <c r="G31" s="32"/>
      <c r="H31" s="32"/>
      <c r="I31" s="32"/>
      <c r="J31" s="33"/>
      <c r="K31" s="34"/>
      <c r="L31" s="35"/>
      <c r="M31" s="35"/>
      <c r="N31" s="264"/>
      <c r="O31" s="161"/>
      <c r="P31" s="161"/>
      <c r="Q31" s="161"/>
      <c r="R31" s="161"/>
      <c r="S31" s="161"/>
      <c r="T31" s="265"/>
    </row>
    <row r="32" spans="1:21" ht="38.1" customHeight="1">
      <c r="A32" s="37"/>
      <c r="B32" s="38"/>
      <c r="C32" s="92"/>
      <c r="D32" s="85"/>
      <c r="E32" s="85"/>
      <c r="F32" s="85"/>
      <c r="G32" s="85"/>
      <c r="H32" s="85"/>
      <c r="I32" s="85"/>
      <c r="J32" s="24"/>
      <c r="K32" s="43"/>
      <c r="L32" s="17"/>
      <c r="M32" s="17"/>
      <c r="N32" s="17"/>
      <c r="O32" s="17"/>
      <c r="P32" s="17"/>
      <c r="Q32" s="17"/>
      <c r="R32" s="17"/>
      <c r="S32" s="17"/>
      <c r="T32" s="43"/>
    </row>
    <row r="33" spans="1:27" ht="38.1" customHeight="1">
      <c r="A33" s="266" t="s">
        <v>22</v>
      </c>
      <c r="B33" s="267"/>
      <c r="C33" s="91" t="str">
        <f>IF(C12="","",DATE(YEAR(C12)+1,MONTH(C12),DAY(C12))-1)</f>
        <v/>
      </c>
      <c r="D33" s="32"/>
      <c r="E33" s="32"/>
      <c r="F33" s="32"/>
      <c r="G33" s="32"/>
      <c r="H33" s="32"/>
      <c r="I33" s="32"/>
      <c r="J33" s="33"/>
      <c r="K33" s="34"/>
      <c r="L33" s="35"/>
      <c r="M33" s="35"/>
      <c r="N33" s="35"/>
      <c r="O33" s="35"/>
      <c r="P33" s="35"/>
      <c r="Q33" s="35"/>
      <c r="R33" s="35"/>
      <c r="S33" s="35"/>
      <c r="T33" s="36"/>
    </row>
    <row r="34" spans="1:27" ht="38.1" customHeight="1">
      <c r="A34" s="37"/>
      <c r="B34" s="38"/>
      <c r="C34" s="92"/>
      <c r="D34" s="85"/>
      <c r="E34" s="85"/>
      <c r="F34" s="85"/>
      <c r="G34" s="85"/>
      <c r="H34" s="85"/>
      <c r="I34" s="85"/>
      <c r="J34" s="24"/>
      <c r="K34" s="43"/>
      <c r="L34" s="17"/>
      <c r="M34" s="17"/>
      <c r="N34" s="17"/>
      <c r="O34" s="17"/>
      <c r="P34" s="17"/>
      <c r="Q34" s="17"/>
      <c r="R34" s="17"/>
      <c r="S34" s="17"/>
      <c r="T34" s="43"/>
    </row>
    <row r="35" spans="1:27" ht="38.1" customHeight="1">
      <c r="A35" s="266" t="s">
        <v>75</v>
      </c>
      <c r="B35" s="267"/>
      <c r="C35" s="91" t="str">
        <f>IF(C12="","",DATE(YEAR(C12)+1,MONTH(C12)+6,DAY(C12))-1)</f>
        <v/>
      </c>
      <c r="D35" s="32"/>
      <c r="E35" s="32"/>
      <c r="F35" s="32"/>
      <c r="G35" s="32"/>
      <c r="H35" s="32"/>
      <c r="I35" s="32"/>
      <c r="J35" s="33"/>
      <c r="K35" s="34"/>
      <c r="L35" s="35"/>
      <c r="M35" s="35"/>
      <c r="N35" s="35"/>
      <c r="O35" s="35"/>
      <c r="P35" s="35"/>
      <c r="Q35" s="35"/>
      <c r="R35" s="35"/>
      <c r="S35" s="35"/>
      <c r="T35" s="36"/>
    </row>
    <row r="36" spans="1:27" ht="38.1" customHeight="1">
      <c r="A36" s="37"/>
      <c r="B36" s="38"/>
      <c r="C36" s="92"/>
      <c r="D36" s="85"/>
      <c r="E36" s="85"/>
      <c r="F36" s="85"/>
      <c r="G36" s="85"/>
      <c r="H36" s="85"/>
      <c r="I36" s="85"/>
      <c r="J36" s="24"/>
      <c r="K36" s="43"/>
      <c r="L36" s="17"/>
      <c r="M36" s="17"/>
      <c r="N36" s="17"/>
      <c r="O36" s="17"/>
      <c r="P36" s="17"/>
      <c r="Q36" s="17"/>
      <c r="R36" s="17"/>
      <c r="S36" s="17"/>
      <c r="T36" s="43"/>
    </row>
    <row r="37" spans="1:27" ht="38.1" customHeight="1">
      <c r="A37" s="266" t="s">
        <v>23</v>
      </c>
      <c r="B37" s="267"/>
      <c r="C37" s="91" t="str">
        <f>IF(C12="","",DATE(YEAR(C12)+3,MONTH(C12),DAY(C12))-1)</f>
        <v/>
      </c>
      <c r="D37" s="32"/>
      <c r="E37" s="32"/>
      <c r="F37" s="32"/>
      <c r="G37" s="32"/>
      <c r="H37" s="32"/>
      <c r="I37" s="32"/>
      <c r="J37" s="33"/>
      <c r="K37" s="34"/>
      <c r="L37" s="35"/>
      <c r="M37" s="35"/>
      <c r="N37" s="35"/>
      <c r="O37" s="35"/>
      <c r="P37" s="35"/>
      <c r="Q37" s="35"/>
      <c r="R37" s="35"/>
      <c r="S37" s="35"/>
      <c r="T37" s="36"/>
    </row>
    <row r="38" spans="1:27" ht="38.1" customHeight="1">
      <c r="A38" s="37"/>
      <c r="B38" s="38"/>
      <c r="C38" s="92"/>
      <c r="D38" s="85"/>
      <c r="E38" s="85"/>
      <c r="F38" s="85"/>
      <c r="G38" s="85"/>
      <c r="H38" s="85"/>
      <c r="I38" s="85"/>
      <c r="J38" s="24"/>
      <c r="K38" s="43"/>
      <c r="L38" s="17"/>
      <c r="M38" s="17"/>
      <c r="N38" s="17"/>
      <c r="O38" s="17"/>
      <c r="P38" s="17"/>
      <c r="Q38" s="17"/>
      <c r="R38" s="17"/>
      <c r="S38" s="17"/>
      <c r="T38" s="43"/>
    </row>
    <row r="39" spans="1:27" ht="38.1" customHeight="1">
      <c r="A39" s="268" t="s">
        <v>24</v>
      </c>
      <c r="B39" s="269"/>
      <c r="C39" s="91" t="str">
        <f>IF(C12="","",DATE(IF(OR(MONTH(C12)&lt;4,AND(MONTH(C12)=4,DAY(C12)=1)),YEAR(C12)+6,YEAR(C12)+7),4,1)-1)</f>
        <v/>
      </c>
      <c r="D39" s="32"/>
      <c r="E39" s="32"/>
      <c r="F39" s="32"/>
      <c r="G39" s="32"/>
      <c r="H39" s="32"/>
      <c r="I39" s="32"/>
      <c r="J39" s="33"/>
      <c r="K39" s="34"/>
      <c r="L39" s="35"/>
      <c r="M39" s="35"/>
      <c r="N39" s="35"/>
      <c r="O39" s="35"/>
      <c r="P39" s="35"/>
      <c r="Q39" s="35"/>
      <c r="R39" s="35"/>
      <c r="S39" s="35"/>
      <c r="T39" s="36"/>
    </row>
    <row r="40" spans="1:27" ht="38.1" customHeight="1">
      <c r="A40" s="37"/>
      <c r="B40" s="46"/>
      <c r="C40" s="92"/>
      <c r="D40" s="85"/>
      <c r="E40" s="85"/>
      <c r="F40" s="85"/>
      <c r="G40" s="85"/>
      <c r="H40" s="85"/>
      <c r="I40" s="85"/>
      <c r="J40" s="24"/>
      <c r="K40" s="43"/>
      <c r="L40" s="17"/>
      <c r="M40" s="17"/>
      <c r="N40" s="47" t="s">
        <v>25</v>
      </c>
      <c r="O40" s="17"/>
      <c r="P40" s="17"/>
      <c r="Q40" s="17"/>
      <c r="R40" s="17"/>
      <c r="S40" s="17"/>
      <c r="T40" s="43"/>
      <c r="V40" s="1" t="s">
        <v>100</v>
      </c>
    </row>
    <row r="41" spans="1:27" ht="38.1" customHeight="1">
      <c r="A41" s="268" t="s">
        <v>55</v>
      </c>
      <c r="B41" s="269"/>
      <c r="C41" s="91" t="str">
        <f>IF(C12="","",DATE(IF(OR(MONTH(C12)&lt;4,AND(MONTH(C12)=4,DAY(C12)=1)),YEAR(C12)+12,YEAR(C12)+13),4,1)-1)</f>
        <v/>
      </c>
      <c r="D41" s="32"/>
      <c r="E41" s="32"/>
      <c r="F41" s="32"/>
      <c r="G41" s="32"/>
      <c r="H41" s="32"/>
      <c r="I41" s="32"/>
      <c r="J41" s="33"/>
      <c r="K41" s="34"/>
      <c r="L41" s="35"/>
      <c r="M41" s="35"/>
      <c r="N41" s="35"/>
      <c r="O41" s="35"/>
      <c r="P41" s="35"/>
      <c r="Q41" s="35"/>
      <c r="R41" s="35"/>
      <c r="S41" s="35"/>
      <c r="T41" s="36"/>
      <c r="V41" s="94" t="str">
        <f>IF(C12="","",DATE(IF(OR(MONTH(C12)&lt;4,AND(MONTH(C12)=4,DAY(C12)=1)),YEAR(C12)+12,YEAR(C12)+16),4,1)-1)</f>
        <v/>
      </c>
    </row>
    <row r="42" spans="1:27" ht="38.1" customHeight="1">
      <c r="A42" s="48"/>
      <c r="B42" s="49"/>
      <c r="C42" s="93"/>
      <c r="D42" s="50"/>
      <c r="E42" s="50"/>
      <c r="F42" s="50"/>
      <c r="G42" s="50"/>
      <c r="H42" s="50"/>
      <c r="I42" s="50"/>
      <c r="J42" s="51"/>
      <c r="K42" s="52"/>
      <c r="L42" s="51"/>
      <c r="M42" s="53"/>
      <c r="N42" s="54"/>
      <c r="O42" s="53"/>
      <c r="P42" s="53"/>
      <c r="Q42" s="53"/>
      <c r="R42" s="53"/>
      <c r="S42" s="53"/>
      <c r="T42" s="52"/>
    </row>
    <row r="43" spans="1:27" ht="2.25" customHeight="1">
      <c r="B43" s="17"/>
      <c r="C43" s="20"/>
      <c r="D43" s="20"/>
      <c r="E43" s="20"/>
      <c r="F43" s="20"/>
      <c r="G43" s="20"/>
      <c r="H43" s="20"/>
      <c r="I43" s="20"/>
      <c r="J43" s="45"/>
      <c r="K43" s="45"/>
      <c r="L43" s="45"/>
      <c r="M43" s="45"/>
      <c r="N43" s="45"/>
      <c r="O43" s="45"/>
      <c r="P43" s="45"/>
      <c r="Q43" s="45"/>
      <c r="R43" s="45"/>
      <c r="S43" s="45"/>
      <c r="T43" s="45"/>
    </row>
    <row r="44" spans="1:27" s="15" customFormat="1" ht="19.5" customHeight="1">
      <c r="A44" s="250" t="s">
        <v>26</v>
      </c>
      <c r="B44" s="250"/>
      <c r="C44" s="16" t="s">
        <v>27</v>
      </c>
      <c r="D44" s="16"/>
      <c r="E44" s="16"/>
      <c r="F44" s="16"/>
      <c r="G44" s="16"/>
      <c r="H44" s="16"/>
      <c r="I44" s="16"/>
      <c r="U44" s="1"/>
      <c r="V44" s="1"/>
      <c r="W44" s="1"/>
      <c r="X44" s="1"/>
      <c r="Y44" s="1"/>
      <c r="Z44" s="1"/>
      <c r="AA44" s="1"/>
    </row>
    <row r="45" spans="1:27" ht="5.25" customHeight="1" thickBot="1">
      <c r="C45" s="55"/>
      <c r="D45" s="55"/>
      <c r="E45" s="55"/>
      <c r="F45" s="55"/>
      <c r="G45" s="55"/>
      <c r="H45" s="55"/>
      <c r="I45" s="55"/>
    </row>
    <row r="46" spans="1:27" s="2" customFormat="1" ht="24.95" customHeight="1" thickBot="1">
      <c r="A46" s="251" t="s">
        <v>28</v>
      </c>
      <c r="B46" s="252"/>
      <c r="C46" s="252"/>
      <c r="D46" s="252"/>
      <c r="E46" s="252"/>
      <c r="F46" s="252"/>
      <c r="G46" s="252"/>
      <c r="H46" s="252"/>
      <c r="I46" s="252"/>
      <c r="J46" s="252"/>
      <c r="K46" s="252"/>
      <c r="L46" s="252"/>
      <c r="M46" s="252"/>
      <c r="N46" s="252"/>
      <c r="O46" s="252"/>
      <c r="P46" s="252"/>
      <c r="Q46" s="252"/>
      <c r="R46" s="252"/>
      <c r="S46" s="252"/>
      <c r="T46" s="253"/>
      <c r="U46" s="1"/>
      <c r="V46" s="1"/>
      <c r="W46" s="1"/>
      <c r="X46" s="1"/>
      <c r="Y46" s="1"/>
      <c r="Z46" s="1"/>
      <c r="AA46" s="1"/>
    </row>
    <row r="47" spans="1:27" ht="24.95" customHeight="1">
      <c r="A47" s="254"/>
      <c r="B47" s="255"/>
      <c r="C47" s="56" t="s">
        <v>29</v>
      </c>
      <c r="D47" s="256" t="s">
        <v>30</v>
      </c>
      <c r="E47" s="256"/>
      <c r="F47" s="257"/>
      <c r="G47" s="258" t="s">
        <v>31</v>
      </c>
      <c r="H47" s="259"/>
      <c r="I47" s="259"/>
      <c r="J47" s="260"/>
      <c r="K47" s="260"/>
      <c r="L47" s="261" t="s">
        <v>32</v>
      </c>
      <c r="M47" s="260"/>
      <c r="N47" s="260"/>
      <c r="O47" s="260"/>
      <c r="P47" s="260"/>
      <c r="Q47" s="260"/>
      <c r="R47" s="262"/>
      <c r="S47" s="259" t="s">
        <v>33</v>
      </c>
      <c r="T47" s="263"/>
    </row>
    <row r="48" spans="1:27" ht="24.95" customHeight="1">
      <c r="A48" s="211" t="s">
        <v>89</v>
      </c>
      <c r="B48" s="248" t="s">
        <v>90</v>
      </c>
      <c r="C48" s="172"/>
      <c r="D48" s="184"/>
      <c r="E48" s="185"/>
      <c r="F48" s="62" t="s">
        <v>34</v>
      </c>
      <c r="G48" s="249" t="s">
        <v>18</v>
      </c>
      <c r="H48" s="161"/>
      <c r="I48" s="64" t="s">
        <v>35</v>
      </c>
      <c r="J48" s="117" t="str">
        <f>C33</f>
        <v/>
      </c>
      <c r="K48" s="161"/>
      <c r="L48" s="163" t="s">
        <v>91</v>
      </c>
      <c r="M48" s="164"/>
      <c r="N48" s="164"/>
      <c r="O48" s="164"/>
      <c r="P48" s="164"/>
      <c r="Q48" s="164"/>
      <c r="R48" s="165"/>
      <c r="S48" s="245" t="s">
        <v>93</v>
      </c>
      <c r="T48" s="246"/>
    </row>
    <row r="49" spans="1:22" ht="24.95" customHeight="1">
      <c r="A49" s="212"/>
      <c r="B49" s="241"/>
      <c r="C49" s="172"/>
      <c r="D49" s="129"/>
      <c r="E49" s="130"/>
      <c r="F49" s="59" t="s">
        <v>36</v>
      </c>
      <c r="G49" s="166" t="s">
        <v>37</v>
      </c>
      <c r="H49" s="167"/>
      <c r="I49" s="167"/>
      <c r="J49" s="133"/>
      <c r="K49" s="133"/>
      <c r="L49" s="156"/>
      <c r="M49" s="157"/>
      <c r="N49" s="157"/>
      <c r="O49" s="157"/>
      <c r="P49" s="157"/>
      <c r="Q49" s="157"/>
      <c r="R49" s="158"/>
      <c r="S49" s="201"/>
      <c r="T49" s="246"/>
    </row>
    <row r="50" spans="1:22" ht="35.1" customHeight="1">
      <c r="A50" s="212"/>
      <c r="B50" s="219" t="s">
        <v>60</v>
      </c>
      <c r="C50" s="125"/>
      <c r="D50" s="137"/>
      <c r="E50" s="138"/>
      <c r="F50" s="60" t="s">
        <v>34</v>
      </c>
      <c r="G50" s="215" t="s">
        <v>18</v>
      </c>
      <c r="H50" s="140"/>
      <c r="I50" s="61" t="s">
        <v>35</v>
      </c>
      <c r="J50" s="141" t="str">
        <f>C33</f>
        <v/>
      </c>
      <c r="K50" s="140"/>
      <c r="L50" s="142" t="s">
        <v>69</v>
      </c>
      <c r="M50" s="143"/>
      <c r="N50" s="143"/>
      <c r="O50" s="143"/>
      <c r="P50" s="143"/>
      <c r="Q50" s="143"/>
      <c r="R50" s="144"/>
      <c r="S50" s="150" t="s">
        <v>110</v>
      </c>
      <c r="T50" s="151"/>
    </row>
    <row r="51" spans="1:22" ht="35.1" customHeight="1">
      <c r="A51" s="212"/>
      <c r="B51" s="247"/>
      <c r="C51" s="172"/>
      <c r="D51" s="184"/>
      <c r="E51" s="185"/>
      <c r="F51" s="62" t="s">
        <v>36</v>
      </c>
      <c r="G51" s="236" t="s">
        <v>37</v>
      </c>
      <c r="H51" s="237"/>
      <c r="I51" s="237"/>
      <c r="J51" s="201"/>
      <c r="K51" s="201"/>
      <c r="L51" s="189"/>
      <c r="M51" s="164"/>
      <c r="N51" s="164"/>
      <c r="O51" s="164"/>
      <c r="P51" s="164"/>
      <c r="Q51" s="164"/>
      <c r="R51" s="165"/>
      <c r="S51" s="152"/>
      <c r="T51" s="153"/>
    </row>
    <row r="52" spans="1:22" ht="24.95" customHeight="1">
      <c r="A52" s="212"/>
      <c r="B52" s="240" t="s">
        <v>64</v>
      </c>
      <c r="C52" s="125"/>
      <c r="D52" s="137"/>
      <c r="E52" s="138"/>
      <c r="F52" s="60" t="s">
        <v>34</v>
      </c>
      <c r="G52" s="215" t="s">
        <v>18</v>
      </c>
      <c r="H52" s="140"/>
      <c r="I52" s="61" t="s">
        <v>35</v>
      </c>
      <c r="J52" s="141" t="str">
        <f>IF($C$12="","",C12-1)</f>
        <v/>
      </c>
      <c r="K52" s="140"/>
      <c r="L52" s="142" t="s">
        <v>65</v>
      </c>
      <c r="M52" s="143"/>
      <c r="N52" s="143"/>
      <c r="O52" s="143"/>
      <c r="P52" s="143"/>
      <c r="Q52" s="143"/>
      <c r="R52" s="144"/>
      <c r="S52" s="150" t="s">
        <v>110</v>
      </c>
      <c r="T52" s="242"/>
    </row>
    <row r="53" spans="1:22" ht="24.95" customHeight="1">
      <c r="A53" s="212"/>
      <c r="B53" s="241"/>
      <c r="C53" s="126"/>
      <c r="D53" s="129"/>
      <c r="E53" s="130"/>
      <c r="F53" s="59" t="s">
        <v>36</v>
      </c>
      <c r="G53" s="166" t="s">
        <v>38</v>
      </c>
      <c r="H53" s="167"/>
      <c r="I53" s="167"/>
      <c r="J53" s="133"/>
      <c r="K53" s="133"/>
      <c r="L53" s="156"/>
      <c r="M53" s="157"/>
      <c r="N53" s="157"/>
      <c r="O53" s="157"/>
      <c r="P53" s="157"/>
      <c r="Q53" s="157"/>
      <c r="R53" s="158"/>
      <c r="S53" s="243"/>
      <c r="T53" s="244"/>
    </row>
    <row r="54" spans="1:22" ht="24.95" customHeight="1">
      <c r="A54" s="212"/>
      <c r="B54" s="148" t="s">
        <v>61</v>
      </c>
      <c r="C54" s="125"/>
      <c r="D54" s="137"/>
      <c r="E54" s="138"/>
      <c r="F54" s="60" t="s">
        <v>34</v>
      </c>
      <c r="G54" s="215" t="s">
        <v>18</v>
      </c>
      <c r="H54" s="140"/>
      <c r="I54" s="61" t="s">
        <v>35</v>
      </c>
      <c r="J54" s="141" t="str">
        <f>IF($C$12="","",C12-1)</f>
        <v/>
      </c>
      <c r="K54" s="140"/>
      <c r="L54" s="142" t="s">
        <v>71</v>
      </c>
      <c r="M54" s="143"/>
      <c r="N54" s="143"/>
      <c r="O54" s="143"/>
      <c r="P54" s="143"/>
      <c r="Q54" s="143"/>
      <c r="R54" s="144"/>
      <c r="S54" s="150" t="s">
        <v>110</v>
      </c>
      <c r="T54" s="151"/>
    </row>
    <row r="55" spans="1:22" ht="24.95" customHeight="1">
      <c r="A55" s="212"/>
      <c r="B55" s="214"/>
      <c r="C55" s="126"/>
      <c r="D55" s="129"/>
      <c r="E55" s="130"/>
      <c r="F55" s="59" t="s">
        <v>36</v>
      </c>
      <c r="G55" s="166" t="s">
        <v>38</v>
      </c>
      <c r="H55" s="167"/>
      <c r="I55" s="167"/>
      <c r="J55" s="133"/>
      <c r="K55" s="133"/>
      <c r="L55" s="156"/>
      <c r="M55" s="157"/>
      <c r="N55" s="157"/>
      <c r="O55" s="157"/>
      <c r="P55" s="157"/>
      <c r="Q55" s="157"/>
      <c r="R55" s="158"/>
      <c r="S55" s="152"/>
      <c r="T55" s="153"/>
    </row>
    <row r="56" spans="1:22" ht="28.5" customHeight="1">
      <c r="A56" s="212"/>
      <c r="B56" s="226" t="s">
        <v>62</v>
      </c>
      <c r="C56" s="228"/>
      <c r="D56" s="137"/>
      <c r="E56" s="138"/>
      <c r="F56" s="60" t="s">
        <v>34</v>
      </c>
      <c r="G56" s="229" t="s">
        <v>18</v>
      </c>
      <c r="H56" s="230"/>
      <c r="I56" s="63" t="s">
        <v>35</v>
      </c>
      <c r="J56" s="231" t="str">
        <f>IF($C$12="","",C12-1)</f>
        <v/>
      </c>
      <c r="K56" s="230"/>
      <c r="L56" s="232" t="s">
        <v>76</v>
      </c>
      <c r="M56" s="233"/>
      <c r="N56" s="233"/>
      <c r="O56" s="233"/>
      <c r="P56" s="233"/>
      <c r="Q56" s="233"/>
      <c r="R56" s="234"/>
      <c r="S56" s="150" t="s">
        <v>110</v>
      </c>
      <c r="T56" s="151"/>
      <c r="V56" s="1" t="s">
        <v>51</v>
      </c>
    </row>
    <row r="57" spans="1:22" ht="31.5" customHeight="1">
      <c r="A57" s="212"/>
      <c r="B57" s="227"/>
      <c r="C57" s="228"/>
      <c r="D57" s="129"/>
      <c r="E57" s="130"/>
      <c r="F57" s="59" t="s">
        <v>36</v>
      </c>
      <c r="G57" s="216" t="s">
        <v>38</v>
      </c>
      <c r="H57" s="217"/>
      <c r="I57" s="217"/>
      <c r="J57" s="218"/>
      <c r="K57" s="218"/>
      <c r="L57" s="235"/>
      <c r="M57" s="233"/>
      <c r="N57" s="233"/>
      <c r="O57" s="233"/>
      <c r="P57" s="233"/>
      <c r="Q57" s="233"/>
      <c r="R57" s="234"/>
      <c r="S57" s="152"/>
      <c r="T57" s="153"/>
    </row>
    <row r="58" spans="1:22" ht="20.100000000000001" customHeight="1">
      <c r="A58" s="212"/>
      <c r="B58" s="219" t="s">
        <v>63</v>
      </c>
      <c r="C58" s="125"/>
      <c r="D58" s="82"/>
      <c r="E58" s="82"/>
      <c r="F58" s="60"/>
      <c r="G58" s="139" t="str">
        <f>C23</f>
        <v/>
      </c>
      <c r="H58" s="140"/>
      <c r="I58" s="61" t="s">
        <v>35</v>
      </c>
      <c r="J58" s="141" t="str">
        <f>C31</f>
        <v/>
      </c>
      <c r="K58" s="140"/>
      <c r="L58" s="142" t="s">
        <v>77</v>
      </c>
      <c r="M58" s="143"/>
      <c r="N58" s="143"/>
      <c r="O58" s="143"/>
      <c r="P58" s="143"/>
      <c r="Q58" s="143"/>
      <c r="R58" s="144"/>
      <c r="S58" s="107" t="s">
        <v>110</v>
      </c>
      <c r="T58" s="108"/>
    </row>
    <row r="59" spans="1:22" ht="20.100000000000001" customHeight="1">
      <c r="A59" s="212"/>
      <c r="B59" s="220"/>
      <c r="C59" s="172"/>
      <c r="D59" s="184"/>
      <c r="E59" s="185"/>
      <c r="F59" s="62" t="s">
        <v>34</v>
      </c>
      <c r="G59" s="236" t="s">
        <v>66</v>
      </c>
      <c r="H59" s="237"/>
      <c r="I59" s="237"/>
      <c r="J59" s="201"/>
      <c r="K59" s="201"/>
      <c r="L59" s="189"/>
      <c r="M59" s="164"/>
      <c r="N59" s="164"/>
      <c r="O59" s="164"/>
      <c r="P59" s="164"/>
      <c r="Q59" s="164"/>
      <c r="R59" s="165"/>
      <c r="S59" s="222"/>
      <c r="T59" s="223"/>
    </row>
    <row r="60" spans="1:22" ht="20.100000000000001" customHeight="1">
      <c r="A60" s="212"/>
      <c r="B60" s="220"/>
      <c r="C60" s="172"/>
      <c r="D60" s="184"/>
      <c r="E60" s="185"/>
      <c r="F60" s="62" t="s">
        <v>36</v>
      </c>
      <c r="G60" s="139" t="str">
        <f>C21</f>
        <v/>
      </c>
      <c r="H60" s="140"/>
      <c r="I60" s="61" t="s">
        <v>35</v>
      </c>
      <c r="J60" s="141" t="str">
        <f>C31</f>
        <v/>
      </c>
      <c r="K60" s="140"/>
      <c r="L60" s="189"/>
      <c r="M60" s="164"/>
      <c r="N60" s="164"/>
      <c r="O60" s="164"/>
      <c r="P60" s="164"/>
      <c r="Q60" s="164"/>
      <c r="R60" s="165"/>
      <c r="S60" s="222"/>
      <c r="T60" s="223"/>
    </row>
    <row r="61" spans="1:22" ht="20.100000000000001" customHeight="1">
      <c r="A61" s="213"/>
      <c r="B61" s="221"/>
      <c r="C61" s="188"/>
      <c r="D61" s="65"/>
      <c r="E61" s="65"/>
      <c r="F61" s="66"/>
      <c r="G61" s="238" t="s">
        <v>67</v>
      </c>
      <c r="H61" s="239"/>
      <c r="I61" s="239"/>
      <c r="J61" s="206"/>
      <c r="K61" s="206"/>
      <c r="L61" s="190"/>
      <c r="M61" s="191"/>
      <c r="N61" s="191"/>
      <c r="O61" s="191"/>
      <c r="P61" s="191"/>
      <c r="Q61" s="191"/>
      <c r="R61" s="192"/>
      <c r="S61" s="224"/>
      <c r="T61" s="225"/>
    </row>
    <row r="62" spans="1:22" ht="24.95" customHeight="1">
      <c r="A62" s="207" t="s">
        <v>39</v>
      </c>
      <c r="B62" s="210" t="s">
        <v>40</v>
      </c>
      <c r="C62" s="178"/>
      <c r="D62" s="179"/>
      <c r="E62" s="180"/>
      <c r="F62" s="57" t="s">
        <v>34</v>
      </c>
      <c r="G62" s="181" t="str">
        <f>C27</f>
        <v/>
      </c>
      <c r="H62" s="182"/>
      <c r="I62" s="58" t="s">
        <v>35</v>
      </c>
      <c r="J62" s="183" t="str">
        <f>C29</f>
        <v/>
      </c>
      <c r="K62" s="182"/>
      <c r="L62" s="173" t="s">
        <v>70</v>
      </c>
      <c r="M62" s="174"/>
      <c r="N62" s="174"/>
      <c r="O62" s="174"/>
      <c r="P62" s="174"/>
      <c r="Q62" s="174"/>
      <c r="R62" s="175"/>
      <c r="S62" s="150" t="s">
        <v>110</v>
      </c>
      <c r="T62" s="151"/>
    </row>
    <row r="63" spans="1:22" ht="24.95" customHeight="1">
      <c r="A63" s="208"/>
      <c r="B63" s="176"/>
      <c r="C63" s="126"/>
      <c r="D63" s="129"/>
      <c r="E63" s="130"/>
      <c r="F63" s="59" t="s">
        <v>36</v>
      </c>
      <c r="G63" s="166" t="s">
        <v>41</v>
      </c>
      <c r="H63" s="167"/>
      <c r="I63" s="167"/>
      <c r="J63" s="133"/>
      <c r="K63" s="133"/>
      <c r="L63" s="156"/>
      <c r="M63" s="157"/>
      <c r="N63" s="157"/>
      <c r="O63" s="157"/>
      <c r="P63" s="157"/>
      <c r="Q63" s="157"/>
      <c r="R63" s="158"/>
      <c r="S63" s="152"/>
      <c r="T63" s="153"/>
    </row>
    <row r="64" spans="1:22" ht="20.100000000000001" customHeight="1">
      <c r="A64" s="208"/>
      <c r="B64" s="134" t="s">
        <v>68</v>
      </c>
      <c r="C64" s="125"/>
      <c r="D64" s="82"/>
      <c r="E64" s="82"/>
      <c r="F64" s="60"/>
      <c r="G64" s="139" t="str">
        <f>C27</f>
        <v/>
      </c>
      <c r="H64" s="140"/>
      <c r="I64" s="61" t="s">
        <v>35</v>
      </c>
      <c r="J64" s="141" t="str">
        <f>C31</f>
        <v/>
      </c>
      <c r="K64" s="140"/>
      <c r="L64" s="142" t="s">
        <v>94</v>
      </c>
      <c r="M64" s="143"/>
      <c r="N64" s="143"/>
      <c r="O64" s="143"/>
      <c r="P64" s="143"/>
      <c r="Q64" s="143"/>
      <c r="R64" s="144"/>
      <c r="S64" s="193" t="s">
        <v>110</v>
      </c>
      <c r="T64" s="194"/>
    </row>
    <row r="65" spans="1:24" ht="20.100000000000001" customHeight="1">
      <c r="A65" s="208"/>
      <c r="B65" s="186"/>
      <c r="C65" s="172"/>
      <c r="D65" s="83"/>
      <c r="E65" s="83"/>
      <c r="F65" s="62"/>
      <c r="G65" s="199" t="s">
        <v>95</v>
      </c>
      <c r="H65" s="200"/>
      <c r="I65" s="200"/>
      <c r="J65" s="201"/>
      <c r="K65" s="201"/>
      <c r="L65" s="189"/>
      <c r="M65" s="164"/>
      <c r="N65" s="164"/>
      <c r="O65" s="164"/>
      <c r="P65" s="164"/>
      <c r="Q65" s="164"/>
      <c r="R65" s="165"/>
      <c r="S65" s="195"/>
      <c r="T65" s="196"/>
    </row>
    <row r="66" spans="1:24" ht="20.100000000000001" customHeight="1">
      <c r="A66" s="208"/>
      <c r="B66" s="186"/>
      <c r="C66" s="172"/>
      <c r="D66" s="184"/>
      <c r="E66" s="185"/>
      <c r="F66" s="62" t="s">
        <v>34</v>
      </c>
      <c r="G66" s="139" t="str">
        <f>C25</f>
        <v/>
      </c>
      <c r="H66" s="140"/>
      <c r="I66" s="61" t="s">
        <v>35</v>
      </c>
      <c r="J66" s="141" t="str">
        <f>C31</f>
        <v/>
      </c>
      <c r="K66" s="140"/>
      <c r="L66" s="189"/>
      <c r="M66" s="164"/>
      <c r="N66" s="164"/>
      <c r="O66" s="164"/>
      <c r="P66" s="164"/>
      <c r="Q66" s="164"/>
      <c r="R66" s="165"/>
      <c r="S66" s="195"/>
      <c r="T66" s="196"/>
    </row>
    <row r="67" spans="1:24" ht="20.100000000000001" customHeight="1">
      <c r="A67" s="208"/>
      <c r="B67" s="186"/>
      <c r="C67" s="172"/>
      <c r="D67" s="184"/>
      <c r="E67" s="185"/>
      <c r="F67" s="62" t="s">
        <v>36</v>
      </c>
      <c r="G67" s="202" t="s">
        <v>96</v>
      </c>
      <c r="H67" s="203"/>
      <c r="I67" s="203"/>
      <c r="J67" s="201"/>
      <c r="K67" s="201"/>
      <c r="L67" s="189"/>
      <c r="M67" s="164"/>
      <c r="N67" s="164"/>
      <c r="O67" s="164"/>
      <c r="P67" s="164"/>
      <c r="Q67" s="164"/>
      <c r="R67" s="165"/>
      <c r="S67" s="195"/>
      <c r="T67" s="196"/>
    </row>
    <row r="68" spans="1:24" ht="20.100000000000001" customHeight="1">
      <c r="A68" s="208"/>
      <c r="B68" s="186"/>
      <c r="C68" s="172"/>
      <c r="D68" s="83"/>
      <c r="E68" s="83"/>
      <c r="F68" s="62"/>
      <c r="G68" s="139" t="str">
        <f>C21</f>
        <v/>
      </c>
      <c r="H68" s="140"/>
      <c r="I68" s="61" t="s">
        <v>35</v>
      </c>
      <c r="J68" s="141" t="str">
        <f>C31</f>
        <v/>
      </c>
      <c r="K68" s="140"/>
      <c r="L68" s="189"/>
      <c r="M68" s="164"/>
      <c r="N68" s="164"/>
      <c r="O68" s="164"/>
      <c r="P68" s="164"/>
      <c r="Q68" s="164"/>
      <c r="R68" s="165"/>
      <c r="S68" s="195"/>
      <c r="T68" s="196"/>
    </row>
    <row r="69" spans="1:24" ht="27" customHeight="1">
      <c r="A69" s="209"/>
      <c r="B69" s="187"/>
      <c r="C69" s="188"/>
      <c r="D69" s="65"/>
      <c r="E69" s="65"/>
      <c r="F69" s="66"/>
      <c r="G69" s="204" t="s">
        <v>97</v>
      </c>
      <c r="H69" s="205"/>
      <c r="I69" s="205"/>
      <c r="J69" s="206"/>
      <c r="K69" s="206"/>
      <c r="L69" s="190"/>
      <c r="M69" s="191"/>
      <c r="N69" s="191"/>
      <c r="O69" s="191"/>
      <c r="P69" s="191"/>
      <c r="Q69" s="191"/>
      <c r="R69" s="192"/>
      <c r="S69" s="197"/>
      <c r="T69" s="198"/>
      <c r="X69" s="5"/>
    </row>
    <row r="70" spans="1:24" ht="24.95" customHeight="1">
      <c r="A70" s="120" t="s">
        <v>17</v>
      </c>
      <c r="B70" s="177" t="s">
        <v>42</v>
      </c>
      <c r="C70" s="178"/>
      <c r="D70" s="179"/>
      <c r="E70" s="180"/>
      <c r="F70" s="57" t="s">
        <v>34</v>
      </c>
      <c r="G70" s="181" t="str">
        <f>C27</f>
        <v/>
      </c>
      <c r="H70" s="182"/>
      <c r="I70" s="58" t="s">
        <v>35</v>
      </c>
      <c r="J70" s="183" t="str">
        <f>C37</f>
        <v/>
      </c>
      <c r="K70" s="182"/>
      <c r="L70" s="173" t="s">
        <v>72</v>
      </c>
      <c r="M70" s="174"/>
      <c r="N70" s="174"/>
      <c r="O70" s="174"/>
      <c r="P70" s="174"/>
      <c r="Q70" s="174"/>
      <c r="R70" s="175"/>
      <c r="S70" s="150" t="s">
        <v>110</v>
      </c>
      <c r="T70" s="151"/>
    </row>
    <row r="71" spans="1:24" ht="24.95" customHeight="1">
      <c r="A71" s="121"/>
      <c r="B71" s="124"/>
      <c r="C71" s="126"/>
      <c r="D71" s="129"/>
      <c r="E71" s="130"/>
      <c r="F71" s="59" t="s">
        <v>36</v>
      </c>
      <c r="G71" s="166" t="s">
        <v>43</v>
      </c>
      <c r="H71" s="167"/>
      <c r="I71" s="167"/>
      <c r="J71" s="133"/>
      <c r="K71" s="133"/>
      <c r="L71" s="156"/>
      <c r="M71" s="157"/>
      <c r="N71" s="157"/>
      <c r="O71" s="157"/>
      <c r="P71" s="157"/>
      <c r="Q71" s="157"/>
      <c r="R71" s="158"/>
      <c r="S71" s="152"/>
      <c r="T71" s="153"/>
    </row>
    <row r="72" spans="1:24" ht="34.5" customHeight="1">
      <c r="A72" s="121"/>
      <c r="B72" s="134" t="s">
        <v>44</v>
      </c>
      <c r="C72" s="125"/>
      <c r="D72" s="137"/>
      <c r="E72" s="138"/>
      <c r="F72" s="60" t="s">
        <v>34</v>
      </c>
      <c r="G72" s="139" t="str">
        <f>C27</f>
        <v/>
      </c>
      <c r="H72" s="140"/>
      <c r="I72" s="61" t="s">
        <v>35</v>
      </c>
      <c r="J72" s="141" t="str">
        <f>C39</f>
        <v/>
      </c>
      <c r="K72" s="140"/>
      <c r="L72" s="142" t="s">
        <v>78</v>
      </c>
      <c r="M72" s="143"/>
      <c r="N72" s="143"/>
      <c r="O72" s="143"/>
      <c r="P72" s="143"/>
      <c r="Q72" s="143"/>
      <c r="R72" s="144"/>
      <c r="S72" s="142" t="s">
        <v>105</v>
      </c>
      <c r="T72" s="168"/>
    </row>
    <row r="73" spans="1:24" ht="34.5" customHeight="1">
      <c r="A73" s="121"/>
      <c r="B73" s="176"/>
      <c r="C73" s="126"/>
      <c r="D73" s="129"/>
      <c r="E73" s="130"/>
      <c r="F73" s="59" t="s">
        <v>36</v>
      </c>
      <c r="G73" s="131" t="s">
        <v>98</v>
      </c>
      <c r="H73" s="132"/>
      <c r="I73" s="132"/>
      <c r="J73" s="133"/>
      <c r="K73" s="133"/>
      <c r="L73" s="156"/>
      <c r="M73" s="157"/>
      <c r="N73" s="157"/>
      <c r="O73" s="157"/>
      <c r="P73" s="157"/>
      <c r="Q73" s="157"/>
      <c r="R73" s="158"/>
      <c r="S73" s="169"/>
      <c r="T73" s="170"/>
    </row>
    <row r="74" spans="1:24" ht="27.75" customHeight="1">
      <c r="A74" s="121"/>
      <c r="B74" s="171" t="s">
        <v>73</v>
      </c>
      <c r="C74" s="125"/>
      <c r="D74" s="137"/>
      <c r="E74" s="138"/>
      <c r="F74" s="60" t="s">
        <v>34</v>
      </c>
      <c r="G74" s="139" t="str">
        <f>C27</f>
        <v/>
      </c>
      <c r="H74" s="140"/>
      <c r="I74" s="61" t="s">
        <v>35</v>
      </c>
      <c r="J74" s="141" t="str">
        <f>C39</f>
        <v/>
      </c>
      <c r="K74" s="140"/>
      <c r="L74" s="142" t="s">
        <v>79</v>
      </c>
      <c r="M74" s="143"/>
      <c r="N74" s="143"/>
      <c r="O74" s="143"/>
      <c r="P74" s="143"/>
      <c r="Q74" s="143"/>
      <c r="R74" s="144"/>
      <c r="S74" s="150" t="s">
        <v>110</v>
      </c>
      <c r="T74" s="151"/>
    </row>
    <row r="75" spans="1:24" ht="27.75" customHeight="1">
      <c r="A75" s="121"/>
      <c r="B75" s="124"/>
      <c r="C75" s="172"/>
      <c r="D75" s="184"/>
      <c r="E75" s="185"/>
      <c r="F75" s="59" t="s">
        <v>36</v>
      </c>
      <c r="G75" s="131" t="s">
        <v>98</v>
      </c>
      <c r="H75" s="132"/>
      <c r="I75" s="132"/>
      <c r="J75" s="133"/>
      <c r="K75" s="133"/>
      <c r="L75" s="156"/>
      <c r="M75" s="157"/>
      <c r="N75" s="157"/>
      <c r="O75" s="157"/>
      <c r="P75" s="157"/>
      <c r="Q75" s="157"/>
      <c r="R75" s="158"/>
      <c r="S75" s="152"/>
      <c r="T75" s="153"/>
    </row>
    <row r="76" spans="1:24" ht="24.95" customHeight="1">
      <c r="A76" s="121"/>
      <c r="B76" s="123" t="s">
        <v>74</v>
      </c>
      <c r="C76" s="125"/>
      <c r="D76" s="137"/>
      <c r="E76" s="138"/>
      <c r="F76" s="62" t="s">
        <v>34</v>
      </c>
      <c r="G76" s="162" t="str">
        <f>C27</f>
        <v/>
      </c>
      <c r="H76" s="161"/>
      <c r="I76" s="64" t="s">
        <v>35</v>
      </c>
      <c r="J76" s="117" t="str">
        <f>C35</f>
        <v/>
      </c>
      <c r="K76" s="161"/>
      <c r="L76" s="163" t="s">
        <v>111</v>
      </c>
      <c r="M76" s="164"/>
      <c r="N76" s="164"/>
      <c r="O76" s="164"/>
      <c r="P76" s="164"/>
      <c r="Q76" s="164"/>
      <c r="R76" s="165"/>
      <c r="S76" s="150" t="s">
        <v>110</v>
      </c>
      <c r="T76" s="151"/>
    </row>
    <row r="77" spans="1:24" ht="24.95" customHeight="1">
      <c r="A77" s="121"/>
      <c r="B77" s="124"/>
      <c r="C77" s="126"/>
      <c r="D77" s="129"/>
      <c r="E77" s="130"/>
      <c r="F77" s="59" t="s">
        <v>36</v>
      </c>
      <c r="G77" s="166" t="s">
        <v>80</v>
      </c>
      <c r="H77" s="167"/>
      <c r="I77" s="167"/>
      <c r="J77" s="133"/>
      <c r="K77" s="133"/>
      <c r="L77" s="156"/>
      <c r="M77" s="157"/>
      <c r="N77" s="157"/>
      <c r="O77" s="157"/>
      <c r="P77" s="157"/>
      <c r="Q77" s="157"/>
      <c r="R77" s="158"/>
      <c r="S77" s="152"/>
      <c r="T77" s="153"/>
    </row>
    <row r="78" spans="1:24" ht="39" customHeight="1">
      <c r="A78" s="121"/>
      <c r="B78" s="159" t="s">
        <v>81</v>
      </c>
      <c r="C78" s="125"/>
      <c r="D78" s="137"/>
      <c r="E78" s="138"/>
      <c r="F78" s="60" t="s">
        <v>34</v>
      </c>
      <c r="G78" s="139" t="str">
        <f>C27</f>
        <v/>
      </c>
      <c r="H78" s="140"/>
      <c r="I78" s="61" t="s">
        <v>35</v>
      </c>
      <c r="J78" s="117" t="str">
        <f>V41</f>
        <v/>
      </c>
      <c r="K78" s="161"/>
      <c r="L78" s="142" t="s">
        <v>112</v>
      </c>
      <c r="M78" s="143"/>
      <c r="N78" s="143"/>
      <c r="O78" s="143"/>
      <c r="P78" s="143"/>
      <c r="Q78" s="143"/>
      <c r="R78" s="144"/>
      <c r="S78" s="150" t="s">
        <v>110</v>
      </c>
      <c r="T78" s="151"/>
    </row>
    <row r="79" spans="1:24" ht="30" customHeight="1">
      <c r="A79" s="121"/>
      <c r="B79" s="160"/>
      <c r="C79" s="126"/>
      <c r="D79" s="129"/>
      <c r="E79" s="130"/>
      <c r="F79" s="59" t="s">
        <v>36</v>
      </c>
      <c r="G79" s="131" t="s">
        <v>99</v>
      </c>
      <c r="H79" s="132"/>
      <c r="I79" s="132"/>
      <c r="J79" s="133"/>
      <c r="K79" s="133"/>
      <c r="L79" s="156"/>
      <c r="M79" s="157"/>
      <c r="N79" s="157"/>
      <c r="O79" s="157"/>
      <c r="P79" s="157"/>
      <c r="Q79" s="157"/>
      <c r="R79" s="158"/>
      <c r="S79" s="152"/>
      <c r="T79" s="153"/>
    </row>
    <row r="80" spans="1:24" ht="36.75" customHeight="1">
      <c r="A80" s="121"/>
      <c r="B80" s="154" t="s">
        <v>45</v>
      </c>
      <c r="C80" s="125"/>
      <c r="D80" s="137"/>
      <c r="E80" s="138"/>
      <c r="F80" s="60" t="s">
        <v>34</v>
      </c>
      <c r="G80" s="139" t="str">
        <f>C27</f>
        <v/>
      </c>
      <c r="H80" s="140"/>
      <c r="I80" s="61" t="s">
        <v>35</v>
      </c>
      <c r="J80" s="141" t="str">
        <f>C41</f>
        <v/>
      </c>
      <c r="K80" s="140"/>
      <c r="L80" s="142" t="s">
        <v>109</v>
      </c>
      <c r="M80" s="143"/>
      <c r="N80" s="143"/>
      <c r="O80" s="143"/>
      <c r="P80" s="143"/>
      <c r="Q80" s="143"/>
      <c r="R80" s="144"/>
      <c r="S80" s="107" t="s">
        <v>106</v>
      </c>
      <c r="T80" s="108"/>
    </row>
    <row r="81" spans="1:20" ht="33.75" customHeight="1">
      <c r="A81" s="121"/>
      <c r="B81" s="155"/>
      <c r="C81" s="126"/>
      <c r="D81" s="129"/>
      <c r="E81" s="130"/>
      <c r="F81" s="59" t="s">
        <v>36</v>
      </c>
      <c r="G81" s="131" t="s">
        <v>56</v>
      </c>
      <c r="H81" s="132"/>
      <c r="I81" s="132"/>
      <c r="J81" s="133"/>
      <c r="K81" s="133"/>
      <c r="L81" s="156"/>
      <c r="M81" s="157"/>
      <c r="N81" s="157"/>
      <c r="O81" s="157"/>
      <c r="P81" s="157"/>
      <c r="Q81" s="157"/>
      <c r="R81" s="158"/>
      <c r="S81" s="127"/>
      <c r="T81" s="128"/>
    </row>
    <row r="82" spans="1:20" ht="31.5" customHeight="1">
      <c r="A82" s="121"/>
      <c r="B82" s="148" t="s">
        <v>82</v>
      </c>
      <c r="C82" s="125"/>
      <c r="D82" s="137"/>
      <c r="E82" s="138"/>
      <c r="F82" s="60" t="s">
        <v>34</v>
      </c>
      <c r="G82" s="139" t="str">
        <f>C27</f>
        <v/>
      </c>
      <c r="H82" s="140"/>
      <c r="I82" s="61" t="s">
        <v>35</v>
      </c>
      <c r="J82" s="141" t="str">
        <f>C39</f>
        <v/>
      </c>
      <c r="K82" s="140"/>
      <c r="L82" s="142" t="s">
        <v>113</v>
      </c>
      <c r="M82" s="143"/>
      <c r="N82" s="143"/>
      <c r="O82" s="143"/>
      <c r="P82" s="143"/>
      <c r="Q82" s="143"/>
      <c r="R82" s="144"/>
      <c r="S82" s="107" t="s">
        <v>107</v>
      </c>
      <c r="T82" s="108"/>
    </row>
    <row r="83" spans="1:20" ht="26.25" customHeight="1">
      <c r="A83" s="121"/>
      <c r="B83" s="149"/>
      <c r="C83" s="126"/>
      <c r="D83" s="129"/>
      <c r="E83" s="130"/>
      <c r="F83" s="59" t="s">
        <v>36</v>
      </c>
      <c r="G83" s="131" t="s">
        <v>98</v>
      </c>
      <c r="H83" s="132"/>
      <c r="I83" s="132"/>
      <c r="J83" s="133"/>
      <c r="K83" s="133"/>
      <c r="L83" s="156"/>
      <c r="M83" s="157"/>
      <c r="N83" s="157"/>
      <c r="O83" s="157"/>
      <c r="P83" s="157"/>
      <c r="Q83" s="157"/>
      <c r="R83" s="158"/>
      <c r="S83" s="127"/>
      <c r="T83" s="128"/>
    </row>
    <row r="84" spans="1:20" ht="24.95" customHeight="1">
      <c r="A84" s="121"/>
      <c r="B84" s="134" t="s">
        <v>83</v>
      </c>
      <c r="C84" s="125"/>
      <c r="D84" s="137"/>
      <c r="E84" s="138"/>
      <c r="F84" s="60" t="s">
        <v>34</v>
      </c>
      <c r="G84" s="139" t="str">
        <f>C27</f>
        <v/>
      </c>
      <c r="H84" s="140"/>
      <c r="I84" s="61" t="s">
        <v>35</v>
      </c>
      <c r="J84" s="141" t="str">
        <f>C37</f>
        <v/>
      </c>
      <c r="K84" s="140"/>
      <c r="L84" s="142" t="s">
        <v>92</v>
      </c>
      <c r="M84" s="143"/>
      <c r="N84" s="143"/>
      <c r="O84" s="143"/>
      <c r="P84" s="143"/>
      <c r="Q84" s="143"/>
      <c r="R84" s="144"/>
      <c r="S84" s="107" t="s">
        <v>108</v>
      </c>
      <c r="T84" s="108"/>
    </row>
    <row r="85" spans="1:20" ht="24.95" customHeight="1" thickBot="1">
      <c r="A85" s="122"/>
      <c r="B85" s="135"/>
      <c r="C85" s="136"/>
      <c r="D85" s="111"/>
      <c r="E85" s="112"/>
      <c r="F85" s="67" t="s">
        <v>36</v>
      </c>
      <c r="G85" s="113" t="s">
        <v>43</v>
      </c>
      <c r="H85" s="114"/>
      <c r="I85" s="114"/>
      <c r="J85" s="115"/>
      <c r="K85" s="115"/>
      <c r="L85" s="145"/>
      <c r="M85" s="146"/>
      <c r="N85" s="146"/>
      <c r="O85" s="146"/>
      <c r="P85" s="146"/>
      <c r="Q85" s="146"/>
      <c r="R85" s="147"/>
      <c r="S85" s="109"/>
      <c r="T85" s="110"/>
    </row>
    <row r="86" spans="1:20" s="15" customFormat="1" ht="9.9499999999999993" customHeight="1">
      <c r="B86" s="68"/>
      <c r="C86" s="68"/>
      <c r="D86" s="69"/>
      <c r="E86" s="69"/>
      <c r="F86" s="69"/>
      <c r="G86" s="64"/>
      <c r="H86" s="64"/>
      <c r="I86" s="70"/>
      <c r="J86" s="71"/>
      <c r="K86" s="71"/>
      <c r="L86" s="71"/>
      <c r="M86" s="71"/>
      <c r="N86" s="72"/>
      <c r="O86" s="72"/>
      <c r="P86" s="72"/>
      <c r="Q86" s="72"/>
      <c r="R86" s="72"/>
      <c r="S86" s="73"/>
      <c r="T86" s="73"/>
    </row>
    <row r="87" spans="1:20" s="15" customFormat="1" ht="20.100000000000001" customHeight="1">
      <c r="A87" s="116" t="s">
        <v>50</v>
      </c>
      <c r="B87" s="116"/>
      <c r="C87" s="116"/>
      <c r="D87" s="116"/>
      <c r="E87" s="116"/>
      <c r="F87" s="116"/>
      <c r="G87" s="116"/>
      <c r="H87" s="116"/>
      <c r="I87" s="116"/>
      <c r="J87" s="116"/>
      <c r="K87" s="116"/>
      <c r="L87" s="116"/>
      <c r="M87" s="116"/>
      <c r="N87" s="116"/>
      <c r="O87" s="116"/>
      <c r="P87" s="116"/>
      <c r="Q87" s="116"/>
      <c r="R87" s="116"/>
      <c r="S87" s="116"/>
      <c r="T87" s="116"/>
    </row>
    <row r="88" spans="1:20" s="15" customFormat="1" ht="20.100000000000001" customHeight="1">
      <c r="A88" s="84"/>
      <c r="B88" s="84"/>
      <c r="C88" s="84"/>
      <c r="D88" s="84"/>
      <c r="E88" s="84"/>
      <c r="F88" s="84"/>
      <c r="G88" s="84"/>
      <c r="H88" s="84"/>
      <c r="I88" s="84"/>
      <c r="J88" s="84"/>
      <c r="K88" s="84"/>
      <c r="L88" s="84"/>
      <c r="M88" s="84"/>
      <c r="N88" s="84"/>
      <c r="R88" s="84"/>
      <c r="S88" s="117" t="str">
        <f>C41</f>
        <v/>
      </c>
      <c r="T88" s="118"/>
    </row>
    <row r="89" spans="1:20" s="15" customFormat="1" ht="20.100000000000001" customHeight="1">
      <c r="A89" s="17"/>
      <c r="B89" s="68"/>
      <c r="C89" s="68" t="s">
        <v>46</v>
      </c>
      <c r="D89" s="74" t="s">
        <v>47</v>
      </c>
      <c r="E89" s="117" t="str">
        <f>IF(C12="","",C12)</f>
        <v/>
      </c>
      <c r="F89" s="118"/>
      <c r="G89" s="75" t="s">
        <v>48</v>
      </c>
      <c r="H89" s="119" t="str">
        <f>C33</f>
        <v/>
      </c>
      <c r="I89" s="117"/>
      <c r="J89" s="86" t="s">
        <v>84</v>
      </c>
      <c r="K89" s="119" t="str">
        <f>C35</f>
        <v/>
      </c>
      <c r="L89" s="117"/>
      <c r="M89" s="74" t="s">
        <v>49</v>
      </c>
      <c r="N89" s="119" t="str">
        <f>C37</f>
        <v/>
      </c>
      <c r="O89" s="117"/>
      <c r="P89" s="76" t="s">
        <v>57</v>
      </c>
      <c r="Q89" s="119" t="str">
        <f>C39</f>
        <v/>
      </c>
      <c r="R89" s="118"/>
      <c r="S89" s="76" t="s">
        <v>58</v>
      </c>
    </row>
    <row r="90" spans="1:20" s="15" customFormat="1" ht="20.100000000000001" customHeight="1">
      <c r="A90" s="17"/>
      <c r="B90" s="68"/>
      <c r="C90" s="68"/>
      <c r="D90" s="77"/>
      <c r="E90" s="69"/>
      <c r="F90" s="69"/>
      <c r="G90" s="78"/>
      <c r="I90" s="68"/>
      <c r="J90" s="77"/>
      <c r="L90" s="71"/>
      <c r="M90" s="77"/>
      <c r="O90" s="71"/>
      <c r="P90" s="79"/>
      <c r="Q90" s="17"/>
      <c r="S90" s="79"/>
      <c r="T90" s="17"/>
    </row>
    <row r="91" spans="1:20" s="15" customFormat="1" ht="20.100000000000001" customHeight="1">
      <c r="A91" s="17"/>
      <c r="B91" s="14"/>
      <c r="C91" s="106"/>
      <c r="D91" s="106"/>
      <c r="E91" s="106"/>
      <c r="F91" s="106"/>
      <c r="G91" s="106"/>
      <c r="H91" s="106"/>
      <c r="I91" s="106"/>
      <c r="J91" s="106"/>
      <c r="K91" s="106"/>
      <c r="L91" s="106"/>
      <c r="M91" s="106"/>
      <c r="N91" s="106"/>
      <c r="O91" s="106"/>
      <c r="P91" s="106"/>
      <c r="Q91" s="106"/>
      <c r="R91" s="106"/>
      <c r="S91" s="106"/>
      <c r="T91" s="106"/>
    </row>
    <row r="92" spans="1:20" s="15" customFormat="1" ht="20.100000000000001" customHeight="1">
      <c r="B92" s="14"/>
      <c r="C92" s="16"/>
      <c r="D92" s="16"/>
      <c r="E92" s="16"/>
      <c r="F92" s="16"/>
      <c r="G92" s="16"/>
      <c r="H92" s="16"/>
      <c r="I92" s="16"/>
      <c r="L92" s="71"/>
      <c r="S92" s="17"/>
      <c r="T92" s="80" t="s">
        <v>103</v>
      </c>
    </row>
    <row r="93" spans="1:20" s="15" customFormat="1" ht="9.75" customHeight="1">
      <c r="B93" s="68"/>
      <c r="C93" s="68"/>
      <c r="D93" s="69"/>
      <c r="E93" s="69"/>
      <c r="F93" s="69"/>
      <c r="G93" s="64"/>
      <c r="H93" s="64"/>
      <c r="I93" s="70"/>
      <c r="J93" s="71"/>
      <c r="K93" s="71"/>
      <c r="L93" s="71"/>
      <c r="M93" s="71"/>
      <c r="N93" s="72"/>
      <c r="O93" s="72"/>
      <c r="P93" s="72"/>
      <c r="Q93" s="72"/>
      <c r="R93" s="72"/>
      <c r="S93" s="73"/>
      <c r="T93" s="73"/>
    </row>
  </sheetData>
  <mergeCells count="197">
    <mergeCell ref="A1:T2"/>
    <mergeCell ref="J5:L6"/>
    <mergeCell ref="M5:S6"/>
    <mergeCell ref="J7:L8"/>
    <mergeCell ref="M7:P8"/>
    <mergeCell ref="Q7:Q8"/>
    <mergeCell ref="R7:S8"/>
    <mergeCell ref="T7:T8"/>
    <mergeCell ref="A21:B21"/>
    <mergeCell ref="A23:B23"/>
    <mergeCell ref="A25:B25"/>
    <mergeCell ref="A27:B27"/>
    <mergeCell ref="A29:B29"/>
    <mergeCell ref="A31:B31"/>
    <mergeCell ref="U7:U8"/>
    <mergeCell ref="A17:C17"/>
    <mergeCell ref="D17:I17"/>
    <mergeCell ref="J17:K17"/>
    <mergeCell ref="L17:T17"/>
    <mergeCell ref="A19:B19"/>
    <mergeCell ref="A44:B44"/>
    <mergeCell ref="A46:T46"/>
    <mergeCell ref="A47:B47"/>
    <mergeCell ref="D47:F47"/>
    <mergeCell ref="G47:K47"/>
    <mergeCell ref="L47:R47"/>
    <mergeCell ref="S47:T47"/>
    <mergeCell ref="N31:T31"/>
    <mergeCell ref="A33:B33"/>
    <mergeCell ref="A35:B35"/>
    <mergeCell ref="A37:B37"/>
    <mergeCell ref="A39:B39"/>
    <mergeCell ref="A41:B41"/>
    <mergeCell ref="L48:R49"/>
    <mergeCell ref="S48:T49"/>
    <mergeCell ref="D49:E49"/>
    <mergeCell ref="G49:K49"/>
    <mergeCell ref="B50:B51"/>
    <mergeCell ref="C50:C51"/>
    <mergeCell ref="D50:E50"/>
    <mergeCell ref="G50:H50"/>
    <mergeCell ref="J50:K50"/>
    <mergeCell ref="L50:R51"/>
    <mergeCell ref="B48:B49"/>
    <mergeCell ref="C48:C49"/>
    <mergeCell ref="D48:E48"/>
    <mergeCell ref="G48:H48"/>
    <mergeCell ref="J48:K48"/>
    <mergeCell ref="L54:R55"/>
    <mergeCell ref="S54:T55"/>
    <mergeCell ref="D55:E55"/>
    <mergeCell ref="G55:K55"/>
    <mergeCell ref="S50:T51"/>
    <mergeCell ref="D51:E51"/>
    <mergeCell ref="G51:K51"/>
    <mergeCell ref="B52:B53"/>
    <mergeCell ref="C52:C53"/>
    <mergeCell ref="D52:E52"/>
    <mergeCell ref="G52:H52"/>
    <mergeCell ref="J52:K52"/>
    <mergeCell ref="L52:R53"/>
    <mergeCell ref="S52:T53"/>
    <mergeCell ref="D53:E53"/>
    <mergeCell ref="G53:K53"/>
    <mergeCell ref="S56:T57"/>
    <mergeCell ref="D57:E57"/>
    <mergeCell ref="G57:K57"/>
    <mergeCell ref="B58:B61"/>
    <mergeCell ref="C58:C61"/>
    <mergeCell ref="G58:H58"/>
    <mergeCell ref="J58:K58"/>
    <mergeCell ref="L58:R61"/>
    <mergeCell ref="S58:T61"/>
    <mergeCell ref="D59:E59"/>
    <mergeCell ref="B56:B57"/>
    <mergeCell ref="C56:C57"/>
    <mergeCell ref="D56:E56"/>
    <mergeCell ref="G56:H56"/>
    <mergeCell ref="J56:K56"/>
    <mergeCell ref="L56:R57"/>
    <mergeCell ref="G59:K59"/>
    <mergeCell ref="D60:E60"/>
    <mergeCell ref="G60:H60"/>
    <mergeCell ref="J60:K60"/>
    <mergeCell ref="G61:K61"/>
    <mergeCell ref="A62:A69"/>
    <mergeCell ref="B62:B63"/>
    <mergeCell ref="C62:C63"/>
    <mergeCell ref="D62:E62"/>
    <mergeCell ref="G62:H62"/>
    <mergeCell ref="A48:A61"/>
    <mergeCell ref="B54:B55"/>
    <mergeCell ref="C54:C55"/>
    <mergeCell ref="J62:K62"/>
    <mergeCell ref="D54:E54"/>
    <mergeCell ref="G54:H54"/>
    <mergeCell ref="J54:K54"/>
    <mergeCell ref="L62:R63"/>
    <mergeCell ref="S62:T63"/>
    <mergeCell ref="D63:E63"/>
    <mergeCell ref="G63:K63"/>
    <mergeCell ref="B64:B69"/>
    <mergeCell ref="C64:C69"/>
    <mergeCell ref="G64:H64"/>
    <mergeCell ref="J64:K64"/>
    <mergeCell ref="L64:R69"/>
    <mergeCell ref="S64:T69"/>
    <mergeCell ref="G65:K65"/>
    <mergeCell ref="D66:E66"/>
    <mergeCell ref="G66:H66"/>
    <mergeCell ref="J66:K66"/>
    <mergeCell ref="D67:E67"/>
    <mergeCell ref="G67:K67"/>
    <mergeCell ref="G68:H68"/>
    <mergeCell ref="J68:K68"/>
    <mergeCell ref="G69:K69"/>
    <mergeCell ref="B74:B75"/>
    <mergeCell ref="C74:C75"/>
    <mergeCell ref="D74:E74"/>
    <mergeCell ref="G74:H74"/>
    <mergeCell ref="J74:K74"/>
    <mergeCell ref="L74:R75"/>
    <mergeCell ref="S74:T75"/>
    <mergeCell ref="L70:R71"/>
    <mergeCell ref="S70:T71"/>
    <mergeCell ref="D71:E71"/>
    <mergeCell ref="G71:K71"/>
    <mergeCell ref="B72:B73"/>
    <mergeCell ref="C72:C73"/>
    <mergeCell ref="D72:E72"/>
    <mergeCell ref="G72:H72"/>
    <mergeCell ref="J72:K72"/>
    <mergeCell ref="L72:R73"/>
    <mergeCell ref="B70:B71"/>
    <mergeCell ref="C70:C71"/>
    <mergeCell ref="D70:E70"/>
    <mergeCell ref="G70:H70"/>
    <mergeCell ref="J70:K70"/>
    <mergeCell ref="D75:E75"/>
    <mergeCell ref="G75:K75"/>
    <mergeCell ref="D76:E76"/>
    <mergeCell ref="G76:H76"/>
    <mergeCell ref="J76:K76"/>
    <mergeCell ref="L76:R77"/>
    <mergeCell ref="S76:T77"/>
    <mergeCell ref="D77:E77"/>
    <mergeCell ref="G77:K77"/>
    <mergeCell ref="S72:T73"/>
    <mergeCell ref="D73:E73"/>
    <mergeCell ref="G73:K73"/>
    <mergeCell ref="G81:K81"/>
    <mergeCell ref="B82:B83"/>
    <mergeCell ref="C82:C83"/>
    <mergeCell ref="D82:E82"/>
    <mergeCell ref="G82:H82"/>
    <mergeCell ref="J82:K82"/>
    <mergeCell ref="S78:T79"/>
    <mergeCell ref="D79:E79"/>
    <mergeCell ref="G79:K79"/>
    <mergeCell ref="B80:B81"/>
    <mergeCell ref="C80:C81"/>
    <mergeCell ref="D80:E80"/>
    <mergeCell ref="G80:H80"/>
    <mergeCell ref="J80:K80"/>
    <mergeCell ref="L80:R81"/>
    <mergeCell ref="S80:T81"/>
    <mergeCell ref="B78:B79"/>
    <mergeCell ref="C78:C79"/>
    <mergeCell ref="D78:E78"/>
    <mergeCell ref="G78:H78"/>
    <mergeCell ref="J78:K78"/>
    <mergeCell ref="L78:R79"/>
    <mergeCell ref="L82:R83"/>
    <mergeCell ref="C91:T91"/>
    <mergeCell ref="S84:T85"/>
    <mergeCell ref="D85:E85"/>
    <mergeCell ref="G85:K85"/>
    <mergeCell ref="A87:T87"/>
    <mergeCell ref="S88:T88"/>
    <mergeCell ref="E89:F89"/>
    <mergeCell ref="H89:I89"/>
    <mergeCell ref="K89:L89"/>
    <mergeCell ref="N89:O89"/>
    <mergeCell ref="Q89:R89"/>
    <mergeCell ref="A70:A85"/>
    <mergeCell ref="B76:B77"/>
    <mergeCell ref="C76:C77"/>
    <mergeCell ref="S82:T83"/>
    <mergeCell ref="D83:E83"/>
    <mergeCell ref="G83:K83"/>
    <mergeCell ref="B84:B85"/>
    <mergeCell ref="C84:C85"/>
    <mergeCell ref="D84:E84"/>
    <mergeCell ref="G84:H84"/>
    <mergeCell ref="J84:K84"/>
    <mergeCell ref="L84:R85"/>
    <mergeCell ref="D81:E81"/>
  </mergeCells>
  <phoneticPr fontId="21"/>
  <dataValidations count="4">
    <dataValidation type="custom" allowBlank="1" showInputMessage="1" showErrorMessage="1" sqref="X19">
      <formula1>IF(U7="男",X20:X21,Y20:Y21)</formula1>
    </dataValidation>
    <dataValidation type="list" allowBlank="1" showInputMessage="1" showErrorMessage="1" sqref="U7:U8">
      <formula1>$W$6:$W$8</formula1>
    </dataValidation>
    <dataValidation type="list" allowBlank="1" showInputMessage="1" showErrorMessage="1" sqref="R7">
      <formula1>"男,女"</formula1>
    </dataValidation>
    <dataValidation type="list" allowBlank="1" showInputMessage="1" showErrorMessage="1" sqref="C76 C52 C54 C64 C62 C58 C50 C56 C80 C72 C74 C70 C78 C84 C82 C48">
      <formula1>$V$56:$V$57</formula1>
    </dataValidation>
  </dataValidations>
  <pageMargins left="0.6692913385826772" right="0.35433070866141736" top="0.59055118110236227" bottom="0.39370078740157483" header="0.31496062992125984" footer="0.19685039370078741"/>
  <pageSetup paperSize="9" scale="66" orientation="portrait" r:id="rId1"/>
  <headerFooter alignWithMargins="0"/>
  <rowBreaks count="1" manualBreakCount="1">
    <brk id="42"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3"/>
  <sheetViews>
    <sheetView view="pageBreakPreview" topLeftCell="C1" zoomScaleNormal="100" zoomScaleSheetLayoutView="100" workbookViewId="0">
      <selection activeCell="L80" sqref="L80:R81"/>
    </sheetView>
  </sheetViews>
  <sheetFormatPr defaultRowHeight="14.25"/>
  <cols>
    <col min="1" max="1" width="3.625" style="1" customWidth="1"/>
    <col min="2" max="2" width="12.125" style="1" customWidth="1"/>
    <col min="3" max="3" width="12.375" style="1" customWidth="1"/>
    <col min="4" max="20" width="6.125" style="1" customWidth="1"/>
    <col min="21" max="21" width="10.5" style="1" customWidth="1"/>
    <col min="22" max="22" width="7.375" style="1" hidden="1" customWidth="1"/>
    <col min="23" max="23" width="9" style="1" hidden="1" customWidth="1"/>
    <col min="24" max="16384" width="9" style="1"/>
  </cols>
  <sheetData>
    <row r="1" spans="1:23" ht="15" customHeight="1">
      <c r="A1" s="283" t="s">
        <v>101</v>
      </c>
      <c r="B1" s="283"/>
      <c r="C1" s="283"/>
      <c r="D1" s="283"/>
      <c r="E1" s="283"/>
      <c r="F1" s="283"/>
      <c r="G1" s="283"/>
      <c r="H1" s="283"/>
      <c r="I1" s="283"/>
      <c r="J1" s="283"/>
      <c r="K1" s="283"/>
      <c r="L1" s="283"/>
      <c r="M1" s="283"/>
      <c r="N1" s="283"/>
      <c r="O1" s="283"/>
      <c r="P1" s="283"/>
      <c r="Q1" s="283"/>
      <c r="R1" s="283"/>
      <c r="S1" s="283"/>
      <c r="T1" s="283"/>
    </row>
    <row r="2" spans="1:23" s="2" customFormat="1" ht="19.5" customHeight="1">
      <c r="A2" s="283"/>
      <c r="B2" s="283"/>
      <c r="C2" s="283"/>
      <c r="D2" s="283"/>
      <c r="E2" s="283"/>
      <c r="F2" s="283"/>
      <c r="G2" s="283"/>
      <c r="H2" s="283"/>
      <c r="I2" s="283"/>
      <c r="J2" s="283"/>
      <c r="K2" s="283"/>
      <c r="L2" s="283"/>
      <c r="M2" s="283"/>
      <c r="N2" s="283"/>
      <c r="O2" s="283"/>
      <c r="P2" s="283"/>
      <c r="Q2" s="283"/>
      <c r="R2" s="283"/>
      <c r="S2" s="283"/>
      <c r="T2" s="283"/>
    </row>
    <row r="3" spans="1:23" ht="15" customHeight="1">
      <c r="N3" s="3" t="s">
        <v>1</v>
      </c>
      <c r="O3" s="1">
        <v>30</v>
      </c>
      <c r="P3" s="4" t="s">
        <v>2</v>
      </c>
      <c r="Q3" s="3"/>
      <c r="R3" s="4" t="s">
        <v>3</v>
      </c>
      <c r="T3" s="5" t="s">
        <v>4</v>
      </c>
    </row>
    <row r="4" spans="1:23" ht="19.5" customHeight="1">
      <c r="B4" s="6"/>
      <c r="C4" s="96"/>
      <c r="D4" s="7"/>
      <c r="E4" s="7"/>
      <c r="F4" s="7"/>
    </row>
    <row r="5" spans="1:23" ht="19.5" customHeight="1">
      <c r="B5" s="8"/>
      <c r="C5" s="8"/>
      <c r="D5" s="8"/>
      <c r="E5" s="8"/>
      <c r="F5" s="8"/>
      <c r="G5" s="9"/>
      <c r="H5" s="9"/>
      <c r="I5" s="9"/>
      <c r="J5" s="284" t="s">
        <v>85</v>
      </c>
      <c r="K5" s="312"/>
      <c r="L5" s="313"/>
      <c r="M5" s="290" t="s">
        <v>104</v>
      </c>
      <c r="N5" s="291"/>
      <c r="O5" s="291"/>
      <c r="P5" s="291"/>
      <c r="Q5" s="291"/>
      <c r="R5" s="291"/>
      <c r="S5" s="292"/>
      <c r="T5" s="10"/>
      <c r="U5" s="8"/>
    </row>
    <row r="6" spans="1:23" ht="19.5" customHeight="1">
      <c r="B6" s="6"/>
      <c r="C6" s="6"/>
      <c r="D6" s="8"/>
      <c r="E6" s="8"/>
      <c r="F6" s="8"/>
      <c r="G6" s="9"/>
      <c r="H6" s="9"/>
      <c r="I6" s="9"/>
      <c r="J6" s="314"/>
      <c r="K6" s="315"/>
      <c r="L6" s="316"/>
      <c r="M6" s="293"/>
      <c r="N6" s="294"/>
      <c r="O6" s="294"/>
      <c r="P6" s="294"/>
      <c r="Q6" s="294"/>
      <c r="R6" s="294"/>
      <c r="S6" s="295"/>
      <c r="T6" s="10"/>
      <c r="U6" s="8"/>
    </row>
    <row r="7" spans="1:23" ht="19.5" customHeight="1">
      <c r="B7" s="6"/>
      <c r="C7" s="6"/>
      <c r="D7" s="8"/>
      <c r="E7" s="8"/>
      <c r="F7" s="8"/>
      <c r="G7" s="11"/>
      <c r="H7" s="11"/>
      <c r="I7" s="11"/>
      <c r="J7" s="284" t="s">
        <v>5</v>
      </c>
      <c r="K7" s="312"/>
      <c r="L7" s="313"/>
      <c r="M7" s="296" t="s">
        <v>87</v>
      </c>
      <c r="N7" s="297"/>
      <c r="O7" s="297"/>
      <c r="P7" s="298"/>
      <c r="Q7" s="302" t="s">
        <v>6</v>
      </c>
      <c r="R7" s="304" t="s">
        <v>88</v>
      </c>
      <c r="S7" s="317"/>
      <c r="T7" s="305"/>
      <c r="U7" s="270"/>
      <c r="W7" s="1" t="s">
        <v>7</v>
      </c>
    </row>
    <row r="8" spans="1:23" ht="19.5" customHeight="1">
      <c r="B8" s="6"/>
      <c r="C8" s="6"/>
      <c r="D8" s="8"/>
      <c r="E8" s="8"/>
      <c r="F8" s="8"/>
      <c r="G8" s="11"/>
      <c r="H8" s="11"/>
      <c r="I8" s="11"/>
      <c r="J8" s="314"/>
      <c r="K8" s="315"/>
      <c r="L8" s="316"/>
      <c r="M8" s="299"/>
      <c r="N8" s="300"/>
      <c r="O8" s="300"/>
      <c r="P8" s="301"/>
      <c r="Q8" s="303"/>
      <c r="R8" s="318"/>
      <c r="S8" s="319"/>
      <c r="T8" s="305"/>
      <c r="U8" s="270"/>
      <c r="W8" s="1" t="s">
        <v>8</v>
      </c>
    </row>
    <row r="9" spans="1:23" ht="7.5" customHeight="1">
      <c r="B9" s="9"/>
      <c r="C9" s="12"/>
      <c r="D9" s="13"/>
      <c r="E9" s="13"/>
      <c r="F9" s="13"/>
      <c r="G9" s="13"/>
      <c r="H9" s="13"/>
      <c r="I9" s="13"/>
      <c r="J9" s="13"/>
      <c r="K9" s="13"/>
      <c r="L9" s="12"/>
      <c r="M9" s="12"/>
    </row>
    <row r="10" spans="1:23" s="15" customFormat="1" ht="19.5" customHeight="1">
      <c r="A10" s="14" t="s">
        <v>9</v>
      </c>
      <c r="C10" s="16" t="s">
        <v>10</v>
      </c>
      <c r="D10" s="16"/>
      <c r="E10" s="16"/>
      <c r="F10" s="16"/>
      <c r="G10" s="16"/>
      <c r="H10" s="16"/>
      <c r="I10" s="16"/>
    </row>
    <row r="11" spans="1:23" s="15" customFormat="1" ht="6" customHeight="1">
      <c r="B11" s="17"/>
    </row>
    <row r="12" spans="1:23" ht="38.1" customHeight="1">
      <c r="A12" s="18" t="s">
        <v>11</v>
      </c>
      <c r="B12" s="19"/>
      <c r="C12" s="87">
        <v>43373</v>
      </c>
      <c r="D12" s="95" t="s">
        <v>102</v>
      </c>
      <c r="E12" s="20"/>
      <c r="F12" s="20"/>
      <c r="G12" s="20"/>
      <c r="H12" s="20"/>
      <c r="I12" s="20"/>
    </row>
    <row r="13" spans="1:23" ht="7.5" customHeight="1"/>
    <row r="14" spans="1:23" s="15" customFormat="1" ht="19.5" customHeight="1">
      <c r="A14" s="14" t="s">
        <v>12</v>
      </c>
      <c r="C14" s="16" t="s">
        <v>13</v>
      </c>
      <c r="D14" s="16"/>
      <c r="E14" s="16"/>
      <c r="F14" s="16"/>
      <c r="G14" s="16"/>
      <c r="H14" s="16"/>
      <c r="I14" s="16"/>
    </row>
    <row r="15" spans="1:23" ht="15" customHeight="1">
      <c r="B15" s="17"/>
      <c r="C15" s="21" t="s">
        <v>54</v>
      </c>
      <c r="M15" s="22"/>
      <c r="N15" s="22"/>
      <c r="O15" s="22"/>
      <c r="Q15" s="23"/>
      <c r="T15" s="23"/>
    </row>
    <row r="16" spans="1:23" ht="3" customHeight="1"/>
    <row r="17" spans="1:21" ht="38.1" customHeight="1">
      <c r="A17" s="271" t="s">
        <v>14</v>
      </c>
      <c r="B17" s="272"/>
      <c r="C17" s="273"/>
      <c r="D17" s="274" t="s">
        <v>15</v>
      </c>
      <c r="E17" s="307"/>
      <c r="F17" s="307"/>
      <c r="G17" s="307"/>
      <c r="H17" s="307"/>
      <c r="I17" s="308"/>
      <c r="J17" s="276" t="s">
        <v>16</v>
      </c>
      <c r="K17" s="309"/>
      <c r="L17" s="278" t="s">
        <v>17</v>
      </c>
      <c r="M17" s="310"/>
      <c r="N17" s="310"/>
      <c r="O17" s="310"/>
      <c r="P17" s="310"/>
      <c r="Q17" s="310"/>
      <c r="R17" s="310"/>
      <c r="S17" s="310"/>
      <c r="T17" s="311"/>
    </row>
    <row r="18" spans="1:21" s="15" customFormat="1" ht="38.1" customHeight="1">
      <c r="A18" s="24"/>
      <c r="B18" s="25"/>
      <c r="C18" s="88"/>
      <c r="D18" s="97"/>
      <c r="E18" s="97"/>
      <c r="F18" s="97"/>
      <c r="G18" s="97"/>
      <c r="H18" s="97"/>
      <c r="I18" s="97"/>
      <c r="J18" s="98"/>
      <c r="K18" s="99"/>
      <c r="L18" s="97"/>
      <c r="M18" s="97"/>
      <c r="N18" s="100"/>
      <c r="O18" s="100"/>
      <c r="P18" s="100"/>
      <c r="Q18" s="100"/>
      <c r="R18" s="100"/>
      <c r="S18" s="101"/>
      <c r="T18" s="102"/>
    </row>
    <row r="19" spans="1:21" ht="38.1" customHeight="1">
      <c r="A19" s="281" t="s">
        <v>18</v>
      </c>
      <c r="B19" s="282"/>
      <c r="C19" s="89"/>
      <c r="D19" s="32"/>
      <c r="E19" s="32"/>
      <c r="F19" s="32"/>
      <c r="G19" s="32"/>
      <c r="H19" s="32"/>
      <c r="I19" s="32"/>
      <c r="J19" s="33"/>
      <c r="K19" s="34"/>
      <c r="L19" s="35"/>
      <c r="M19" s="35"/>
      <c r="N19" s="35"/>
      <c r="O19" s="35"/>
      <c r="P19" s="35"/>
      <c r="Q19" s="35"/>
      <c r="R19" s="35"/>
      <c r="S19" s="35"/>
      <c r="T19" s="36"/>
    </row>
    <row r="20" spans="1:21" ht="38.1" customHeight="1">
      <c r="A20" s="37"/>
      <c r="B20" s="38"/>
      <c r="C20" s="90"/>
      <c r="D20" s="100"/>
      <c r="E20" s="100"/>
      <c r="F20" s="100"/>
      <c r="G20" s="100"/>
      <c r="H20" s="100"/>
      <c r="I20" s="100"/>
      <c r="J20" s="103"/>
      <c r="K20" s="104"/>
      <c r="L20" s="100"/>
      <c r="M20" s="100"/>
      <c r="N20" s="9"/>
      <c r="O20" s="9"/>
      <c r="P20" s="9"/>
      <c r="Q20" s="9"/>
      <c r="R20" s="9"/>
      <c r="S20" s="9"/>
      <c r="T20" s="105"/>
    </row>
    <row r="21" spans="1:21" ht="38.1" customHeight="1">
      <c r="A21" s="266" t="s">
        <v>19</v>
      </c>
      <c r="B21" s="267"/>
      <c r="C21" s="91">
        <f>IF(C12="","",C12-97)</f>
        <v>43276</v>
      </c>
      <c r="D21" s="32"/>
      <c r="E21" s="32"/>
      <c r="F21" s="32"/>
      <c r="G21" s="32"/>
      <c r="H21" s="32"/>
      <c r="I21" s="32"/>
      <c r="J21" s="33"/>
      <c r="K21" s="34"/>
      <c r="L21" s="35"/>
      <c r="M21" s="35"/>
      <c r="N21" s="35"/>
      <c r="O21" s="35"/>
      <c r="P21" s="35"/>
      <c r="Q21" s="35"/>
      <c r="R21" s="35"/>
      <c r="S21" s="35"/>
      <c r="T21" s="36"/>
    </row>
    <row r="22" spans="1:21" ht="38.1" customHeight="1">
      <c r="A22" s="37"/>
      <c r="B22" s="38"/>
      <c r="C22" s="92"/>
      <c r="D22" s="85"/>
      <c r="E22" s="85"/>
      <c r="F22" s="85"/>
      <c r="G22" s="85"/>
      <c r="H22" s="85"/>
      <c r="I22" s="85"/>
      <c r="J22" s="24"/>
      <c r="K22" s="43"/>
      <c r="L22" s="17"/>
      <c r="M22" s="17"/>
      <c r="N22" s="17"/>
      <c r="O22" s="17"/>
      <c r="P22" s="17"/>
      <c r="Q22" s="17"/>
      <c r="R22" s="17"/>
      <c r="S22" s="17"/>
      <c r="T22" s="43"/>
    </row>
    <row r="23" spans="1:21" ht="38.1" customHeight="1">
      <c r="A23" s="266" t="s">
        <v>59</v>
      </c>
      <c r="B23" s="267"/>
      <c r="C23" s="91">
        <f>IF(C12="","",C12-55)</f>
        <v>43318</v>
      </c>
      <c r="D23" s="32"/>
      <c r="E23" s="32"/>
      <c r="F23" s="32"/>
      <c r="G23" s="32"/>
      <c r="H23" s="32"/>
      <c r="I23" s="32"/>
      <c r="J23" s="33"/>
      <c r="K23" s="34"/>
      <c r="L23" s="35"/>
      <c r="M23" s="35"/>
      <c r="N23" s="35"/>
      <c r="O23" s="35"/>
      <c r="P23" s="35"/>
      <c r="Q23" s="35"/>
      <c r="R23" s="35"/>
      <c r="S23" s="35"/>
      <c r="T23" s="36"/>
    </row>
    <row r="24" spans="1:21" ht="38.1" customHeight="1">
      <c r="A24" s="37"/>
      <c r="B24" s="38"/>
      <c r="C24" s="92"/>
      <c r="D24" s="85"/>
      <c r="E24" s="85"/>
      <c r="F24" s="85"/>
      <c r="G24" s="85"/>
      <c r="H24" s="85"/>
      <c r="I24" s="85"/>
      <c r="J24" s="24"/>
      <c r="K24" s="43"/>
      <c r="L24" s="17"/>
      <c r="M24" s="17"/>
      <c r="N24" s="17"/>
      <c r="O24" s="17"/>
      <c r="P24" s="17"/>
      <c r="Q24" s="17"/>
      <c r="R24" s="17"/>
      <c r="S24" s="17"/>
      <c r="T24" s="43"/>
    </row>
    <row r="25" spans="1:21" ht="38.1" customHeight="1">
      <c r="A25" s="266" t="s">
        <v>20</v>
      </c>
      <c r="B25" s="267"/>
      <c r="C25" s="91">
        <f>IF(C12="","",C12-41)</f>
        <v>43332</v>
      </c>
      <c r="D25" s="32"/>
      <c r="E25" s="32"/>
      <c r="F25" s="32"/>
      <c r="G25" s="32"/>
      <c r="H25" s="32"/>
      <c r="I25" s="32"/>
      <c r="J25" s="33"/>
      <c r="K25" s="34"/>
      <c r="L25" s="35"/>
      <c r="M25" s="35"/>
      <c r="N25" s="35"/>
      <c r="O25" s="35"/>
      <c r="P25" s="35"/>
      <c r="Q25" s="35"/>
      <c r="R25" s="35"/>
      <c r="S25" s="35"/>
      <c r="T25" s="36"/>
    </row>
    <row r="26" spans="1:21" ht="38.1" customHeight="1">
      <c r="A26" s="37"/>
      <c r="B26" s="38"/>
      <c r="C26" s="92"/>
      <c r="D26" s="85"/>
      <c r="E26" s="85"/>
      <c r="F26" s="85"/>
      <c r="G26" s="85"/>
      <c r="H26" s="85"/>
      <c r="I26" s="85"/>
      <c r="J26" s="24"/>
      <c r="K26" s="43"/>
      <c r="L26" s="17"/>
      <c r="M26" s="17"/>
      <c r="N26" s="17"/>
      <c r="O26" s="17"/>
      <c r="P26" s="17"/>
      <c r="Q26" s="17"/>
      <c r="R26" s="17"/>
      <c r="S26" s="17"/>
      <c r="T26" s="43"/>
    </row>
    <row r="27" spans="1:21" s="45" customFormat="1" ht="38.1" customHeight="1">
      <c r="A27" s="266" t="s">
        <v>21</v>
      </c>
      <c r="B27" s="267"/>
      <c r="C27" s="91">
        <f>IF(C12="","",C12)</f>
        <v>43373</v>
      </c>
      <c r="D27" s="32"/>
      <c r="E27" s="32"/>
      <c r="F27" s="32"/>
      <c r="G27" s="32"/>
      <c r="H27" s="32"/>
      <c r="I27" s="32"/>
      <c r="J27" s="33"/>
      <c r="K27" s="34"/>
      <c r="L27" s="35"/>
      <c r="M27" s="35"/>
      <c r="N27" s="35"/>
      <c r="O27" s="35"/>
      <c r="P27" s="35"/>
      <c r="Q27" s="35"/>
      <c r="R27" s="35"/>
      <c r="S27" s="35"/>
      <c r="T27" s="36"/>
      <c r="U27" s="44"/>
    </row>
    <row r="28" spans="1:21" ht="38.1" customHeight="1">
      <c r="A28" s="37"/>
      <c r="B28" s="38"/>
      <c r="C28" s="92"/>
      <c r="D28" s="85"/>
      <c r="E28" s="85"/>
      <c r="F28" s="85"/>
      <c r="G28" s="85"/>
      <c r="H28" s="85"/>
      <c r="I28" s="85"/>
      <c r="J28" s="24"/>
      <c r="K28" s="43"/>
      <c r="L28" s="17"/>
      <c r="M28" s="17"/>
      <c r="N28" s="17"/>
      <c r="O28" s="17"/>
      <c r="P28" s="17"/>
      <c r="Q28" s="17"/>
      <c r="R28" s="17"/>
      <c r="S28" s="17"/>
      <c r="T28" s="43"/>
    </row>
    <row r="29" spans="1:21" ht="38.1" customHeight="1">
      <c r="A29" s="268" t="s">
        <v>53</v>
      </c>
      <c r="B29" s="269"/>
      <c r="C29" s="91">
        <f>IF(C12="","",C12+14)</f>
        <v>43387</v>
      </c>
      <c r="D29" s="32"/>
      <c r="E29" s="32"/>
      <c r="F29" s="32"/>
      <c r="G29" s="32"/>
      <c r="H29" s="32"/>
      <c r="I29" s="32"/>
      <c r="J29" s="33"/>
      <c r="K29" s="34"/>
      <c r="L29" s="35"/>
      <c r="M29" s="35"/>
      <c r="N29" s="35"/>
      <c r="O29" s="35"/>
      <c r="P29" s="35"/>
      <c r="Q29" s="35"/>
      <c r="R29" s="35"/>
      <c r="S29" s="35"/>
      <c r="T29" s="36"/>
    </row>
    <row r="30" spans="1:21" ht="38.1" customHeight="1">
      <c r="A30" s="37"/>
      <c r="B30" s="38"/>
      <c r="C30" s="92"/>
      <c r="D30" s="85"/>
      <c r="E30" s="85"/>
      <c r="F30" s="85"/>
      <c r="G30" s="85"/>
      <c r="H30" s="85"/>
      <c r="I30" s="85"/>
      <c r="J30" s="24"/>
      <c r="K30" s="43"/>
      <c r="L30" s="17"/>
      <c r="M30" s="17"/>
      <c r="N30" s="17"/>
      <c r="O30" s="17"/>
      <c r="P30" s="17"/>
      <c r="Q30" s="17"/>
      <c r="R30" s="17"/>
      <c r="S30" s="17"/>
      <c r="T30" s="43"/>
    </row>
    <row r="31" spans="1:21" ht="38.1" customHeight="1">
      <c r="A31" s="268" t="s">
        <v>52</v>
      </c>
      <c r="B31" s="269"/>
      <c r="C31" s="91">
        <f>IF(C12="","",C12+56)</f>
        <v>43429</v>
      </c>
      <c r="D31" s="32"/>
      <c r="E31" s="32"/>
      <c r="F31" s="32"/>
      <c r="G31" s="32"/>
      <c r="H31" s="32"/>
      <c r="I31" s="32"/>
      <c r="J31" s="33"/>
      <c r="K31" s="34"/>
      <c r="L31" s="35"/>
      <c r="M31" s="35"/>
      <c r="N31" s="264"/>
      <c r="O31" s="264"/>
      <c r="P31" s="264"/>
      <c r="Q31" s="264"/>
      <c r="R31" s="264"/>
      <c r="S31" s="264"/>
      <c r="T31" s="306"/>
    </row>
    <row r="32" spans="1:21" ht="38.1" customHeight="1">
      <c r="A32" s="37"/>
      <c r="B32" s="38"/>
      <c r="C32" s="92"/>
      <c r="D32" s="85"/>
      <c r="E32" s="85"/>
      <c r="F32" s="85"/>
      <c r="G32" s="85"/>
      <c r="H32" s="85"/>
      <c r="I32" s="85"/>
      <c r="J32" s="24"/>
      <c r="K32" s="43"/>
      <c r="L32" s="17"/>
      <c r="M32" s="17"/>
      <c r="N32" s="17"/>
      <c r="O32" s="17"/>
      <c r="P32" s="17"/>
      <c r="Q32" s="17"/>
      <c r="R32" s="17"/>
      <c r="S32" s="17"/>
      <c r="T32" s="43"/>
    </row>
    <row r="33" spans="1:27" ht="38.1" customHeight="1">
      <c r="A33" s="266" t="s">
        <v>22</v>
      </c>
      <c r="B33" s="267"/>
      <c r="C33" s="91">
        <f>IF(C12="","",DATE(YEAR(C12)+1,MONTH(C12),DAY(C12))-1)</f>
        <v>43737</v>
      </c>
      <c r="D33" s="32"/>
      <c r="E33" s="32"/>
      <c r="F33" s="32"/>
      <c r="G33" s="32"/>
      <c r="H33" s="32"/>
      <c r="I33" s="32"/>
      <c r="J33" s="33"/>
      <c r="K33" s="34"/>
      <c r="L33" s="35"/>
      <c r="M33" s="35"/>
      <c r="N33" s="35"/>
      <c r="O33" s="35"/>
      <c r="P33" s="35"/>
      <c r="Q33" s="35"/>
      <c r="R33" s="35"/>
      <c r="S33" s="35"/>
      <c r="T33" s="36"/>
    </row>
    <row r="34" spans="1:27" ht="38.1" customHeight="1">
      <c r="A34" s="37"/>
      <c r="B34" s="38"/>
      <c r="C34" s="92"/>
      <c r="D34" s="85"/>
      <c r="E34" s="85"/>
      <c r="F34" s="85"/>
      <c r="G34" s="85"/>
      <c r="H34" s="85"/>
      <c r="I34" s="85"/>
      <c r="J34" s="24"/>
      <c r="K34" s="43"/>
      <c r="L34" s="17"/>
      <c r="M34" s="17"/>
      <c r="N34" s="17"/>
      <c r="O34" s="17"/>
      <c r="P34" s="17"/>
      <c r="Q34" s="17"/>
      <c r="R34" s="17"/>
      <c r="S34" s="17"/>
      <c r="T34" s="43"/>
    </row>
    <row r="35" spans="1:27" ht="38.1" customHeight="1">
      <c r="A35" s="266" t="s">
        <v>75</v>
      </c>
      <c r="B35" s="267"/>
      <c r="C35" s="91">
        <f>IF(C12="","",DATE(YEAR(C12)+1,MONTH(C12)+6,DAY(C12))-1)</f>
        <v>43919</v>
      </c>
      <c r="D35" s="32"/>
      <c r="E35" s="32"/>
      <c r="F35" s="32"/>
      <c r="G35" s="32"/>
      <c r="H35" s="32"/>
      <c r="I35" s="32"/>
      <c r="J35" s="33"/>
      <c r="K35" s="34"/>
      <c r="L35" s="35"/>
      <c r="M35" s="35"/>
      <c r="N35" s="35"/>
      <c r="O35" s="35"/>
      <c r="P35" s="35"/>
      <c r="Q35" s="35"/>
      <c r="R35" s="35"/>
      <c r="S35" s="35"/>
      <c r="T35" s="36"/>
    </row>
    <row r="36" spans="1:27" ht="38.1" customHeight="1">
      <c r="A36" s="37"/>
      <c r="B36" s="38"/>
      <c r="C36" s="92"/>
      <c r="D36" s="85"/>
      <c r="E36" s="85"/>
      <c r="F36" s="85"/>
      <c r="G36" s="85"/>
      <c r="H36" s="85"/>
      <c r="I36" s="85"/>
      <c r="J36" s="24"/>
      <c r="K36" s="43"/>
      <c r="L36" s="17"/>
      <c r="M36" s="17"/>
      <c r="N36" s="17"/>
      <c r="O36" s="17"/>
      <c r="P36" s="17"/>
      <c r="Q36" s="17"/>
      <c r="R36" s="17"/>
      <c r="S36" s="17"/>
      <c r="T36" s="43"/>
    </row>
    <row r="37" spans="1:27" ht="38.1" customHeight="1">
      <c r="A37" s="266" t="s">
        <v>23</v>
      </c>
      <c r="B37" s="267"/>
      <c r="C37" s="91">
        <f>IF(C12="","",DATE(YEAR(C12)+3,MONTH(C12),DAY(C12))-1)</f>
        <v>44468</v>
      </c>
      <c r="D37" s="32"/>
      <c r="E37" s="32"/>
      <c r="F37" s="32"/>
      <c r="G37" s="32"/>
      <c r="H37" s="32"/>
      <c r="I37" s="32"/>
      <c r="J37" s="33"/>
      <c r="K37" s="34"/>
      <c r="L37" s="35"/>
      <c r="M37" s="35"/>
      <c r="N37" s="35"/>
      <c r="O37" s="35"/>
      <c r="P37" s="35"/>
      <c r="Q37" s="35"/>
      <c r="R37" s="35"/>
      <c r="S37" s="35"/>
      <c r="T37" s="36"/>
    </row>
    <row r="38" spans="1:27" ht="38.1" customHeight="1">
      <c r="A38" s="37"/>
      <c r="B38" s="38"/>
      <c r="C38" s="92"/>
      <c r="D38" s="85"/>
      <c r="E38" s="85"/>
      <c r="F38" s="85"/>
      <c r="G38" s="85"/>
      <c r="H38" s="85"/>
      <c r="I38" s="85"/>
      <c r="J38" s="24"/>
      <c r="K38" s="43"/>
      <c r="L38" s="17"/>
      <c r="M38" s="17"/>
      <c r="N38" s="17"/>
      <c r="O38" s="17"/>
      <c r="P38" s="17"/>
      <c r="Q38" s="17"/>
      <c r="R38" s="17"/>
      <c r="S38" s="17"/>
      <c r="T38" s="43"/>
    </row>
    <row r="39" spans="1:27" ht="38.1" customHeight="1">
      <c r="A39" s="268" t="s">
        <v>24</v>
      </c>
      <c r="B39" s="269"/>
      <c r="C39" s="91">
        <f>IF(C12="","",DATE(IF(OR(MONTH(C12)&lt;4,AND(MONTH(C12)=4,DAY(C12)=1)),YEAR(C12)+6,YEAR(C12)+7),4,1)-1)</f>
        <v>45747</v>
      </c>
      <c r="D39" s="32"/>
      <c r="E39" s="32"/>
      <c r="F39" s="32"/>
      <c r="G39" s="32"/>
      <c r="H39" s="32"/>
      <c r="I39" s="32"/>
      <c r="J39" s="33"/>
      <c r="K39" s="34"/>
      <c r="L39" s="35"/>
      <c r="M39" s="35"/>
      <c r="N39" s="35"/>
      <c r="O39" s="35"/>
      <c r="P39" s="35"/>
      <c r="Q39" s="35"/>
      <c r="R39" s="35"/>
      <c r="S39" s="35"/>
      <c r="T39" s="36"/>
    </row>
    <row r="40" spans="1:27" ht="38.1" customHeight="1">
      <c r="A40" s="37"/>
      <c r="B40" s="46"/>
      <c r="C40" s="92"/>
      <c r="D40" s="85"/>
      <c r="E40" s="85"/>
      <c r="F40" s="85"/>
      <c r="G40" s="85"/>
      <c r="H40" s="85"/>
      <c r="I40" s="85"/>
      <c r="J40" s="24"/>
      <c r="K40" s="43"/>
      <c r="L40" s="17"/>
      <c r="M40" s="17"/>
      <c r="N40" s="47" t="s">
        <v>25</v>
      </c>
      <c r="O40" s="17"/>
      <c r="P40" s="17"/>
      <c r="Q40" s="17"/>
      <c r="R40" s="17"/>
      <c r="S40" s="17"/>
      <c r="T40" s="43"/>
      <c r="V40" s="1" t="s">
        <v>100</v>
      </c>
    </row>
    <row r="41" spans="1:27" ht="38.1" customHeight="1">
      <c r="A41" s="268" t="s">
        <v>55</v>
      </c>
      <c r="B41" s="269"/>
      <c r="C41" s="91">
        <f>IF(C12="","",DATE(IF(OR(MONTH(C12)&lt;4,AND(MONTH(C12)=4,DAY(C12)=1)),YEAR(C12)+12,YEAR(C12)+13),4,1)-1)</f>
        <v>47938</v>
      </c>
      <c r="D41" s="32"/>
      <c r="E41" s="32"/>
      <c r="F41" s="32"/>
      <c r="G41" s="32"/>
      <c r="H41" s="32"/>
      <c r="I41" s="32"/>
      <c r="J41" s="33"/>
      <c r="K41" s="34"/>
      <c r="L41" s="35"/>
      <c r="M41" s="35"/>
      <c r="N41" s="35"/>
      <c r="O41" s="35"/>
      <c r="P41" s="35"/>
      <c r="Q41" s="35"/>
      <c r="R41" s="35"/>
      <c r="S41" s="35"/>
      <c r="T41" s="36"/>
      <c r="V41" s="94">
        <f>IF(C12="","",DATE(IF(OR(MONTH(C12)&lt;4,AND(MONTH(C12)=4,DAY(C12)=1)),YEAR(C12)+12,YEAR(C12)+16),4,1)-1)</f>
        <v>49034</v>
      </c>
    </row>
    <row r="42" spans="1:27" ht="38.1" customHeight="1">
      <c r="A42" s="48"/>
      <c r="B42" s="49"/>
      <c r="C42" s="93"/>
      <c r="D42" s="50"/>
      <c r="E42" s="50"/>
      <c r="F42" s="50"/>
      <c r="G42" s="50"/>
      <c r="H42" s="50"/>
      <c r="I42" s="50"/>
      <c r="J42" s="51"/>
      <c r="K42" s="52"/>
      <c r="L42" s="51"/>
      <c r="M42" s="53"/>
      <c r="N42" s="54"/>
      <c r="O42" s="53"/>
      <c r="P42" s="53"/>
      <c r="Q42" s="53"/>
      <c r="R42" s="53"/>
      <c r="S42" s="53"/>
      <c r="T42" s="52"/>
    </row>
    <row r="43" spans="1:27" ht="2.25" customHeight="1">
      <c r="B43" s="17"/>
      <c r="C43" s="20"/>
      <c r="D43" s="20"/>
      <c r="E43" s="20"/>
      <c r="F43" s="20"/>
      <c r="G43" s="20"/>
      <c r="H43" s="20"/>
      <c r="I43" s="20"/>
      <c r="J43" s="45"/>
      <c r="K43" s="45"/>
      <c r="L43" s="45"/>
      <c r="M43" s="45"/>
      <c r="N43" s="45"/>
      <c r="O43" s="45"/>
      <c r="P43" s="45"/>
      <c r="Q43" s="45"/>
      <c r="R43" s="45"/>
      <c r="S43" s="45"/>
      <c r="T43" s="45"/>
    </row>
    <row r="44" spans="1:27" s="15" customFormat="1" ht="19.5" customHeight="1">
      <c r="A44" s="250" t="s">
        <v>26</v>
      </c>
      <c r="B44" s="250"/>
      <c r="C44" s="16" t="s">
        <v>27</v>
      </c>
      <c r="D44" s="16"/>
      <c r="E44" s="16"/>
      <c r="F44" s="16"/>
      <c r="G44" s="16"/>
      <c r="H44" s="16"/>
      <c r="I44" s="16"/>
      <c r="U44" s="1"/>
      <c r="V44" s="1"/>
      <c r="W44" s="1"/>
      <c r="X44" s="1"/>
      <c r="Y44" s="1"/>
      <c r="Z44" s="1"/>
      <c r="AA44" s="1"/>
    </row>
    <row r="45" spans="1:27" ht="5.25" customHeight="1" thickBot="1">
      <c r="C45" s="55"/>
      <c r="D45" s="55"/>
      <c r="E45" s="55"/>
      <c r="F45" s="55"/>
      <c r="G45" s="55"/>
      <c r="H45" s="55"/>
      <c r="I45" s="55"/>
    </row>
    <row r="46" spans="1:27" s="2" customFormat="1" ht="24.95" customHeight="1" thickBot="1">
      <c r="A46" s="251" t="s">
        <v>28</v>
      </c>
      <c r="B46" s="252"/>
      <c r="C46" s="252"/>
      <c r="D46" s="252"/>
      <c r="E46" s="252"/>
      <c r="F46" s="252"/>
      <c r="G46" s="252"/>
      <c r="H46" s="252"/>
      <c r="I46" s="252"/>
      <c r="J46" s="252"/>
      <c r="K46" s="252"/>
      <c r="L46" s="252"/>
      <c r="M46" s="252"/>
      <c r="N46" s="252"/>
      <c r="O46" s="252"/>
      <c r="P46" s="252"/>
      <c r="Q46" s="252"/>
      <c r="R46" s="252"/>
      <c r="S46" s="252"/>
      <c r="T46" s="253"/>
      <c r="U46" s="1"/>
      <c r="V46" s="1"/>
      <c r="W46" s="1"/>
      <c r="X46" s="1"/>
      <c r="Y46" s="1"/>
      <c r="Z46" s="1"/>
      <c r="AA46" s="1"/>
    </row>
    <row r="47" spans="1:27" ht="24.95" customHeight="1">
      <c r="A47" s="254"/>
      <c r="B47" s="255"/>
      <c r="C47" s="56" t="s">
        <v>29</v>
      </c>
      <c r="D47" s="256" t="s">
        <v>30</v>
      </c>
      <c r="E47" s="256"/>
      <c r="F47" s="257"/>
      <c r="G47" s="258" t="s">
        <v>31</v>
      </c>
      <c r="H47" s="259"/>
      <c r="I47" s="259"/>
      <c r="J47" s="260"/>
      <c r="K47" s="260"/>
      <c r="L47" s="261" t="s">
        <v>32</v>
      </c>
      <c r="M47" s="260"/>
      <c r="N47" s="260"/>
      <c r="O47" s="260"/>
      <c r="P47" s="260"/>
      <c r="Q47" s="260"/>
      <c r="R47" s="262"/>
      <c r="S47" s="259" t="s">
        <v>33</v>
      </c>
      <c r="T47" s="263"/>
    </row>
    <row r="48" spans="1:27" ht="24.95" customHeight="1">
      <c r="A48" s="211" t="s">
        <v>89</v>
      </c>
      <c r="B48" s="248" t="s">
        <v>90</v>
      </c>
      <c r="C48" s="172"/>
      <c r="D48" s="184"/>
      <c r="E48" s="185"/>
      <c r="F48" s="62" t="s">
        <v>34</v>
      </c>
      <c r="G48" s="249" t="s">
        <v>18</v>
      </c>
      <c r="H48" s="161"/>
      <c r="I48" s="64" t="s">
        <v>35</v>
      </c>
      <c r="J48" s="117">
        <f>C33</f>
        <v>43737</v>
      </c>
      <c r="K48" s="161"/>
      <c r="L48" s="163" t="s">
        <v>91</v>
      </c>
      <c r="M48" s="164"/>
      <c r="N48" s="164"/>
      <c r="O48" s="164"/>
      <c r="P48" s="164"/>
      <c r="Q48" s="164"/>
      <c r="R48" s="165"/>
      <c r="S48" s="245" t="s">
        <v>93</v>
      </c>
      <c r="T48" s="246"/>
    </row>
    <row r="49" spans="1:22" ht="24.95" customHeight="1">
      <c r="A49" s="212"/>
      <c r="B49" s="241"/>
      <c r="C49" s="172"/>
      <c r="D49" s="129"/>
      <c r="E49" s="130"/>
      <c r="F49" s="59" t="s">
        <v>36</v>
      </c>
      <c r="G49" s="166" t="s">
        <v>37</v>
      </c>
      <c r="H49" s="167"/>
      <c r="I49" s="167"/>
      <c r="J49" s="133"/>
      <c r="K49" s="133"/>
      <c r="L49" s="156"/>
      <c r="M49" s="157"/>
      <c r="N49" s="157"/>
      <c r="O49" s="157"/>
      <c r="P49" s="157"/>
      <c r="Q49" s="157"/>
      <c r="R49" s="158"/>
      <c r="S49" s="201"/>
      <c r="T49" s="246"/>
    </row>
    <row r="50" spans="1:22" ht="35.1" customHeight="1">
      <c r="A50" s="212"/>
      <c r="B50" s="219" t="s">
        <v>60</v>
      </c>
      <c r="C50" s="125"/>
      <c r="D50" s="137"/>
      <c r="E50" s="138"/>
      <c r="F50" s="60" t="s">
        <v>34</v>
      </c>
      <c r="G50" s="215" t="s">
        <v>18</v>
      </c>
      <c r="H50" s="140"/>
      <c r="I50" s="61" t="s">
        <v>35</v>
      </c>
      <c r="J50" s="141">
        <f>C33</f>
        <v>43737</v>
      </c>
      <c r="K50" s="140"/>
      <c r="L50" s="142" t="s">
        <v>69</v>
      </c>
      <c r="M50" s="143"/>
      <c r="N50" s="143"/>
      <c r="O50" s="143"/>
      <c r="P50" s="143"/>
      <c r="Q50" s="143"/>
      <c r="R50" s="144"/>
      <c r="S50" s="150" t="s">
        <v>110</v>
      </c>
      <c r="T50" s="151"/>
    </row>
    <row r="51" spans="1:22" ht="35.1" customHeight="1">
      <c r="A51" s="212"/>
      <c r="B51" s="247"/>
      <c r="C51" s="172"/>
      <c r="D51" s="184"/>
      <c r="E51" s="185"/>
      <c r="F51" s="62" t="s">
        <v>36</v>
      </c>
      <c r="G51" s="236" t="s">
        <v>37</v>
      </c>
      <c r="H51" s="237"/>
      <c r="I51" s="237"/>
      <c r="J51" s="201"/>
      <c r="K51" s="201"/>
      <c r="L51" s="189"/>
      <c r="M51" s="164"/>
      <c r="N51" s="164"/>
      <c r="O51" s="164"/>
      <c r="P51" s="164"/>
      <c r="Q51" s="164"/>
      <c r="R51" s="165"/>
      <c r="S51" s="152"/>
      <c r="T51" s="153"/>
    </row>
    <row r="52" spans="1:22" ht="24.95" customHeight="1">
      <c r="A52" s="212"/>
      <c r="B52" s="240" t="s">
        <v>64</v>
      </c>
      <c r="C52" s="125"/>
      <c r="D52" s="137"/>
      <c r="E52" s="138"/>
      <c r="F52" s="60" t="s">
        <v>34</v>
      </c>
      <c r="G52" s="215" t="s">
        <v>18</v>
      </c>
      <c r="H52" s="140"/>
      <c r="I52" s="61" t="s">
        <v>35</v>
      </c>
      <c r="J52" s="141">
        <f>IF($C$12="","",C12-1)</f>
        <v>43372</v>
      </c>
      <c r="K52" s="140"/>
      <c r="L52" s="142" t="s">
        <v>65</v>
      </c>
      <c r="M52" s="143"/>
      <c r="N52" s="143"/>
      <c r="O52" s="143"/>
      <c r="P52" s="143"/>
      <c r="Q52" s="143"/>
      <c r="R52" s="144"/>
      <c r="S52" s="150" t="s">
        <v>110</v>
      </c>
      <c r="T52" s="242"/>
    </row>
    <row r="53" spans="1:22" ht="24.95" customHeight="1">
      <c r="A53" s="212"/>
      <c r="B53" s="241"/>
      <c r="C53" s="126"/>
      <c r="D53" s="129"/>
      <c r="E53" s="130"/>
      <c r="F53" s="59" t="s">
        <v>36</v>
      </c>
      <c r="G53" s="166" t="s">
        <v>38</v>
      </c>
      <c r="H53" s="167"/>
      <c r="I53" s="167"/>
      <c r="J53" s="133"/>
      <c r="K53" s="133"/>
      <c r="L53" s="156"/>
      <c r="M53" s="157"/>
      <c r="N53" s="157"/>
      <c r="O53" s="157"/>
      <c r="P53" s="157"/>
      <c r="Q53" s="157"/>
      <c r="R53" s="158"/>
      <c r="S53" s="243"/>
      <c r="T53" s="244"/>
    </row>
    <row r="54" spans="1:22" ht="24.95" customHeight="1">
      <c r="A54" s="212"/>
      <c r="B54" s="148" t="s">
        <v>61</v>
      </c>
      <c r="C54" s="125"/>
      <c r="D54" s="137"/>
      <c r="E54" s="138"/>
      <c r="F54" s="60" t="s">
        <v>34</v>
      </c>
      <c r="G54" s="215" t="s">
        <v>18</v>
      </c>
      <c r="H54" s="140"/>
      <c r="I54" s="61" t="s">
        <v>35</v>
      </c>
      <c r="J54" s="141">
        <f>IF($C$12="","",C12-1)</f>
        <v>43372</v>
      </c>
      <c r="K54" s="140"/>
      <c r="L54" s="142" t="s">
        <v>71</v>
      </c>
      <c r="M54" s="143"/>
      <c r="N54" s="143"/>
      <c r="O54" s="143"/>
      <c r="P54" s="143"/>
      <c r="Q54" s="143"/>
      <c r="R54" s="144"/>
      <c r="S54" s="150" t="s">
        <v>110</v>
      </c>
      <c r="T54" s="151"/>
    </row>
    <row r="55" spans="1:22" ht="24.95" customHeight="1">
      <c r="A55" s="212"/>
      <c r="B55" s="214"/>
      <c r="C55" s="126"/>
      <c r="D55" s="129"/>
      <c r="E55" s="130"/>
      <c r="F55" s="59" t="s">
        <v>36</v>
      </c>
      <c r="G55" s="166" t="s">
        <v>38</v>
      </c>
      <c r="H55" s="167"/>
      <c r="I55" s="167"/>
      <c r="J55" s="133"/>
      <c r="K55" s="133"/>
      <c r="L55" s="156"/>
      <c r="M55" s="157"/>
      <c r="N55" s="157"/>
      <c r="O55" s="157"/>
      <c r="P55" s="157"/>
      <c r="Q55" s="157"/>
      <c r="R55" s="158"/>
      <c r="S55" s="152"/>
      <c r="T55" s="153"/>
    </row>
    <row r="56" spans="1:22" ht="28.5" customHeight="1">
      <c r="A56" s="212"/>
      <c r="B56" s="226" t="s">
        <v>62</v>
      </c>
      <c r="C56" s="228"/>
      <c r="D56" s="137"/>
      <c r="E56" s="138"/>
      <c r="F56" s="60" t="s">
        <v>34</v>
      </c>
      <c r="G56" s="229" t="s">
        <v>18</v>
      </c>
      <c r="H56" s="230"/>
      <c r="I56" s="63" t="s">
        <v>35</v>
      </c>
      <c r="J56" s="231">
        <f>IF($C$12="","",C12-1)</f>
        <v>43372</v>
      </c>
      <c r="K56" s="230"/>
      <c r="L56" s="232" t="s">
        <v>76</v>
      </c>
      <c r="M56" s="233"/>
      <c r="N56" s="233"/>
      <c r="O56" s="233"/>
      <c r="P56" s="233"/>
      <c r="Q56" s="233"/>
      <c r="R56" s="234"/>
      <c r="S56" s="150" t="s">
        <v>110</v>
      </c>
      <c r="T56" s="151"/>
      <c r="V56" s="1" t="s">
        <v>51</v>
      </c>
    </row>
    <row r="57" spans="1:22" ht="31.5" customHeight="1">
      <c r="A57" s="212"/>
      <c r="B57" s="227"/>
      <c r="C57" s="228"/>
      <c r="D57" s="129"/>
      <c r="E57" s="130"/>
      <c r="F57" s="59" t="s">
        <v>36</v>
      </c>
      <c r="G57" s="216" t="s">
        <v>38</v>
      </c>
      <c r="H57" s="217"/>
      <c r="I57" s="217"/>
      <c r="J57" s="218"/>
      <c r="K57" s="218"/>
      <c r="L57" s="235"/>
      <c r="M57" s="233"/>
      <c r="N57" s="233"/>
      <c r="O57" s="233"/>
      <c r="P57" s="233"/>
      <c r="Q57" s="233"/>
      <c r="R57" s="234"/>
      <c r="S57" s="152"/>
      <c r="T57" s="153"/>
    </row>
    <row r="58" spans="1:22" ht="20.100000000000001" customHeight="1">
      <c r="A58" s="212"/>
      <c r="B58" s="219" t="s">
        <v>63</v>
      </c>
      <c r="C58" s="125"/>
      <c r="D58" s="82"/>
      <c r="E58" s="82"/>
      <c r="F58" s="60"/>
      <c r="G58" s="139">
        <f>C23</f>
        <v>43318</v>
      </c>
      <c r="H58" s="140"/>
      <c r="I58" s="61" t="s">
        <v>35</v>
      </c>
      <c r="J58" s="141">
        <f>C31</f>
        <v>43429</v>
      </c>
      <c r="K58" s="140"/>
      <c r="L58" s="142" t="s">
        <v>77</v>
      </c>
      <c r="M58" s="143"/>
      <c r="N58" s="143"/>
      <c r="O58" s="143"/>
      <c r="P58" s="143"/>
      <c r="Q58" s="143"/>
      <c r="R58" s="144"/>
      <c r="S58" s="107" t="s">
        <v>110</v>
      </c>
      <c r="T58" s="108"/>
    </row>
    <row r="59" spans="1:22" ht="20.100000000000001" customHeight="1">
      <c r="A59" s="212"/>
      <c r="B59" s="220"/>
      <c r="C59" s="172"/>
      <c r="D59" s="184"/>
      <c r="E59" s="185"/>
      <c r="F59" s="62" t="s">
        <v>34</v>
      </c>
      <c r="G59" s="236" t="s">
        <v>66</v>
      </c>
      <c r="H59" s="237"/>
      <c r="I59" s="237"/>
      <c r="J59" s="201"/>
      <c r="K59" s="201"/>
      <c r="L59" s="189"/>
      <c r="M59" s="164"/>
      <c r="N59" s="164"/>
      <c r="O59" s="164"/>
      <c r="P59" s="164"/>
      <c r="Q59" s="164"/>
      <c r="R59" s="165"/>
      <c r="S59" s="222"/>
      <c r="T59" s="223"/>
    </row>
    <row r="60" spans="1:22" ht="20.100000000000001" customHeight="1">
      <c r="A60" s="212"/>
      <c r="B60" s="220"/>
      <c r="C60" s="172"/>
      <c r="D60" s="184"/>
      <c r="E60" s="185"/>
      <c r="F60" s="62" t="s">
        <v>36</v>
      </c>
      <c r="G60" s="139">
        <f>C21</f>
        <v>43276</v>
      </c>
      <c r="H60" s="140"/>
      <c r="I60" s="61" t="s">
        <v>35</v>
      </c>
      <c r="J60" s="141">
        <f>C31</f>
        <v>43429</v>
      </c>
      <c r="K60" s="140"/>
      <c r="L60" s="189"/>
      <c r="M60" s="164"/>
      <c r="N60" s="164"/>
      <c r="O60" s="164"/>
      <c r="P60" s="164"/>
      <c r="Q60" s="164"/>
      <c r="R60" s="165"/>
      <c r="S60" s="222"/>
      <c r="T60" s="223"/>
    </row>
    <row r="61" spans="1:22" ht="20.100000000000001" customHeight="1">
      <c r="A61" s="213"/>
      <c r="B61" s="221"/>
      <c r="C61" s="188"/>
      <c r="D61" s="65"/>
      <c r="E61" s="65"/>
      <c r="F61" s="66"/>
      <c r="G61" s="238" t="s">
        <v>67</v>
      </c>
      <c r="H61" s="239"/>
      <c r="I61" s="239"/>
      <c r="J61" s="206"/>
      <c r="K61" s="206"/>
      <c r="L61" s="190"/>
      <c r="M61" s="191"/>
      <c r="N61" s="191"/>
      <c r="O61" s="191"/>
      <c r="P61" s="191"/>
      <c r="Q61" s="191"/>
      <c r="R61" s="192"/>
      <c r="S61" s="224"/>
      <c r="T61" s="225"/>
    </row>
    <row r="62" spans="1:22" ht="24.95" customHeight="1">
      <c r="A62" s="207" t="s">
        <v>39</v>
      </c>
      <c r="B62" s="210" t="s">
        <v>40</v>
      </c>
      <c r="C62" s="178" t="s">
        <v>86</v>
      </c>
      <c r="D62" s="179">
        <v>43374</v>
      </c>
      <c r="E62" s="180"/>
      <c r="F62" s="57" t="s">
        <v>34</v>
      </c>
      <c r="G62" s="181">
        <f>C27</f>
        <v>43373</v>
      </c>
      <c r="H62" s="182"/>
      <c r="I62" s="58" t="s">
        <v>35</v>
      </c>
      <c r="J62" s="183">
        <f>C29</f>
        <v>43387</v>
      </c>
      <c r="K62" s="182"/>
      <c r="L62" s="173" t="s">
        <v>70</v>
      </c>
      <c r="M62" s="174"/>
      <c r="N62" s="174"/>
      <c r="O62" s="174"/>
      <c r="P62" s="174"/>
      <c r="Q62" s="174"/>
      <c r="R62" s="175"/>
      <c r="S62" s="150" t="s">
        <v>110</v>
      </c>
      <c r="T62" s="151"/>
    </row>
    <row r="63" spans="1:22" ht="24.95" customHeight="1">
      <c r="A63" s="208"/>
      <c r="B63" s="176"/>
      <c r="C63" s="126"/>
      <c r="D63" s="129">
        <v>43375</v>
      </c>
      <c r="E63" s="130"/>
      <c r="F63" s="59" t="s">
        <v>36</v>
      </c>
      <c r="G63" s="166" t="s">
        <v>41</v>
      </c>
      <c r="H63" s="167"/>
      <c r="I63" s="167"/>
      <c r="J63" s="133"/>
      <c r="K63" s="133"/>
      <c r="L63" s="156"/>
      <c r="M63" s="157"/>
      <c r="N63" s="157"/>
      <c r="O63" s="157"/>
      <c r="P63" s="157"/>
      <c r="Q63" s="157"/>
      <c r="R63" s="158"/>
      <c r="S63" s="152"/>
      <c r="T63" s="153"/>
    </row>
    <row r="64" spans="1:22" ht="20.100000000000001" customHeight="1">
      <c r="A64" s="208"/>
      <c r="B64" s="134" t="s">
        <v>68</v>
      </c>
      <c r="C64" s="125" t="s">
        <v>86</v>
      </c>
      <c r="D64" s="82"/>
      <c r="E64" s="82"/>
      <c r="F64" s="60"/>
      <c r="G64" s="139">
        <f>C27</f>
        <v>43373</v>
      </c>
      <c r="H64" s="140"/>
      <c r="I64" s="61" t="s">
        <v>35</v>
      </c>
      <c r="J64" s="141">
        <f>C31</f>
        <v>43429</v>
      </c>
      <c r="K64" s="140"/>
      <c r="L64" s="142" t="s">
        <v>94</v>
      </c>
      <c r="M64" s="143"/>
      <c r="N64" s="143"/>
      <c r="O64" s="143"/>
      <c r="P64" s="143"/>
      <c r="Q64" s="143"/>
      <c r="R64" s="144"/>
      <c r="S64" s="193" t="s">
        <v>110</v>
      </c>
      <c r="T64" s="194"/>
    </row>
    <row r="65" spans="1:24" ht="20.100000000000001" customHeight="1">
      <c r="A65" s="208"/>
      <c r="B65" s="186"/>
      <c r="C65" s="172"/>
      <c r="D65" s="83"/>
      <c r="E65" s="83"/>
      <c r="F65" s="62"/>
      <c r="G65" s="199" t="s">
        <v>95</v>
      </c>
      <c r="H65" s="200"/>
      <c r="I65" s="200"/>
      <c r="J65" s="201"/>
      <c r="K65" s="201"/>
      <c r="L65" s="189"/>
      <c r="M65" s="164"/>
      <c r="N65" s="164"/>
      <c r="O65" s="164"/>
      <c r="P65" s="164"/>
      <c r="Q65" s="164"/>
      <c r="R65" s="165"/>
      <c r="S65" s="195"/>
      <c r="T65" s="196"/>
    </row>
    <row r="66" spans="1:24" ht="20.100000000000001" customHeight="1">
      <c r="A66" s="208"/>
      <c r="B66" s="186"/>
      <c r="C66" s="172"/>
      <c r="D66" s="184">
        <v>43382</v>
      </c>
      <c r="E66" s="185"/>
      <c r="F66" s="62" t="s">
        <v>34</v>
      </c>
      <c r="G66" s="139">
        <f>C25</f>
        <v>43332</v>
      </c>
      <c r="H66" s="140"/>
      <c r="I66" s="61" t="s">
        <v>35</v>
      </c>
      <c r="J66" s="141">
        <f>C31</f>
        <v>43429</v>
      </c>
      <c r="K66" s="140"/>
      <c r="L66" s="189"/>
      <c r="M66" s="164"/>
      <c r="N66" s="164"/>
      <c r="O66" s="164"/>
      <c r="P66" s="164"/>
      <c r="Q66" s="164"/>
      <c r="R66" s="165"/>
      <c r="S66" s="195"/>
      <c r="T66" s="196"/>
    </row>
    <row r="67" spans="1:24" ht="20.100000000000001" customHeight="1">
      <c r="A67" s="208"/>
      <c r="B67" s="186"/>
      <c r="C67" s="172"/>
      <c r="D67" s="184">
        <v>43385</v>
      </c>
      <c r="E67" s="185"/>
      <c r="F67" s="62" t="s">
        <v>36</v>
      </c>
      <c r="G67" s="202" t="s">
        <v>96</v>
      </c>
      <c r="H67" s="203"/>
      <c r="I67" s="203"/>
      <c r="J67" s="201"/>
      <c r="K67" s="201"/>
      <c r="L67" s="189"/>
      <c r="M67" s="164"/>
      <c r="N67" s="164"/>
      <c r="O67" s="164"/>
      <c r="P67" s="164"/>
      <c r="Q67" s="164"/>
      <c r="R67" s="165"/>
      <c r="S67" s="195"/>
      <c r="T67" s="196"/>
    </row>
    <row r="68" spans="1:24" ht="20.100000000000001" customHeight="1">
      <c r="A68" s="208"/>
      <c r="B68" s="186"/>
      <c r="C68" s="172"/>
      <c r="D68" s="83"/>
      <c r="E68" s="83"/>
      <c r="F68" s="62"/>
      <c r="G68" s="139">
        <f>C21</f>
        <v>43276</v>
      </c>
      <c r="H68" s="140"/>
      <c r="I68" s="61" t="s">
        <v>35</v>
      </c>
      <c r="J68" s="141">
        <f>C31</f>
        <v>43429</v>
      </c>
      <c r="K68" s="140"/>
      <c r="L68" s="189"/>
      <c r="M68" s="164"/>
      <c r="N68" s="164"/>
      <c r="O68" s="164"/>
      <c r="P68" s="164"/>
      <c r="Q68" s="164"/>
      <c r="R68" s="165"/>
      <c r="S68" s="195"/>
      <c r="T68" s="196"/>
    </row>
    <row r="69" spans="1:24" ht="27" customHeight="1">
      <c r="A69" s="209"/>
      <c r="B69" s="187"/>
      <c r="C69" s="188"/>
      <c r="D69" s="65"/>
      <c r="E69" s="65"/>
      <c r="F69" s="66"/>
      <c r="G69" s="204" t="s">
        <v>97</v>
      </c>
      <c r="H69" s="205"/>
      <c r="I69" s="205"/>
      <c r="J69" s="206"/>
      <c r="K69" s="206"/>
      <c r="L69" s="190"/>
      <c r="M69" s="191"/>
      <c r="N69" s="191"/>
      <c r="O69" s="191"/>
      <c r="P69" s="191"/>
      <c r="Q69" s="191"/>
      <c r="R69" s="192"/>
      <c r="S69" s="197"/>
      <c r="T69" s="198"/>
      <c r="X69" s="5"/>
    </row>
    <row r="70" spans="1:24" ht="24.95" customHeight="1">
      <c r="A70" s="120" t="s">
        <v>17</v>
      </c>
      <c r="B70" s="177" t="s">
        <v>42</v>
      </c>
      <c r="C70" s="178" t="s">
        <v>86</v>
      </c>
      <c r="D70" s="179">
        <v>43405</v>
      </c>
      <c r="E70" s="180"/>
      <c r="F70" s="57" t="s">
        <v>34</v>
      </c>
      <c r="G70" s="181">
        <f>C27</f>
        <v>43373</v>
      </c>
      <c r="H70" s="182"/>
      <c r="I70" s="58" t="s">
        <v>35</v>
      </c>
      <c r="J70" s="183">
        <f>C37</f>
        <v>44468</v>
      </c>
      <c r="K70" s="182"/>
      <c r="L70" s="173" t="s">
        <v>72</v>
      </c>
      <c r="M70" s="174"/>
      <c r="N70" s="174"/>
      <c r="O70" s="174"/>
      <c r="P70" s="174"/>
      <c r="Q70" s="174"/>
      <c r="R70" s="175"/>
      <c r="S70" s="150" t="s">
        <v>110</v>
      </c>
      <c r="T70" s="151"/>
    </row>
    <row r="71" spans="1:24" ht="24.95" customHeight="1">
      <c r="A71" s="121"/>
      <c r="B71" s="124"/>
      <c r="C71" s="126"/>
      <c r="D71" s="129">
        <v>43434</v>
      </c>
      <c r="E71" s="130"/>
      <c r="F71" s="59" t="s">
        <v>36</v>
      </c>
      <c r="G71" s="166" t="s">
        <v>43</v>
      </c>
      <c r="H71" s="167"/>
      <c r="I71" s="167"/>
      <c r="J71" s="133"/>
      <c r="K71" s="133"/>
      <c r="L71" s="156"/>
      <c r="M71" s="157"/>
      <c r="N71" s="157"/>
      <c r="O71" s="157"/>
      <c r="P71" s="157"/>
      <c r="Q71" s="157"/>
      <c r="R71" s="158"/>
      <c r="S71" s="152"/>
      <c r="T71" s="153"/>
    </row>
    <row r="72" spans="1:24" ht="34.5" customHeight="1">
      <c r="A72" s="121"/>
      <c r="B72" s="134" t="s">
        <v>44</v>
      </c>
      <c r="C72" s="125"/>
      <c r="D72" s="137"/>
      <c r="E72" s="138"/>
      <c r="F72" s="60" t="s">
        <v>34</v>
      </c>
      <c r="G72" s="139">
        <f>C27</f>
        <v>43373</v>
      </c>
      <c r="H72" s="140"/>
      <c r="I72" s="61" t="s">
        <v>35</v>
      </c>
      <c r="J72" s="141">
        <f>C39</f>
        <v>45747</v>
      </c>
      <c r="K72" s="140"/>
      <c r="L72" s="142" t="s">
        <v>78</v>
      </c>
      <c r="M72" s="143"/>
      <c r="N72" s="143"/>
      <c r="O72" s="143"/>
      <c r="P72" s="143"/>
      <c r="Q72" s="143"/>
      <c r="R72" s="144"/>
      <c r="S72" s="142" t="s">
        <v>105</v>
      </c>
      <c r="T72" s="168"/>
    </row>
    <row r="73" spans="1:24" ht="34.5" customHeight="1">
      <c r="A73" s="121"/>
      <c r="B73" s="176"/>
      <c r="C73" s="126"/>
      <c r="D73" s="129"/>
      <c r="E73" s="130"/>
      <c r="F73" s="59" t="s">
        <v>36</v>
      </c>
      <c r="G73" s="131" t="s">
        <v>98</v>
      </c>
      <c r="H73" s="132"/>
      <c r="I73" s="132"/>
      <c r="J73" s="133"/>
      <c r="K73" s="133"/>
      <c r="L73" s="156"/>
      <c r="M73" s="157"/>
      <c r="N73" s="157"/>
      <c r="O73" s="157"/>
      <c r="P73" s="157"/>
      <c r="Q73" s="157"/>
      <c r="R73" s="158"/>
      <c r="S73" s="169"/>
      <c r="T73" s="170"/>
    </row>
    <row r="74" spans="1:24" ht="27.75" customHeight="1">
      <c r="A74" s="121"/>
      <c r="B74" s="171" t="s">
        <v>73</v>
      </c>
      <c r="C74" s="125"/>
      <c r="D74" s="137"/>
      <c r="E74" s="138"/>
      <c r="F74" s="60" t="s">
        <v>34</v>
      </c>
      <c r="G74" s="139">
        <f>C27</f>
        <v>43373</v>
      </c>
      <c r="H74" s="140"/>
      <c r="I74" s="61" t="s">
        <v>35</v>
      </c>
      <c r="J74" s="141">
        <f>C39</f>
        <v>45747</v>
      </c>
      <c r="K74" s="140"/>
      <c r="L74" s="142" t="s">
        <v>79</v>
      </c>
      <c r="M74" s="143"/>
      <c r="N74" s="143"/>
      <c r="O74" s="143"/>
      <c r="P74" s="143"/>
      <c r="Q74" s="143"/>
      <c r="R74" s="144"/>
      <c r="S74" s="150" t="s">
        <v>110</v>
      </c>
      <c r="T74" s="151"/>
    </row>
    <row r="75" spans="1:24" ht="27.75" customHeight="1">
      <c r="A75" s="121"/>
      <c r="B75" s="124"/>
      <c r="C75" s="172"/>
      <c r="D75" s="184"/>
      <c r="E75" s="185"/>
      <c r="F75" s="59" t="s">
        <v>36</v>
      </c>
      <c r="G75" s="131" t="s">
        <v>98</v>
      </c>
      <c r="H75" s="132"/>
      <c r="I75" s="132"/>
      <c r="J75" s="133"/>
      <c r="K75" s="133"/>
      <c r="L75" s="156"/>
      <c r="M75" s="157"/>
      <c r="N75" s="157"/>
      <c r="O75" s="157"/>
      <c r="P75" s="157"/>
      <c r="Q75" s="157"/>
      <c r="R75" s="158"/>
      <c r="S75" s="152"/>
      <c r="T75" s="153"/>
    </row>
    <row r="76" spans="1:24" ht="24.95" customHeight="1">
      <c r="A76" s="121"/>
      <c r="B76" s="123" t="s">
        <v>74</v>
      </c>
      <c r="C76" s="125"/>
      <c r="D76" s="137"/>
      <c r="E76" s="138"/>
      <c r="F76" s="62" t="s">
        <v>34</v>
      </c>
      <c r="G76" s="162">
        <f>C27</f>
        <v>43373</v>
      </c>
      <c r="H76" s="161"/>
      <c r="I76" s="64" t="s">
        <v>35</v>
      </c>
      <c r="J76" s="117">
        <f>C35</f>
        <v>43919</v>
      </c>
      <c r="K76" s="161"/>
      <c r="L76" s="163" t="s">
        <v>111</v>
      </c>
      <c r="M76" s="164"/>
      <c r="N76" s="164"/>
      <c r="O76" s="164"/>
      <c r="P76" s="164"/>
      <c r="Q76" s="164"/>
      <c r="R76" s="165"/>
      <c r="S76" s="150" t="s">
        <v>110</v>
      </c>
      <c r="T76" s="151"/>
    </row>
    <row r="77" spans="1:24" ht="24.95" customHeight="1">
      <c r="A77" s="121"/>
      <c r="B77" s="124"/>
      <c r="C77" s="126"/>
      <c r="D77" s="129"/>
      <c r="E77" s="130"/>
      <c r="F77" s="59" t="s">
        <v>36</v>
      </c>
      <c r="G77" s="166" t="s">
        <v>80</v>
      </c>
      <c r="H77" s="167"/>
      <c r="I77" s="167"/>
      <c r="J77" s="133"/>
      <c r="K77" s="133"/>
      <c r="L77" s="156"/>
      <c r="M77" s="157"/>
      <c r="N77" s="157"/>
      <c r="O77" s="157"/>
      <c r="P77" s="157"/>
      <c r="Q77" s="157"/>
      <c r="R77" s="158"/>
      <c r="S77" s="152"/>
      <c r="T77" s="153"/>
    </row>
    <row r="78" spans="1:24" ht="39" customHeight="1">
      <c r="A78" s="121"/>
      <c r="B78" s="159" t="s">
        <v>81</v>
      </c>
      <c r="C78" s="125"/>
      <c r="D78" s="137"/>
      <c r="E78" s="138"/>
      <c r="F78" s="60" t="s">
        <v>34</v>
      </c>
      <c r="G78" s="139">
        <f>C27</f>
        <v>43373</v>
      </c>
      <c r="H78" s="140"/>
      <c r="I78" s="61" t="s">
        <v>35</v>
      </c>
      <c r="J78" s="117">
        <f>V41</f>
        <v>49034</v>
      </c>
      <c r="K78" s="161"/>
      <c r="L78" s="142" t="s">
        <v>114</v>
      </c>
      <c r="M78" s="143"/>
      <c r="N78" s="143"/>
      <c r="O78" s="143"/>
      <c r="P78" s="143"/>
      <c r="Q78" s="143"/>
      <c r="R78" s="144"/>
      <c r="S78" s="150" t="s">
        <v>110</v>
      </c>
      <c r="T78" s="151"/>
    </row>
    <row r="79" spans="1:24" ht="30" customHeight="1">
      <c r="A79" s="121"/>
      <c r="B79" s="160"/>
      <c r="C79" s="126"/>
      <c r="D79" s="129"/>
      <c r="E79" s="130"/>
      <c r="F79" s="59" t="s">
        <v>36</v>
      </c>
      <c r="G79" s="131" t="s">
        <v>99</v>
      </c>
      <c r="H79" s="132"/>
      <c r="I79" s="132"/>
      <c r="J79" s="133"/>
      <c r="K79" s="133"/>
      <c r="L79" s="156"/>
      <c r="M79" s="157"/>
      <c r="N79" s="157"/>
      <c r="O79" s="157"/>
      <c r="P79" s="157"/>
      <c r="Q79" s="157"/>
      <c r="R79" s="158"/>
      <c r="S79" s="152"/>
      <c r="T79" s="153"/>
    </row>
    <row r="80" spans="1:24" ht="36.75" customHeight="1">
      <c r="A80" s="121"/>
      <c r="B80" s="154" t="s">
        <v>45</v>
      </c>
      <c r="C80" s="125"/>
      <c r="D80" s="137"/>
      <c r="E80" s="138"/>
      <c r="F80" s="60" t="s">
        <v>34</v>
      </c>
      <c r="G80" s="139">
        <f>C27</f>
        <v>43373</v>
      </c>
      <c r="H80" s="140"/>
      <c r="I80" s="61" t="s">
        <v>35</v>
      </c>
      <c r="J80" s="141">
        <f>C41</f>
        <v>47938</v>
      </c>
      <c r="K80" s="140"/>
      <c r="L80" s="142" t="s">
        <v>109</v>
      </c>
      <c r="M80" s="143"/>
      <c r="N80" s="143"/>
      <c r="O80" s="143"/>
      <c r="P80" s="143"/>
      <c r="Q80" s="143"/>
      <c r="R80" s="144"/>
      <c r="S80" s="107" t="s">
        <v>106</v>
      </c>
      <c r="T80" s="108"/>
    </row>
    <row r="81" spans="1:20" ht="33.75" customHeight="1">
      <c r="A81" s="121"/>
      <c r="B81" s="155"/>
      <c r="C81" s="126"/>
      <c r="D81" s="129"/>
      <c r="E81" s="130"/>
      <c r="F81" s="59" t="s">
        <v>36</v>
      </c>
      <c r="G81" s="131" t="s">
        <v>56</v>
      </c>
      <c r="H81" s="132"/>
      <c r="I81" s="132"/>
      <c r="J81" s="133"/>
      <c r="K81" s="133"/>
      <c r="L81" s="156"/>
      <c r="M81" s="157"/>
      <c r="N81" s="157"/>
      <c r="O81" s="157"/>
      <c r="P81" s="157"/>
      <c r="Q81" s="157"/>
      <c r="R81" s="158"/>
      <c r="S81" s="127"/>
      <c r="T81" s="128"/>
    </row>
    <row r="82" spans="1:20" ht="31.5" customHeight="1">
      <c r="A82" s="121"/>
      <c r="B82" s="148" t="s">
        <v>82</v>
      </c>
      <c r="C82" s="125"/>
      <c r="D82" s="137"/>
      <c r="E82" s="138"/>
      <c r="F82" s="60" t="s">
        <v>34</v>
      </c>
      <c r="G82" s="139">
        <f>C27</f>
        <v>43373</v>
      </c>
      <c r="H82" s="140"/>
      <c r="I82" s="61" t="s">
        <v>35</v>
      </c>
      <c r="J82" s="141">
        <f>C39</f>
        <v>45747</v>
      </c>
      <c r="K82" s="140"/>
      <c r="L82" s="142" t="s">
        <v>113</v>
      </c>
      <c r="M82" s="143"/>
      <c r="N82" s="143"/>
      <c r="O82" s="143"/>
      <c r="P82" s="143"/>
      <c r="Q82" s="143"/>
      <c r="R82" s="144"/>
      <c r="S82" s="107" t="s">
        <v>107</v>
      </c>
      <c r="T82" s="108"/>
    </row>
    <row r="83" spans="1:20" ht="26.25" customHeight="1">
      <c r="A83" s="121"/>
      <c r="B83" s="149"/>
      <c r="C83" s="126"/>
      <c r="D83" s="129"/>
      <c r="E83" s="130"/>
      <c r="F83" s="59" t="s">
        <v>36</v>
      </c>
      <c r="G83" s="131" t="s">
        <v>98</v>
      </c>
      <c r="H83" s="132"/>
      <c r="I83" s="132"/>
      <c r="J83" s="133"/>
      <c r="K83" s="133"/>
      <c r="L83" s="156"/>
      <c r="M83" s="157"/>
      <c r="N83" s="157"/>
      <c r="O83" s="157"/>
      <c r="P83" s="157"/>
      <c r="Q83" s="157"/>
      <c r="R83" s="158"/>
      <c r="S83" s="127"/>
      <c r="T83" s="128"/>
    </row>
    <row r="84" spans="1:20" ht="24.95" customHeight="1">
      <c r="A84" s="121"/>
      <c r="B84" s="134" t="s">
        <v>83</v>
      </c>
      <c r="C84" s="125"/>
      <c r="D84" s="137"/>
      <c r="E84" s="138"/>
      <c r="F84" s="60" t="s">
        <v>34</v>
      </c>
      <c r="G84" s="139">
        <f>C27</f>
        <v>43373</v>
      </c>
      <c r="H84" s="140"/>
      <c r="I84" s="61" t="s">
        <v>35</v>
      </c>
      <c r="J84" s="141">
        <f>C37</f>
        <v>44468</v>
      </c>
      <c r="K84" s="140"/>
      <c r="L84" s="142" t="s">
        <v>92</v>
      </c>
      <c r="M84" s="143"/>
      <c r="N84" s="143"/>
      <c r="O84" s="143"/>
      <c r="P84" s="143"/>
      <c r="Q84" s="143"/>
      <c r="R84" s="144"/>
      <c r="S84" s="107" t="s">
        <v>108</v>
      </c>
      <c r="T84" s="108"/>
    </row>
    <row r="85" spans="1:20" ht="24.95" customHeight="1" thickBot="1">
      <c r="A85" s="122"/>
      <c r="B85" s="135"/>
      <c r="C85" s="136"/>
      <c r="D85" s="111"/>
      <c r="E85" s="112"/>
      <c r="F85" s="67" t="s">
        <v>36</v>
      </c>
      <c r="G85" s="113" t="s">
        <v>43</v>
      </c>
      <c r="H85" s="114"/>
      <c r="I85" s="114"/>
      <c r="J85" s="115"/>
      <c r="K85" s="115"/>
      <c r="L85" s="145"/>
      <c r="M85" s="146"/>
      <c r="N85" s="146"/>
      <c r="O85" s="146"/>
      <c r="P85" s="146"/>
      <c r="Q85" s="146"/>
      <c r="R85" s="147"/>
      <c r="S85" s="109"/>
      <c r="T85" s="110"/>
    </row>
    <row r="86" spans="1:20" s="15" customFormat="1" ht="9.9499999999999993" customHeight="1">
      <c r="B86" s="68"/>
      <c r="C86" s="68"/>
      <c r="D86" s="69"/>
      <c r="E86" s="69"/>
      <c r="F86" s="69"/>
      <c r="G86" s="64"/>
      <c r="H86" s="64"/>
      <c r="I86" s="70"/>
      <c r="J86" s="71"/>
      <c r="K86" s="71"/>
      <c r="L86" s="71"/>
      <c r="M86" s="71"/>
      <c r="N86" s="72"/>
      <c r="O86" s="72"/>
      <c r="P86" s="72"/>
      <c r="Q86" s="72"/>
      <c r="R86" s="72"/>
      <c r="S86" s="73"/>
      <c r="T86" s="73"/>
    </row>
    <row r="87" spans="1:20" s="15" customFormat="1" ht="20.100000000000001" customHeight="1">
      <c r="A87" s="116" t="s">
        <v>50</v>
      </c>
      <c r="B87" s="116"/>
      <c r="C87" s="116"/>
      <c r="D87" s="116"/>
      <c r="E87" s="116"/>
      <c r="F87" s="116"/>
      <c r="G87" s="116"/>
      <c r="H87" s="116"/>
      <c r="I87" s="116"/>
      <c r="J87" s="116"/>
      <c r="K87" s="116"/>
      <c r="L87" s="116"/>
      <c r="M87" s="116"/>
      <c r="N87" s="116"/>
      <c r="O87" s="116"/>
      <c r="P87" s="116"/>
      <c r="Q87" s="116"/>
      <c r="R87" s="116"/>
      <c r="S87" s="116"/>
      <c r="T87" s="116"/>
    </row>
    <row r="88" spans="1:20" s="15" customFormat="1" ht="20.100000000000001" customHeight="1">
      <c r="A88" s="84"/>
      <c r="B88" s="84"/>
      <c r="C88" s="84"/>
      <c r="D88" s="84"/>
      <c r="E88" s="84"/>
      <c r="F88" s="84"/>
      <c r="G88" s="84"/>
      <c r="H88" s="84"/>
      <c r="I88" s="84"/>
      <c r="J88" s="84"/>
      <c r="K88" s="84"/>
      <c r="L88" s="84"/>
      <c r="M88" s="84"/>
      <c r="N88" s="84"/>
      <c r="R88" s="84"/>
      <c r="S88" s="117">
        <f>C41</f>
        <v>47938</v>
      </c>
      <c r="T88" s="118"/>
    </row>
    <row r="89" spans="1:20" s="15" customFormat="1" ht="20.100000000000001" customHeight="1">
      <c r="A89" s="17"/>
      <c r="B89" s="68"/>
      <c r="C89" s="68" t="s">
        <v>46</v>
      </c>
      <c r="D89" s="74" t="s">
        <v>47</v>
      </c>
      <c r="E89" s="117">
        <f>IF(C12="","",C12)</f>
        <v>43373</v>
      </c>
      <c r="F89" s="118"/>
      <c r="G89" s="75" t="s">
        <v>48</v>
      </c>
      <c r="H89" s="119">
        <f>C33</f>
        <v>43737</v>
      </c>
      <c r="I89" s="117"/>
      <c r="J89" s="86" t="s">
        <v>84</v>
      </c>
      <c r="K89" s="119">
        <f>C35</f>
        <v>43919</v>
      </c>
      <c r="L89" s="117"/>
      <c r="M89" s="74" t="s">
        <v>49</v>
      </c>
      <c r="N89" s="119">
        <f>C37</f>
        <v>44468</v>
      </c>
      <c r="O89" s="117"/>
      <c r="P89" s="76" t="s">
        <v>57</v>
      </c>
      <c r="Q89" s="119">
        <f>C39</f>
        <v>45747</v>
      </c>
      <c r="R89" s="118"/>
      <c r="S89" s="76" t="s">
        <v>58</v>
      </c>
    </row>
    <row r="90" spans="1:20" s="15" customFormat="1" ht="20.100000000000001" customHeight="1">
      <c r="A90" s="17"/>
      <c r="B90" s="68"/>
      <c r="C90" s="68"/>
      <c r="D90" s="77"/>
      <c r="E90" s="69"/>
      <c r="F90" s="69"/>
      <c r="G90" s="78"/>
      <c r="I90" s="68"/>
      <c r="J90" s="77"/>
      <c r="L90" s="71"/>
      <c r="M90" s="77"/>
      <c r="O90" s="71"/>
      <c r="P90" s="79"/>
      <c r="Q90" s="17"/>
      <c r="S90" s="79"/>
      <c r="T90" s="17"/>
    </row>
    <row r="91" spans="1:20" s="15" customFormat="1" ht="20.100000000000001" customHeight="1">
      <c r="A91" s="17"/>
      <c r="B91" s="14"/>
      <c r="C91" s="106"/>
      <c r="D91" s="106"/>
      <c r="E91" s="106"/>
      <c r="F91" s="106"/>
      <c r="G91" s="106"/>
      <c r="H91" s="106"/>
      <c r="I91" s="106"/>
      <c r="J91" s="106"/>
      <c r="K91" s="106"/>
      <c r="L91" s="106"/>
      <c r="M91" s="106"/>
      <c r="N91" s="106"/>
      <c r="O91" s="106"/>
      <c r="P91" s="106"/>
      <c r="Q91" s="106"/>
      <c r="R91" s="106"/>
      <c r="S91" s="106"/>
      <c r="T91" s="106"/>
    </row>
    <row r="92" spans="1:20" s="15" customFormat="1" ht="20.100000000000001" customHeight="1">
      <c r="B92" s="14"/>
      <c r="C92" s="16"/>
      <c r="D92" s="16"/>
      <c r="E92" s="16"/>
      <c r="F92" s="16"/>
      <c r="G92" s="16"/>
      <c r="H92" s="16"/>
      <c r="I92" s="16"/>
      <c r="L92" s="71"/>
      <c r="S92" s="17"/>
      <c r="T92" s="80" t="s">
        <v>103</v>
      </c>
    </row>
    <row r="93" spans="1:20" s="15" customFormat="1" ht="9.75" customHeight="1">
      <c r="B93" s="68"/>
      <c r="C93" s="68"/>
      <c r="D93" s="69"/>
      <c r="E93" s="69"/>
      <c r="F93" s="69"/>
      <c r="G93" s="64"/>
      <c r="H93" s="64"/>
      <c r="I93" s="70"/>
      <c r="J93" s="71"/>
      <c r="K93" s="71"/>
      <c r="L93" s="71"/>
      <c r="M93" s="71"/>
      <c r="N93" s="72"/>
      <c r="O93" s="72"/>
      <c r="P93" s="72"/>
      <c r="Q93" s="72"/>
      <c r="R93" s="72"/>
      <c r="S93" s="73"/>
      <c r="T93" s="73"/>
    </row>
  </sheetData>
  <mergeCells count="197">
    <mergeCell ref="A1:T2"/>
    <mergeCell ref="J5:L6"/>
    <mergeCell ref="M5:S6"/>
    <mergeCell ref="J7:L8"/>
    <mergeCell ref="M7:P8"/>
    <mergeCell ref="Q7:Q8"/>
    <mergeCell ref="R7:S8"/>
    <mergeCell ref="T7:T8"/>
    <mergeCell ref="A21:B21"/>
    <mergeCell ref="A23:B23"/>
    <mergeCell ref="A25:B25"/>
    <mergeCell ref="A27:B27"/>
    <mergeCell ref="A29:B29"/>
    <mergeCell ref="A31:B31"/>
    <mergeCell ref="U7:U8"/>
    <mergeCell ref="A17:C17"/>
    <mergeCell ref="D17:I17"/>
    <mergeCell ref="J17:K17"/>
    <mergeCell ref="L17:T17"/>
    <mergeCell ref="A19:B19"/>
    <mergeCell ref="A44:B44"/>
    <mergeCell ref="A46:T46"/>
    <mergeCell ref="A47:B47"/>
    <mergeCell ref="D47:F47"/>
    <mergeCell ref="G47:K47"/>
    <mergeCell ref="L47:R47"/>
    <mergeCell ref="S47:T47"/>
    <mergeCell ref="N31:T31"/>
    <mergeCell ref="A33:B33"/>
    <mergeCell ref="A35:B35"/>
    <mergeCell ref="A37:B37"/>
    <mergeCell ref="A39:B39"/>
    <mergeCell ref="A41:B41"/>
    <mergeCell ref="L48:R49"/>
    <mergeCell ref="S48:T49"/>
    <mergeCell ref="D49:E49"/>
    <mergeCell ref="G49:K49"/>
    <mergeCell ref="B50:B51"/>
    <mergeCell ref="C50:C51"/>
    <mergeCell ref="D50:E50"/>
    <mergeCell ref="G50:H50"/>
    <mergeCell ref="J50:K50"/>
    <mergeCell ref="L50:R51"/>
    <mergeCell ref="B48:B49"/>
    <mergeCell ref="C48:C49"/>
    <mergeCell ref="D48:E48"/>
    <mergeCell ref="G48:H48"/>
    <mergeCell ref="J48:K48"/>
    <mergeCell ref="L54:R55"/>
    <mergeCell ref="S54:T55"/>
    <mergeCell ref="D55:E55"/>
    <mergeCell ref="G55:K55"/>
    <mergeCell ref="S50:T51"/>
    <mergeCell ref="D51:E51"/>
    <mergeCell ref="G51:K51"/>
    <mergeCell ref="B52:B53"/>
    <mergeCell ref="C52:C53"/>
    <mergeCell ref="D52:E52"/>
    <mergeCell ref="G52:H52"/>
    <mergeCell ref="J52:K52"/>
    <mergeCell ref="L52:R53"/>
    <mergeCell ref="S52:T53"/>
    <mergeCell ref="D53:E53"/>
    <mergeCell ref="G53:K53"/>
    <mergeCell ref="S56:T57"/>
    <mergeCell ref="D57:E57"/>
    <mergeCell ref="G57:K57"/>
    <mergeCell ref="B58:B61"/>
    <mergeCell ref="C58:C61"/>
    <mergeCell ref="G58:H58"/>
    <mergeCell ref="J58:K58"/>
    <mergeCell ref="L58:R61"/>
    <mergeCell ref="S58:T61"/>
    <mergeCell ref="D59:E59"/>
    <mergeCell ref="B56:B57"/>
    <mergeCell ref="C56:C57"/>
    <mergeCell ref="D56:E56"/>
    <mergeCell ref="G56:H56"/>
    <mergeCell ref="J56:K56"/>
    <mergeCell ref="L56:R57"/>
    <mergeCell ref="G59:K59"/>
    <mergeCell ref="D60:E60"/>
    <mergeCell ref="G60:H60"/>
    <mergeCell ref="J60:K60"/>
    <mergeCell ref="G61:K61"/>
    <mergeCell ref="A62:A69"/>
    <mergeCell ref="B62:B63"/>
    <mergeCell ref="C62:C63"/>
    <mergeCell ref="D62:E62"/>
    <mergeCell ref="G62:H62"/>
    <mergeCell ref="A48:A61"/>
    <mergeCell ref="B54:B55"/>
    <mergeCell ref="C54:C55"/>
    <mergeCell ref="J62:K62"/>
    <mergeCell ref="D54:E54"/>
    <mergeCell ref="G54:H54"/>
    <mergeCell ref="J54:K54"/>
    <mergeCell ref="L62:R63"/>
    <mergeCell ref="S62:T63"/>
    <mergeCell ref="D63:E63"/>
    <mergeCell ref="G63:K63"/>
    <mergeCell ref="B64:B69"/>
    <mergeCell ref="C64:C69"/>
    <mergeCell ref="G64:H64"/>
    <mergeCell ref="J64:K64"/>
    <mergeCell ref="L64:R69"/>
    <mergeCell ref="S64:T69"/>
    <mergeCell ref="G65:K65"/>
    <mergeCell ref="D66:E66"/>
    <mergeCell ref="G66:H66"/>
    <mergeCell ref="J66:K66"/>
    <mergeCell ref="D67:E67"/>
    <mergeCell ref="G67:K67"/>
    <mergeCell ref="G68:H68"/>
    <mergeCell ref="J68:K68"/>
    <mergeCell ref="G69:K69"/>
    <mergeCell ref="B74:B75"/>
    <mergeCell ref="C74:C75"/>
    <mergeCell ref="D74:E74"/>
    <mergeCell ref="G74:H74"/>
    <mergeCell ref="J74:K74"/>
    <mergeCell ref="L74:R75"/>
    <mergeCell ref="S74:T75"/>
    <mergeCell ref="L70:R71"/>
    <mergeCell ref="S70:T71"/>
    <mergeCell ref="D71:E71"/>
    <mergeCell ref="G71:K71"/>
    <mergeCell ref="B72:B73"/>
    <mergeCell ref="C72:C73"/>
    <mergeCell ref="D72:E72"/>
    <mergeCell ref="G72:H72"/>
    <mergeCell ref="J72:K72"/>
    <mergeCell ref="L72:R73"/>
    <mergeCell ref="B70:B71"/>
    <mergeCell ref="C70:C71"/>
    <mergeCell ref="D70:E70"/>
    <mergeCell ref="G70:H70"/>
    <mergeCell ref="J70:K70"/>
    <mergeCell ref="D75:E75"/>
    <mergeCell ref="G75:K75"/>
    <mergeCell ref="D76:E76"/>
    <mergeCell ref="G76:H76"/>
    <mergeCell ref="J76:K76"/>
    <mergeCell ref="L76:R77"/>
    <mergeCell ref="S76:T77"/>
    <mergeCell ref="D77:E77"/>
    <mergeCell ref="G77:K77"/>
    <mergeCell ref="S72:T73"/>
    <mergeCell ref="D73:E73"/>
    <mergeCell ref="G73:K73"/>
    <mergeCell ref="G81:K81"/>
    <mergeCell ref="B82:B83"/>
    <mergeCell ref="C82:C83"/>
    <mergeCell ref="D82:E82"/>
    <mergeCell ref="G82:H82"/>
    <mergeCell ref="J82:K82"/>
    <mergeCell ref="S78:T79"/>
    <mergeCell ref="D79:E79"/>
    <mergeCell ref="G79:K79"/>
    <mergeCell ref="B80:B81"/>
    <mergeCell ref="C80:C81"/>
    <mergeCell ref="D80:E80"/>
    <mergeCell ref="G80:H80"/>
    <mergeCell ref="J80:K80"/>
    <mergeCell ref="L80:R81"/>
    <mergeCell ref="S80:T81"/>
    <mergeCell ref="B78:B79"/>
    <mergeCell ref="C78:C79"/>
    <mergeCell ref="D78:E78"/>
    <mergeCell ref="G78:H78"/>
    <mergeCell ref="J78:K78"/>
    <mergeCell ref="L78:R79"/>
    <mergeCell ref="L82:R83"/>
    <mergeCell ref="C91:T91"/>
    <mergeCell ref="S84:T85"/>
    <mergeCell ref="D85:E85"/>
    <mergeCell ref="G85:K85"/>
    <mergeCell ref="A87:T87"/>
    <mergeCell ref="S88:T88"/>
    <mergeCell ref="E89:F89"/>
    <mergeCell ref="H89:I89"/>
    <mergeCell ref="K89:L89"/>
    <mergeCell ref="N89:O89"/>
    <mergeCell ref="Q89:R89"/>
    <mergeCell ref="A70:A85"/>
    <mergeCell ref="B76:B77"/>
    <mergeCell ref="C76:C77"/>
    <mergeCell ref="S82:T83"/>
    <mergeCell ref="D83:E83"/>
    <mergeCell ref="G83:K83"/>
    <mergeCell ref="B84:B85"/>
    <mergeCell ref="C84:C85"/>
    <mergeCell ref="D84:E84"/>
    <mergeCell ref="G84:H84"/>
    <mergeCell ref="J84:K84"/>
    <mergeCell ref="L84:R85"/>
    <mergeCell ref="D81:E81"/>
  </mergeCells>
  <phoneticPr fontId="21"/>
  <dataValidations count="4">
    <dataValidation type="list" allowBlank="1" showInputMessage="1" showErrorMessage="1" sqref="C76 C52 C54 C64 C62 C58 C50 C56 C80 C72 C74 C70 C78 C84 C82 C48">
      <formula1>$V$56:$V$57</formula1>
    </dataValidation>
    <dataValidation type="list" allowBlank="1" showInputMessage="1" showErrorMessage="1" sqref="R7">
      <formula1>"男,女"</formula1>
    </dataValidation>
    <dataValidation type="list" allowBlank="1" showInputMessage="1" showErrorMessage="1" sqref="U7:U8">
      <formula1>$W$6:$W$8</formula1>
    </dataValidation>
    <dataValidation type="custom" allowBlank="1" showInputMessage="1" showErrorMessage="1" sqref="X19">
      <formula1>IF(U7="男",X20:X21,Y20:Y21)</formula1>
    </dataValidation>
  </dataValidations>
  <pageMargins left="0.6692913385826772" right="0.35433070866141736" top="0.59055118110236227" bottom="0.39370078740157483" header="0.31496062992125984" footer="0.19685039370078741"/>
  <pageSetup paperSize="9" scale="66" orientation="portrait" r:id="rId1"/>
  <headerFooter alignWithMargins="0"/>
  <rowBreaks count="1" manualBreakCount="1">
    <brk id="42"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育児プランシート（入力用）</vt:lpstr>
      <vt:lpstr>育児プランシート（入力例）</vt:lpstr>
      <vt:lpstr>'育児プランシート（入力用）'!Print_Area</vt:lpstr>
      <vt:lpstr>'育児プランシート（入力例）'!Print_Area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秋田県</cp:lastModifiedBy>
  <cp:lastPrinted>2016-04-22T03:48:50Z</cp:lastPrinted>
  <dcterms:created xsi:type="dcterms:W3CDTF">2016-01-06T07:47:15Z</dcterms:created>
  <dcterms:modified xsi:type="dcterms:W3CDTF">2018-06-08T02:17:53Z</dcterms:modified>
</cp:coreProperties>
</file>