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75" windowWidth="13455" windowHeight="6750" tabRatio="806" activeTab="0"/>
  </bookViews>
  <sheets>
    <sheet name="表紙" sheetId="1" r:id="rId1"/>
    <sheet name="152" sheetId="2" r:id="rId2"/>
    <sheet name="153" sheetId="3" r:id="rId3"/>
    <sheet name="154" sheetId="4" r:id="rId4"/>
    <sheet name="155" sheetId="5" r:id="rId5"/>
    <sheet name="156" sheetId="6" r:id="rId6"/>
    <sheet name="157(1)" sheetId="7" r:id="rId7"/>
    <sheet name="157(2)" sheetId="8" r:id="rId8"/>
    <sheet name="157(3)" sheetId="9" r:id="rId9"/>
    <sheet name="158(1)" sheetId="10" r:id="rId10"/>
    <sheet name="158(2)" sheetId="11" r:id="rId11"/>
    <sheet name="158(3)" sheetId="12" r:id="rId12"/>
    <sheet name="159(1)" sheetId="13" r:id="rId13"/>
    <sheet name="159(2)" sheetId="14" r:id="rId14"/>
    <sheet name="160(1)" sheetId="15" r:id="rId15"/>
    <sheet name="160(2)" sheetId="16" r:id="rId16"/>
    <sheet name="161(1)" sheetId="17" r:id="rId17"/>
    <sheet name="161(2)" sheetId="18" r:id="rId18"/>
    <sheet name="161(3)" sheetId="19" r:id="rId19"/>
    <sheet name="161(4)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Key1" localSheetId="18" hidden="1">'[4]都道府県勢編49'!#REF!</definedName>
    <definedName name="_Key1" hidden="1">'[1]都道府県勢編49'!#REF!</definedName>
    <definedName name="_key2" hidden="1">'[2]都道府県勢編49'!#REF!</definedName>
    <definedName name="_key3" hidden="1">'[3]都道府県勢編49'!#REF!</definedName>
    <definedName name="_Order1" hidden="1">0</definedName>
    <definedName name="_xlnm.Print_Area" localSheetId="1">'152'!$A$1:$G$51</definedName>
    <definedName name="_xlnm.Print_Area" localSheetId="2">'153'!$A$1:$J$51</definedName>
    <definedName name="_xlnm.Print_Area" localSheetId="6">'157(1)'!$A$1:$D$39</definedName>
    <definedName name="_xlnm.Print_Area" localSheetId="9">'158(1)'!$A$1:$G$24</definedName>
  </definedNames>
  <calcPr fullCalcOnLoad="1"/>
</workbook>
</file>

<file path=xl/sharedStrings.xml><?xml version="1.0" encoding="utf-8"?>
<sst xmlns="http://schemas.openxmlformats.org/spreadsheetml/2006/main" count="1219" uniqueCount="560">
  <si>
    <t>新受</t>
  </si>
  <si>
    <t>既済</t>
  </si>
  <si>
    <t>未済</t>
  </si>
  <si>
    <t>資料：秋田地方裁判所</t>
  </si>
  <si>
    <t>年　次</t>
  </si>
  <si>
    <t>民事訴訟事件(件)</t>
  </si>
  <si>
    <t>民事執行事件(件)</t>
  </si>
  <si>
    <t>破産事件(件)</t>
  </si>
  <si>
    <t>督促事件(件)</t>
  </si>
  <si>
    <t>民事調停事件(件)</t>
  </si>
  <si>
    <t>新　受</t>
  </si>
  <si>
    <t>既　済</t>
  </si>
  <si>
    <t>未　済</t>
  </si>
  <si>
    <t>年　次</t>
  </si>
  <si>
    <t>新　受</t>
  </si>
  <si>
    <t>既　済</t>
  </si>
  <si>
    <t>未　済</t>
  </si>
  <si>
    <t>注　　本表の事件数は、秋田地方裁判所管内の簡易裁判所が取り扱ったものである。</t>
  </si>
  <si>
    <t>注　本表の事件数は、秋田地方裁判所本庁並びに同支部が取り扱ったものである。</t>
  </si>
  <si>
    <t>(単位：件、人、％)</t>
  </si>
  <si>
    <t>認知件数</t>
  </si>
  <si>
    <t>平成17年</t>
  </si>
  <si>
    <t>平成18年</t>
  </si>
  <si>
    <t>平成19年</t>
  </si>
  <si>
    <t>凶悪犯</t>
  </si>
  <si>
    <t>放火</t>
  </si>
  <si>
    <t>強姦</t>
  </si>
  <si>
    <t>粗暴犯</t>
  </si>
  <si>
    <t>凶器準備集合</t>
  </si>
  <si>
    <t>脅迫</t>
  </si>
  <si>
    <t>恐喝</t>
  </si>
  <si>
    <t>窃盗犯</t>
  </si>
  <si>
    <t>知能犯</t>
  </si>
  <si>
    <t>偽造</t>
  </si>
  <si>
    <t>風俗犯</t>
  </si>
  <si>
    <t>賭博</t>
  </si>
  <si>
    <t>その他の刑法犯</t>
  </si>
  <si>
    <t>(単位：件)</t>
  </si>
  <si>
    <t>年　次</t>
  </si>
  <si>
    <t>総　数</t>
  </si>
  <si>
    <t>麻薬関係
違反</t>
  </si>
  <si>
    <t>銃砲刀剣
類所持等
取 締 法</t>
  </si>
  <si>
    <t>風　　営
適正化法</t>
  </si>
  <si>
    <t>交通法令
違　　反</t>
  </si>
  <si>
    <t>公　職
選挙法</t>
  </si>
  <si>
    <t>外国人
登録法</t>
  </si>
  <si>
    <t>その他</t>
  </si>
  <si>
    <t>-</t>
  </si>
  <si>
    <t>-</t>
  </si>
  <si>
    <t>(単位：人)</t>
  </si>
  <si>
    <t>凶悪犯</t>
  </si>
  <si>
    <t>粗暴犯</t>
  </si>
  <si>
    <t>窃盗犯</t>
  </si>
  <si>
    <t>知能犯</t>
  </si>
  <si>
    <t>風俗犯</t>
  </si>
  <si>
    <t>その他の
刑 法 犯</t>
  </si>
  <si>
    <t>学職別</t>
  </si>
  <si>
    <t>未就学</t>
  </si>
  <si>
    <t>小学生</t>
  </si>
  <si>
    <t>中学生</t>
  </si>
  <si>
    <t>高校生</t>
  </si>
  <si>
    <t>大学生</t>
  </si>
  <si>
    <t>その他の学生</t>
  </si>
  <si>
    <t>有職者</t>
  </si>
  <si>
    <t>無職者</t>
  </si>
  <si>
    <t>年齢別</t>
  </si>
  <si>
    <t>10歳以下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</si>
  <si>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</si>
  <si>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</si>
  <si>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</si>
  <si>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</si>
  <si>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</si>
  <si>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</si>
  <si>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</si>
  <si>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</si>
  <si>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</si>
  <si>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年　次・区　分</t>
  </si>
  <si>
    <t>検挙件数</t>
  </si>
  <si>
    <t>検挙人員</t>
  </si>
  <si>
    <t>検挙率</t>
  </si>
  <si>
    <t>殺人</t>
  </si>
  <si>
    <t>強盗</t>
  </si>
  <si>
    <t>暴行</t>
  </si>
  <si>
    <t>傷害</t>
  </si>
  <si>
    <t>詐欺</t>
  </si>
  <si>
    <t>横領</t>
  </si>
  <si>
    <t>汚職</t>
  </si>
  <si>
    <t>背任</t>
  </si>
  <si>
    <t>わいせつ</t>
  </si>
  <si>
    <t>注1　「交通法令違反」には反則行為を含む。</t>
  </si>
  <si>
    <t>年  次・区  分</t>
  </si>
  <si>
    <t>総  数</t>
  </si>
  <si>
    <t>罪　種　別　(　人　員　)</t>
  </si>
  <si>
    <t>(1) 災害種類別被害額</t>
  </si>
  <si>
    <t>順位</t>
  </si>
  <si>
    <t>1位</t>
  </si>
  <si>
    <t>2位</t>
  </si>
  <si>
    <t>3位</t>
  </si>
  <si>
    <t>4位</t>
  </si>
  <si>
    <t>5位</t>
  </si>
  <si>
    <t>被害総額</t>
  </si>
  <si>
    <t>年</t>
  </si>
  <si>
    <t>雪　　害</t>
  </si>
  <si>
    <t>地すべり等</t>
  </si>
  <si>
    <t>風　　害</t>
  </si>
  <si>
    <t>雹　　害</t>
  </si>
  <si>
    <t>地すべり</t>
  </si>
  <si>
    <t>風　　害</t>
  </si>
  <si>
    <t>台　　風</t>
  </si>
  <si>
    <t>雨　　害</t>
  </si>
  <si>
    <t>豪　　雪</t>
  </si>
  <si>
    <t>暑　　熱</t>
  </si>
  <si>
    <t>地　　震</t>
  </si>
  <si>
    <t>雪 害 等</t>
  </si>
  <si>
    <t>雪 害 等</t>
  </si>
  <si>
    <t>資料：県総合防災課「消防防災年報」</t>
  </si>
  <si>
    <t>単位</t>
  </si>
  <si>
    <t>平成20年</t>
  </si>
  <si>
    <t>件</t>
  </si>
  <si>
    <t>林　業</t>
  </si>
  <si>
    <t>治山</t>
  </si>
  <si>
    <t>箇所</t>
  </si>
  <si>
    <t>林道</t>
  </si>
  <si>
    <t>人</t>
  </si>
  <si>
    <t>死者</t>
  </si>
  <si>
    <t>砂防林</t>
  </si>
  <si>
    <t>行方不明者</t>
  </si>
  <si>
    <t>負傷者</t>
  </si>
  <si>
    <t>計</t>
  </si>
  <si>
    <t>土　　　木</t>
  </si>
  <si>
    <t>河川</t>
  </si>
  <si>
    <t>住家</t>
  </si>
  <si>
    <t>全壊・流出</t>
  </si>
  <si>
    <t>棟</t>
  </si>
  <si>
    <t>市町村</t>
  </si>
  <si>
    <t>半壊</t>
  </si>
  <si>
    <t>〃</t>
  </si>
  <si>
    <t>一部損壊</t>
  </si>
  <si>
    <t>道路</t>
  </si>
  <si>
    <t>床上浸水</t>
  </si>
  <si>
    <t>床下浸水</t>
  </si>
  <si>
    <t>非住家</t>
  </si>
  <si>
    <t>橋梁</t>
  </si>
  <si>
    <t>水道施設</t>
  </si>
  <si>
    <t>件</t>
  </si>
  <si>
    <t>海岸</t>
  </si>
  <si>
    <t>農　　　業</t>
  </si>
  <si>
    <t>農作物</t>
  </si>
  <si>
    <t>稲作</t>
  </si>
  <si>
    <t>砂防</t>
  </si>
  <si>
    <t>畑作</t>
  </si>
  <si>
    <t>果樹</t>
  </si>
  <si>
    <t>港湾</t>
  </si>
  <si>
    <t>施設等</t>
  </si>
  <si>
    <t>農地</t>
  </si>
  <si>
    <t>農業用施設</t>
  </si>
  <si>
    <t>商工等</t>
  </si>
  <si>
    <t>施設</t>
  </si>
  <si>
    <t>共同利用施設</t>
  </si>
  <si>
    <t>商品等</t>
  </si>
  <si>
    <t>畜産</t>
  </si>
  <si>
    <t>水産</t>
  </si>
  <si>
    <t>漁港施設</t>
  </si>
  <si>
    <t>文教施設</t>
  </si>
  <si>
    <t>漁船</t>
  </si>
  <si>
    <t>企業局施設</t>
  </si>
  <si>
    <t>漁具その他</t>
  </si>
  <si>
    <t>件(統)</t>
  </si>
  <si>
    <t>その他の施設</t>
  </si>
  <si>
    <t>　資料：県総合防災課</t>
  </si>
  <si>
    <t>(3) 人的被害状況</t>
  </si>
  <si>
    <t>(単位：人)</t>
  </si>
  <si>
    <t>区分</t>
  </si>
  <si>
    <t>合計</t>
  </si>
  <si>
    <t>死　　　者</t>
  </si>
  <si>
    <t>負　　傷　　者</t>
  </si>
  <si>
    <t>雪害</t>
  </si>
  <si>
    <t>水害</t>
  </si>
  <si>
    <t>風害</t>
  </si>
  <si>
    <t>雷害</t>
  </si>
  <si>
    <t>地震</t>
  </si>
  <si>
    <t>その他</t>
  </si>
  <si>
    <t>資料：県総合防災課「消防防災年報」</t>
  </si>
  <si>
    <t>区　　　分</t>
  </si>
  <si>
    <t>総　　　　　数</t>
  </si>
  <si>
    <t>消防本部現有</t>
  </si>
  <si>
    <t>水そう付消防ポンプ自動車</t>
  </si>
  <si>
    <t>化学消防車</t>
  </si>
  <si>
    <t>消防団現有</t>
  </si>
  <si>
    <t>県有</t>
  </si>
  <si>
    <t>資料：県総合防災課</t>
  </si>
  <si>
    <t>公設</t>
  </si>
  <si>
    <t>消火栓</t>
  </si>
  <si>
    <t>私設</t>
  </si>
  <si>
    <t>小計</t>
  </si>
  <si>
    <t>防火水槽及び井戸</t>
  </si>
  <si>
    <t>防 火</t>
  </si>
  <si>
    <t>水 槽</t>
  </si>
  <si>
    <t>井　　　戸</t>
  </si>
  <si>
    <t>平成16年</t>
  </si>
  <si>
    <t>総数</t>
  </si>
  <si>
    <t>火あそび</t>
  </si>
  <si>
    <t>煙突・煙道</t>
  </si>
  <si>
    <t>電灯・電話等の配線</t>
  </si>
  <si>
    <t>放火疑い</t>
  </si>
  <si>
    <t>不明・調査中</t>
  </si>
  <si>
    <t>出火件数</t>
  </si>
  <si>
    <t>建物</t>
  </si>
  <si>
    <t>林野</t>
  </si>
  <si>
    <t>船舶</t>
  </si>
  <si>
    <t>車両</t>
  </si>
  <si>
    <t>航空機</t>
  </si>
  <si>
    <t>焼損棟数</t>
  </si>
  <si>
    <t>全焼</t>
  </si>
  <si>
    <t>半焼</t>
  </si>
  <si>
    <t>部分焼</t>
  </si>
  <si>
    <t>焼損面積</t>
  </si>
  <si>
    <t>林野(a)</t>
  </si>
  <si>
    <t>死者数</t>
  </si>
  <si>
    <t>負傷者数</t>
  </si>
  <si>
    <t>り災世帯数</t>
  </si>
  <si>
    <t>全損</t>
  </si>
  <si>
    <t>半損</t>
  </si>
  <si>
    <t>小損</t>
  </si>
  <si>
    <t>り災人員</t>
  </si>
  <si>
    <t>損害額(千円)</t>
  </si>
  <si>
    <t>爆発</t>
  </si>
  <si>
    <t>資料：県総合防災課「消防防災年報」</t>
  </si>
  <si>
    <t>(1) 救急事故種別搬送件数(救急車搬送) (各1月1日～12月31日)</t>
  </si>
  <si>
    <t>(単位：件、人)</t>
  </si>
  <si>
    <t>区  分</t>
  </si>
  <si>
    <t>火  災</t>
  </si>
  <si>
    <t>水  難</t>
  </si>
  <si>
    <t>交通事故</t>
  </si>
  <si>
    <t>加  害</t>
  </si>
  <si>
    <t>急  病</t>
  </si>
  <si>
    <t>平成15年</t>
  </si>
  <si>
    <t>資料：県総合防災課「救急業務実施状況調」</t>
  </si>
  <si>
    <t>(2) 救助活動件数(各1月1日～12月31日)</t>
  </si>
  <si>
    <t>火災時に
おける
救助活動　</t>
  </si>
  <si>
    <t>交通
事故</t>
  </si>
  <si>
    <t>水難
事故</t>
  </si>
  <si>
    <t>自然
災害</t>
  </si>
  <si>
    <t>機械
事故</t>
  </si>
  <si>
    <t>建物等
の事故</t>
  </si>
  <si>
    <t>ガス
酸欠</t>
  </si>
  <si>
    <t>爆発
事故</t>
  </si>
  <si>
    <t>その他
の事故</t>
  </si>
  <si>
    <t>件数</t>
  </si>
  <si>
    <t>人数</t>
  </si>
  <si>
    <t>注　上段：活動件数　下段：救助人員</t>
  </si>
  <si>
    <t>(4) 県消防防災ヘリコプター「なまはげ」災害出動状況(各1月1日～12月31日)</t>
  </si>
  <si>
    <t>　　 区　　　分</t>
  </si>
  <si>
    <t>救　　助</t>
  </si>
  <si>
    <t>救　　急</t>
  </si>
  <si>
    <t>火災</t>
  </si>
  <si>
    <t>山岳</t>
  </si>
  <si>
    <t>水難</t>
  </si>
  <si>
    <t>一般</t>
  </si>
  <si>
    <t>転院</t>
  </si>
  <si>
    <t>災　害</t>
  </si>
  <si>
    <t>災害件数</t>
  </si>
  <si>
    <t>出動件数</t>
  </si>
  <si>
    <t>平成21年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</si>
  <si>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</si>
  <si>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</si>
  <si>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</si>
  <si>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</si>
  <si>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</si>
  <si>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</si>
  <si>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</si>
  <si>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</si>
  <si>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</si>
  <si>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</si>
  <si>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</si>
  <si>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</si>
  <si>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注1　(　)は、救助人員及び救急搬送人員</t>
  </si>
  <si>
    <t>　2　救助活動後、引き続き救急搬送を行った場合、救助出動件数1件・救急出動件数1件と計上する。</t>
  </si>
  <si>
    <t>　 　｢なまはげ｣は、広く知られている秋田県の伝統行事であり、その勇ましく力強い姿のように消防防災ヘリ</t>
  </si>
  <si>
    <t>　 　コプターが、活躍するよう願いを込めて命名された。</t>
  </si>
  <si>
    <t>資料：県消防防災航空隊</t>
  </si>
  <si>
    <t>(3) 県警ヘリコプター「やまどり」出動状況(各1月1日～12月31日)</t>
  </si>
  <si>
    <t>出動数(回)</t>
  </si>
  <si>
    <t>救助人員(人)</t>
  </si>
  <si>
    <t>発生件数</t>
  </si>
  <si>
    <t>死者数</t>
  </si>
  <si>
    <t>酒酔い運転</t>
  </si>
  <si>
    <t>最高速度違反</t>
  </si>
  <si>
    <t>追越し違反</t>
  </si>
  <si>
    <t>指定場所一時不停止等</t>
  </si>
  <si>
    <t>歩行者妨害等</t>
  </si>
  <si>
    <t>ハンドル・ブレーキ操作不適</t>
  </si>
  <si>
    <t>過労等</t>
  </si>
  <si>
    <t>車間距離不保持</t>
  </si>
  <si>
    <t>横断自転車妨害等</t>
  </si>
  <si>
    <t>交差点安全進行義務違反</t>
  </si>
  <si>
    <t>優先通行妨害等</t>
  </si>
  <si>
    <t>徐行場所違反</t>
  </si>
  <si>
    <t>右左折違反</t>
  </si>
  <si>
    <t>右側通行</t>
  </si>
  <si>
    <t>横断等禁止違反</t>
  </si>
  <si>
    <t>安全不確認ドア開放等</t>
  </si>
  <si>
    <t>踏切不停止等</t>
  </si>
  <si>
    <t>(2) 年齢別</t>
  </si>
  <si>
    <t>(単位：件、人)</t>
  </si>
  <si>
    <t>区分</t>
  </si>
  <si>
    <t>若年者</t>
  </si>
  <si>
    <t>16　～　19歳</t>
  </si>
  <si>
    <t>20　～　22歳</t>
  </si>
  <si>
    <t>23　～　24歳</t>
  </si>
  <si>
    <t>小　計</t>
  </si>
  <si>
    <t>25　～　29歳</t>
  </si>
  <si>
    <t>30　～　34歳</t>
  </si>
  <si>
    <t>35　～　39歳</t>
  </si>
  <si>
    <t>40　～　44歳</t>
  </si>
  <si>
    <t>45　～　49歳</t>
  </si>
  <si>
    <t>50　～　54歳</t>
  </si>
  <si>
    <t>55　～　59歳</t>
  </si>
  <si>
    <t>60　～　64歳</t>
  </si>
  <si>
    <t>高齢者</t>
  </si>
  <si>
    <t>子ども</t>
  </si>
  <si>
    <t>不明</t>
  </si>
  <si>
    <t>注　「不明」とは、ひき逃げである。</t>
  </si>
  <si>
    <t>(3) 類型別</t>
  </si>
  <si>
    <t>区　　分</t>
  </si>
  <si>
    <t>人対車両</t>
  </si>
  <si>
    <t>対面通行中</t>
  </si>
  <si>
    <t>背面通行中</t>
  </si>
  <si>
    <t>横断歩道横断中</t>
  </si>
  <si>
    <t>横断歩道付近横断中</t>
  </si>
  <si>
    <t>その他横断中</t>
  </si>
  <si>
    <t>路上停止中</t>
  </si>
  <si>
    <t>自転車対車両</t>
  </si>
  <si>
    <t>正面衝突</t>
  </si>
  <si>
    <t>追突</t>
  </si>
  <si>
    <t>出会い頭</t>
  </si>
  <si>
    <t>追越・追抜時</t>
  </si>
  <si>
    <t>すれ違い時</t>
  </si>
  <si>
    <t>車両相互</t>
  </si>
  <si>
    <t>左折時</t>
  </si>
  <si>
    <t>右折時</t>
  </si>
  <si>
    <t>車両単独</t>
  </si>
  <si>
    <t>工作物衝突</t>
  </si>
  <si>
    <t>路外逸脱</t>
  </si>
  <si>
    <t>転倒</t>
  </si>
  <si>
    <t>列　　　車</t>
  </si>
  <si>
    <t>総　　　数</t>
  </si>
  <si>
    <t>(1) 年次別・原因別事故発生件数</t>
  </si>
  <si>
    <t>(単位：件、人)</t>
  </si>
  <si>
    <t>地方裁判所事件の処理状況</t>
  </si>
  <si>
    <t>簡易裁判所事件の処理状況</t>
  </si>
  <si>
    <t>刑法犯の認知件数と検挙件数</t>
  </si>
  <si>
    <t>特別法令違反事件数</t>
  </si>
  <si>
    <t>少年犯罪</t>
  </si>
  <si>
    <t>自然災害の状況</t>
  </si>
  <si>
    <t>消防設備</t>
  </si>
  <si>
    <t>火災の状況</t>
  </si>
  <si>
    <t>救急・救助の状況</t>
  </si>
  <si>
    <t>路上遊戯中</t>
  </si>
  <si>
    <t>路上作業中</t>
  </si>
  <si>
    <t>65　～　74歳</t>
  </si>
  <si>
    <t>75歳以上</t>
  </si>
  <si>
    <t>信号無視</t>
  </si>
  <si>
    <t>前方不注意　</t>
  </si>
  <si>
    <t xml:space="preserve">安全速度 </t>
  </si>
  <si>
    <t>安全不確認</t>
  </si>
  <si>
    <t>その他</t>
  </si>
  <si>
    <t>警　察・消　防</t>
  </si>
  <si>
    <t>平成13年</t>
  </si>
  <si>
    <t>平成14年</t>
  </si>
  <si>
    <t>平成22年</t>
  </si>
  <si>
    <t>刑事訴訟事件(件)</t>
  </si>
  <si>
    <t>民事訴訟事件</t>
  </si>
  <si>
    <t>民事執行事件</t>
  </si>
  <si>
    <t>破産事件</t>
  </si>
  <si>
    <t>刑事訴訟事件</t>
  </si>
  <si>
    <t>民事訴訟事件</t>
  </si>
  <si>
    <t>督促事件</t>
  </si>
  <si>
    <t>民事調停事件</t>
  </si>
  <si>
    <t>略式・交通即決事件</t>
  </si>
  <si>
    <t>略式・交通即決事件(件)</t>
  </si>
  <si>
    <t>-</t>
  </si>
  <si>
    <t>資料：秋田県警察本部刑事企画課</t>
  </si>
  <si>
    <t>資料：秋田県警察本部刑事企画課 (「交通法令違反」は秋田県警察本部交通指導課)</t>
  </si>
  <si>
    <t>　2　「麻薬関係違反」とは、麻薬四法（麻薬及び向精神薬取締法、あへん法、大麻取締法、</t>
  </si>
  <si>
    <t>　 　覚せい剤取締法）及び麻薬等特例法違反のことである。</t>
  </si>
  <si>
    <t>資料：秋田県警察本部刑事企画課</t>
  </si>
  <si>
    <t>-</t>
  </si>
  <si>
    <t>注　本表は、刑法犯の犯罪少年及び触法少年の補導・検挙人員数であり、交通事故に係る業務上(重)過失致死傷</t>
  </si>
  <si>
    <t>　　及び危険運転致死傷の補導・検挙人員数は除く。</t>
  </si>
  <si>
    <t>資料：秋田県警察本部交通部「交通統計」</t>
  </si>
  <si>
    <t>総　　　　　　数</t>
  </si>
  <si>
    <t>平　成　22　年</t>
  </si>
  <si>
    <r>
      <t>駐車車両衝突</t>
    </r>
    <r>
      <rPr>
        <sz val="8"/>
        <rFont val="ＭＳ ゴシック"/>
        <family val="3"/>
      </rPr>
      <t>(運転者不在)</t>
    </r>
  </si>
  <si>
    <t>横断歩道橋付近横断中</t>
  </si>
  <si>
    <t>うち救助出動数(回)</t>
  </si>
  <si>
    <t>うち遺体収容数(体)</t>
  </si>
  <si>
    <t>急傾斜地</t>
  </si>
  <si>
    <t>公園</t>
  </si>
  <si>
    <t>平成23年</t>
  </si>
  <si>
    <t>たき火</t>
  </si>
  <si>
    <t>-</t>
  </si>
  <si>
    <t>自転車が第一原因</t>
  </si>
  <si>
    <t>歩行者が第一原因</t>
  </si>
  <si>
    <t>平　成　23　年</t>
  </si>
  <si>
    <t>-</t>
  </si>
  <si>
    <t>-</t>
  </si>
  <si>
    <t>注　救助出動数は出動数の内数とする。(例：平成23年の出動数186回中、救助出動は42回)</t>
  </si>
  <si>
    <t>　　遺体収容数は救助人員の内数とする。(例：平成23年の救助人員9人中、遺体収容は2回)</t>
  </si>
  <si>
    <t>資料：秋田県警察本部生活安全部地域課</t>
  </si>
  <si>
    <t>(単位：千円、％)</t>
  </si>
  <si>
    <t>霜・降雹</t>
  </si>
  <si>
    <t>雪　害　等</t>
  </si>
  <si>
    <t>豪雨等</t>
  </si>
  <si>
    <t>雪害等</t>
  </si>
  <si>
    <t>地震等</t>
  </si>
  <si>
    <t>台　風</t>
  </si>
  <si>
    <t>暴　風</t>
  </si>
  <si>
    <t>注1　(　)内の数字は％を示す。　</t>
  </si>
  <si>
    <t>　2　指定地方行政(公共）機関の被害額を含む。</t>
  </si>
  <si>
    <t>(2) 部門別被害額</t>
  </si>
  <si>
    <t>区　　　分</t>
  </si>
  <si>
    <t>被害数</t>
  </si>
  <si>
    <t xml:space="preserve"> 被害額(千円)</t>
  </si>
  <si>
    <t>〃</t>
  </si>
  <si>
    <t>〃</t>
  </si>
  <si>
    <t>〃</t>
  </si>
  <si>
    <t>〃</t>
  </si>
  <si>
    <t>計</t>
  </si>
  <si>
    <t>〃</t>
  </si>
  <si>
    <t>県</t>
  </si>
  <si>
    <t>〃</t>
  </si>
  <si>
    <t>計</t>
  </si>
  <si>
    <t>県</t>
  </si>
  <si>
    <t>〃</t>
  </si>
  <si>
    <t>〃</t>
  </si>
  <si>
    <t>計</t>
  </si>
  <si>
    <t>県</t>
  </si>
  <si>
    <t>計</t>
  </si>
  <si>
    <t>医療・福祉施設</t>
  </si>
  <si>
    <t>ha</t>
  </si>
  <si>
    <t>〃</t>
  </si>
  <si>
    <t>〃</t>
  </si>
  <si>
    <t>ダム</t>
  </si>
  <si>
    <t>箇所</t>
  </si>
  <si>
    <t>計</t>
  </si>
  <si>
    <t>〃</t>
  </si>
  <si>
    <t>〃</t>
  </si>
  <si>
    <t>隻</t>
  </si>
  <si>
    <t>指定地方行政(公共)機関</t>
  </si>
  <si>
    <t>-</t>
  </si>
  <si>
    <t>(1) 消防機器(各年4月1日)</t>
  </si>
  <si>
    <t>平成24年</t>
  </si>
  <si>
    <t>普通消防ポンプ自動車</t>
  </si>
  <si>
    <t>屈折はしご付消防ポンプ自動車</t>
  </si>
  <si>
    <t>はしご付消防ポンプ自動車</t>
  </si>
  <si>
    <t>小計</t>
  </si>
  <si>
    <t>小型動力ポンプ</t>
  </si>
  <si>
    <t>その他の消防車</t>
  </si>
  <si>
    <t>指揮車</t>
  </si>
  <si>
    <t>救急車</t>
  </si>
  <si>
    <t>救助工作車</t>
  </si>
  <si>
    <t>合計</t>
  </si>
  <si>
    <t>小型動力ポンプ積載車　</t>
  </si>
  <si>
    <t>ヘリコプター</t>
  </si>
  <si>
    <t>注　(　)は、高規格救急車内数</t>
  </si>
  <si>
    <t>(2) 水利(各年4月1日)</t>
  </si>
  <si>
    <r>
      <t>40m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以上</t>
    </r>
  </si>
  <si>
    <r>
      <t>20～40m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未満</t>
    </r>
  </si>
  <si>
    <t>-</t>
  </si>
  <si>
    <t>(1) 原因別火災件数</t>
  </si>
  <si>
    <t>項　　　目</t>
  </si>
  <si>
    <t>たばこ</t>
  </si>
  <si>
    <t>火入れ</t>
  </si>
  <si>
    <t>こんろ</t>
  </si>
  <si>
    <t>風呂かまど</t>
  </si>
  <si>
    <t>ストーブ</t>
  </si>
  <si>
    <t>マッチ・ライター</t>
  </si>
  <si>
    <t>(2) 年次別火災件数</t>
  </si>
  <si>
    <t>区　　　分</t>
  </si>
  <si>
    <t>平成20年</t>
  </si>
  <si>
    <t>平成21年</t>
  </si>
  <si>
    <t>平成22年</t>
  </si>
  <si>
    <t>平成23年</t>
  </si>
  <si>
    <t>-</t>
  </si>
  <si>
    <t>ぼや</t>
  </si>
  <si>
    <r>
      <t>建物床面積(m</t>
    </r>
    <r>
      <rPr>
        <vertAlign val="superscript"/>
        <sz val="6"/>
        <rFont val="ＭＳ ゴシック"/>
        <family val="3"/>
      </rPr>
      <t>2</t>
    </r>
    <r>
      <rPr>
        <sz val="10"/>
        <rFont val="ＭＳ ゴシック"/>
        <family val="3"/>
      </rPr>
      <t>)</t>
    </r>
  </si>
  <si>
    <r>
      <t>建物表面積(m</t>
    </r>
    <r>
      <rPr>
        <vertAlign val="superscript"/>
        <sz val="6"/>
        <rFont val="ＭＳ ゴシック"/>
        <family val="3"/>
      </rPr>
      <t>2</t>
    </r>
    <r>
      <rPr>
        <sz val="10"/>
        <rFont val="ＭＳ ゴシック"/>
        <family val="3"/>
      </rPr>
      <t>)</t>
    </r>
  </si>
  <si>
    <t>注　(　)は、放火自殺者数内数</t>
  </si>
  <si>
    <t>-</t>
  </si>
  <si>
    <t>31(16)</t>
  </si>
  <si>
    <t>15(6)</t>
  </si>
  <si>
    <t>6(3)</t>
  </si>
  <si>
    <t>6(6)</t>
  </si>
  <si>
    <t>-</t>
  </si>
  <si>
    <t>2(1)</t>
  </si>
  <si>
    <t>88(45)</t>
  </si>
  <si>
    <t>38(16)</t>
  </si>
  <si>
    <t>9(1)</t>
  </si>
  <si>
    <t>12(8)</t>
  </si>
  <si>
    <t>15(15)</t>
  </si>
  <si>
    <t>9(5)</t>
  </si>
  <si>
    <t>60(20)</t>
  </si>
  <si>
    <t>20(3)</t>
  </si>
  <si>
    <t>7(1)</t>
  </si>
  <si>
    <t>8(1)</t>
  </si>
  <si>
    <t>12(7)</t>
  </si>
  <si>
    <t>4(4)</t>
  </si>
  <si>
    <t>9(4)</t>
  </si>
  <si>
    <t>3(2)</t>
  </si>
  <si>
    <t>2(1)</t>
  </si>
  <si>
    <t>1(1)</t>
  </si>
  <si>
    <t>8(3)</t>
  </si>
  <si>
    <t>5(1)</t>
  </si>
  <si>
    <t>15(6)</t>
  </si>
  <si>
    <t>10(1)</t>
  </si>
  <si>
    <t>3(3)</t>
  </si>
  <si>
    <t>7(3)</t>
  </si>
  <si>
    <t>4(1)</t>
  </si>
  <si>
    <t>8(4)</t>
  </si>
  <si>
    <t>9(3)</t>
  </si>
  <si>
    <t>6(3)</t>
  </si>
  <si>
    <t>3(1)</t>
  </si>
  <si>
    <t>労働
災害</t>
  </si>
  <si>
    <t>運動
競技</t>
  </si>
  <si>
    <t>一般
負傷</t>
  </si>
  <si>
    <t>自損
行為</t>
  </si>
  <si>
    <t>　3　県消防防災ヘリコプターの愛称「なまはげ」は、県内外からの公募で決定した。</t>
  </si>
  <si>
    <t>注　上段：出場件数  下段：搬送人員</t>
  </si>
  <si>
    <t>１５２　地方裁判所事件の処理状況</t>
  </si>
  <si>
    <t>１５３　簡易裁判所事件の処理状況</t>
  </si>
  <si>
    <t>１５４　刑法犯の認知件数と検挙件数</t>
  </si>
  <si>
    <t>１５５　特別法令違反事件数</t>
  </si>
  <si>
    <t>１５６　少年犯罪</t>
  </si>
  <si>
    <t>１５７　交通事故</t>
  </si>
  <si>
    <t>１５７　交通事故</t>
  </si>
  <si>
    <t>１５８　自然災害の状況</t>
  </si>
  <si>
    <t>１５８　自然災害の状況</t>
  </si>
  <si>
    <t>１５９　消防設備</t>
  </si>
  <si>
    <t>１５９　消防設備</t>
  </si>
  <si>
    <t>１６０　火災の状況</t>
  </si>
  <si>
    <t>１６０　火災の状況</t>
  </si>
  <si>
    <t>１６１　救急・救助の状況</t>
  </si>
  <si>
    <t>１５７　交通事故</t>
  </si>
  <si>
    <t>-</t>
  </si>
  <si>
    <t>-</t>
  </si>
  <si>
    <t>-</t>
  </si>
  <si>
    <t>-</t>
  </si>
  <si>
    <t>PDF版県勢要覧_157ﾍﾟｰｼﾞ</t>
  </si>
  <si>
    <t>注　前方不注意には、動静不注視を含む。</t>
  </si>
  <si>
    <t>PDF版県勢要覧_154ﾍﾟｰｼﾞ</t>
  </si>
  <si>
    <t>PDF版県勢要覧_155ﾍﾟｰｼﾞ</t>
  </si>
  <si>
    <t>PDF版県勢要覧_156ﾍﾟｰｼﾞ</t>
  </si>
  <si>
    <t>PDF版県勢要覧_158ﾍﾟｰｼﾞ</t>
  </si>
  <si>
    <t>PDF版県勢要覧_159ﾍﾟｰｼﾞ</t>
  </si>
  <si>
    <t>PDF版県勢要覧_160ﾍﾟｰｼﾞ</t>
  </si>
  <si>
    <t>PDF版県勢要覧_161ﾍﾟｰｼﾞ</t>
  </si>
  <si>
    <t>PDF版県勢要覧_161ﾍﾟｰｼﾞ</t>
  </si>
  <si>
    <t>PDF版県勢要覧_162ﾍﾟｰｼﾞ</t>
  </si>
  <si>
    <t>PDF版県勢要覧_163ﾍﾟｰｼﾞ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</si>
</sst>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\(0\)"/>
    <numFmt numFmtId="179" formatCode="0.0_);[Red]\(0.0\)"/>
    <numFmt numFmtId="180" formatCode="#,##0.00_);[Red]\(#,##0.00\)"/>
    <numFmt numFmtId="181" formatCode="#,##0.0_);\(#,##0.0\)"/>
    <numFmt numFmtId="182" formatCode="0_ "/>
    <numFmt numFmtId="183" formatCode="#,##0_ ;[Red]\-#,##0\ "/>
    <numFmt numFmtId="184" formatCode="#,##0.00_ "/>
    <numFmt numFmtId="185" formatCode="#,##0.0;\-#,##0.0"/>
    <numFmt numFmtId="186" formatCode="#,##0.0;[Red]\-#,##0.0"/>
    <numFmt numFmtId="187" formatCode="#,##0_);\(#,##0\)"/>
    <numFmt numFmtId="188" formatCode="0.0%"/>
    <numFmt numFmtId="189" formatCode="0.0_);\(0.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"/>
      <color indexed="12"/>
      <name val="lr ¾©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vertAlign val="superscript"/>
      <sz val="6"/>
      <name val="ＭＳ ゴシック"/>
      <family val="3"/>
    </font>
    <font>
      <sz val="12"/>
      <name val="ＭＳ ゴシック"/>
      <family val="3"/>
    </font>
    <font>
      <sz val="48"/>
      <name val="HG平成明朝体W9"/>
      <family val="1"/>
    </font>
    <font>
      <sz val="12"/>
      <name val="ＭＳ 明朝"/>
      <family val="1"/>
    </font>
    <font>
      <sz val="28"/>
      <name val="HG平成角ｺﾞｼｯｸ体W9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9"/>
      <name val="ＭＳ Ｐゴシック"/>
      <family val="3"/>
    </font>
    <font>
      <sz val="10"/>
      <color indexed="16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8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38" fontId="8" fillId="0" borderId="12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vertical="center"/>
      <protection locked="0"/>
    </xf>
    <xf numFmtId="38" fontId="8" fillId="0" borderId="17" xfId="49" applyFont="1" applyFill="1" applyBorder="1" applyAlignment="1" applyProtection="1">
      <alignment vertical="center"/>
      <protection locked="0"/>
    </xf>
    <xf numFmtId="38" fontId="8" fillId="0" borderId="18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horizontal="right" vertical="center"/>
      <protection locked="0"/>
    </xf>
    <xf numFmtId="38" fontId="8" fillId="0" borderId="19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 applyProtection="1">
      <alignment horizontal="distributed" vertical="center" indent="1"/>
      <protection locked="0"/>
    </xf>
    <xf numFmtId="38" fontId="8" fillId="0" borderId="21" xfId="49" applyFont="1" applyFill="1" applyBorder="1" applyAlignment="1" applyProtection="1">
      <alignment vertical="center"/>
      <protection locked="0"/>
    </xf>
    <xf numFmtId="38" fontId="8" fillId="0" borderId="20" xfId="49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distributed" vertical="center" indent="1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33" borderId="21" xfId="65" applyFont="1" applyFill="1" applyBorder="1" applyAlignment="1">
      <alignment horizontal="center" vertical="center"/>
      <protection/>
    </xf>
    <xf numFmtId="0" fontId="8" fillId="0" borderId="0" xfId="65" applyNumberFormat="1" applyFont="1" applyFill="1" applyAlignment="1" applyProtection="1">
      <alignment vertical="center"/>
      <protection locked="0"/>
    </xf>
    <xf numFmtId="0" fontId="8" fillId="0" borderId="0" xfId="65" applyNumberFormat="1" applyFont="1" applyFill="1" applyAlignment="1" applyProtection="1">
      <alignment horizontal="right" vertical="center"/>
      <protection locked="0"/>
    </xf>
    <xf numFmtId="0" fontId="8" fillId="0" borderId="0" xfId="65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22" xfId="65" applyNumberFormat="1" applyFont="1" applyFill="1" applyBorder="1" applyAlignment="1" applyProtection="1">
      <alignment horizontal="center" vertical="center"/>
      <protection locked="0"/>
    </xf>
    <xf numFmtId="0" fontId="8" fillId="0" borderId="22" xfId="65" applyNumberFormat="1" applyFont="1" applyFill="1" applyBorder="1" applyAlignment="1" applyProtection="1">
      <alignment horizontal="distributed" vertical="center"/>
      <protection locked="0"/>
    </xf>
    <xf numFmtId="0" fontId="8" fillId="0" borderId="21" xfId="65" applyNumberFormat="1" applyFont="1" applyFill="1" applyBorder="1" applyAlignment="1" applyProtection="1">
      <alignment horizontal="center" vertical="center"/>
      <protection locked="0"/>
    </xf>
    <xf numFmtId="0" fontId="8" fillId="0" borderId="12" xfId="65" applyNumberFormat="1" applyFont="1" applyFill="1" applyBorder="1" applyAlignment="1" applyProtection="1">
      <alignment horizontal="distributed" vertical="center"/>
      <protection locked="0"/>
    </xf>
    <xf numFmtId="0" fontId="8" fillId="0" borderId="12" xfId="65" applyNumberFormat="1" applyFont="1" applyFill="1" applyBorder="1" applyAlignment="1" applyProtection="1">
      <alignment horizontal="center" vertical="center"/>
      <protection locked="0"/>
    </xf>
    <xf numFmtId="0" fontId="8" fillId="0" borderId="23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right" vertical="center"/>
      <protection/>
    </xf>
    <xf numFmtId="0" fontId="8" fillId="0" borderId="21" xfId="65" applyNumberFormat="1" applyFont="1" applyFill="1" applyBorder="1" applyAlignment="1" applyProtection="1">
      <alignment horizontal="distributed" vertical="center"/>
      <protection locked="0"/>
    </xf>
    <xf numFmtId="0" fontId="8" fillId="0" borderId="11" xfId="65" applyNumberFormat="1" applyFont="1" applyFill="1" applyBorder="1" applyAlignment="1" applyProtection="1">
      <alignment horizontal="center" vertical="center"/>
      <protection locked="0"/>
    </xf>
    <xf numFmtId="0" fontId="8" fillId="0" borderId="24" xfId="65" applyNumberFormat="1" applyFont="1" applyFill="1" applyBorder="1" applyAlignment="1" applyProtection="1">
      <alignment horizontal="center" vertical="center"/>
      <protection locked="0"/>
    </xf>
    <xf numFmtId="0" fontId="8" fillId="0" borderId="25" xfId="65" applyNumberFormat="1" applyFont="1" applyFill="1" applyBorder="1" applyAlignment="1" applyProtection="1">
      <alignment horizontal="center" vertical="center"/>
      <protection locked="0"/>
    </xf>
    <xf numFmtId="177" fontId="8" fillId="0" borderId="20" xfId="65" applyNumberFormat="1" applyFont="1" applyFill="1" applyBorder="1" applyAlignment="1">
      <alignment horizontal="right" vertical="center"/>
      <protection/>
    </xf>
    <xf numFmtId="0" fontId="11" fillId="0" borderId="21" xfId="65" applyNumberFormat="1" applyFont="1" applyFill="1" applyBorder="1" applyAlignment="1" applyProtection="1">
      <alignment horizontal="center" vertical="center"/>
      <protection locked="0"/>
    </xf>
    <xf numFmtId="0" fontId="8" fillId="0" borderId="11" xfId="65" applyFont="1" applyFill="1" applyBorder="1" applyAlignment="1">
      <alignment vertical="center"/>
      <protection/>
    </xf>
    <xf numFmtId="0" fontId="8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Fill="1" applyAlignment="1">
      <alignment vertical="center"/>
      <protection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11" xfId="65" applyFont="1" applyFill="1" applyBorder="1" applyAlignment="1">
      <alignment horizontal="center" vertical="center"/>
      <protection/>
    </xf>
    <xf numFmtId="0" fontId="10" fillId="33" borderId="14" xfId="65" applyFont="1" applyFill="1" applyBorder="1" applyAlignment="1">
      <alignment horizontal="center" vertical="center"/>
      <protection/>
    </xf>
    <xf numFmtId="0" fontId="8" fillId="33" borderId="14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right" vertical="center"/>
      <protection/>
    </xf>
    <xf numFmtId="0" fontId="8" fillId="0" borderId="23" xfId="65" applyFont="1" applyFill="1" applyBorder="1" applyAlignment="1">
      <alignment horizontal="right" vertical="center"/>
      <protection/>
    </xf>
    <xf numFmtId="0" fontId="8" fillId="0" borderId="26" xfId="65" applyFont="1" applyFill="1" applyBorder="1" applyAlignment="1">
      <alignment horizontal="right" vertical="center"/>
      <protection/>
    </xf>
    <xf numFmtId="0" fontId="8" fillId="0" borderId="12" xfId="65" applyFont="1" applyFill="1" applyBorder="1" applyAlignment="1">
      <alignment horizontal="right" vertical="center"/>
      <protection/>
    </xf>
    <xf numFmtId="0" fontId="8" fillId="0" borderId="27" xfId="65" applyFont="1" applyFill="1" applyBorder="1" applyAlignment="1">
      <alignment horizontal="right" vertical="center"/>
      <protection/>
    </xf>
    <xf numFmtId="0" fontId="8" fillId="0" borderId="13" xfId="65" applyFont="1" applyFill="1" applyBorder="1" applyAlignment="1">
      <alignment horizontal="right" vertical="center"/>
      <protection/>
    </xf>
    <xf numFmtId="0" fontId="7" fillId="0" borderId="0" xfId="65" applyNumberFormat="1" applyFont="1" applyFill="1" applyAlignment="1" applyProtection="1">
      <alignment vertical="center"/>
      <protection locked="0"/>
    </xf>
    <xf numFmtId="176" fontId="8" fillId="0" borderId="23" xfId="65" applyNumberFormat="1" applyFont="1" applyFill="1" applyBorder="1" applyAlignment="1" applyProtection="1">
      <alignment vertical="center"/>
      <protection locked="0"/>
    </xf>
    <xf numFmtId="0" fontId="8" fillId="0" borderId="24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16" xfId="65" applyNumberFormat="1" applyFont="1" applyFill="1" applyBorder="1" applyAlignment="1" applyProtection="1">
      <alignment vertical="center"/>
      <protection locked="0"/>
    </xf>
    <xf numFmtId="0" fontId="8" fillId="0" borderId="28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0" xfId="65" applyNumberFormat="1" applyFont="1" applyFill="1" applyBorder="1" applyAlignment="1" applyProtection="1">
      <alignment vertical="center"/>
      <protection locked="0"/>
    </xf>
    <xf numFmtId="0" fontId="8" fillId="0" borderId="28" xfId="65" applyNumberFormat="1" applyFont="1" applyFill="1" applyBorder="1" applyAlignment="1" applyProtection="1">
      <alignment horizontal="distributed" vertical="center" wrapText="1" indent="1"/>
      <protection locked="0"/>
    </xf>
    <xf numFmtId="0" fontId="8" fillId="0" borderId="25" xfId="65" applyNumberFormat="1" applyFont="1" applyFill="1" applyBorder="1" applyAlignment="1" applyProtection="1">
      <alignment horizontal="distributed" vertical="center" indent="3"/>
      <protection locked="0"/>
    </xf>
    <xf numFmtId="176" fontId="8" fillId="0" borderId="18" xfId="65" applyNumberFormat="1" applyFont="1" applyFill="1" applyBorder="1" applyAlignment="1" applyProtection="1">
      <alignment vertical="center"/>
      <protection locked="0"/>
    </xf>
    <xf numFmtId="178" fontId="8" fillId="0" borderId="0" xfId="65" applyNumberFormat="1" applyFont="1" applyFill="1" applyBorder="1" applyAlignment="1" applyProtection="1">
      <alignment horizontal="right" vertical="center"/>
      <protection locked="0"/>
    </xf>
    <xf numFmtId="0" fontId="8" fillId="0" borderId="28" xfId="65" applyNumberFormat="1" applyFont="1" applyFill="1" applyBorder="1" applyAlignment="1" applyProtection="1">
      <alignment horizontal="distributed" vertical="center" indent="3"/>
      <protection locked="0"/>
    </xf>
    <xf numFmtId="0" fontId="8" fillId="0" borderId="25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29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30" xfId="65" applyNumberFormat="1" applyFont="1" applyFill="1" applyBorder="1" applyAlignment="1" applyProtection="1">
      <alignment vertical="center"/>
      <protection locked="0"/>
    </xf>
    <xf numFmtId="0" fontId="10" fillId="0" borderId="0" xfId="65" applyNumberFormat="1" applyFont="1" applyFill="1" applyBorder="1" applyAlignment="1" applyProtection="1">
      <alignment vertical="center"/>
      <protection locked="0"/>
    </xf>
    <xf numFmtId="0" fontId="8" fillId="0" borderId="10" xfId="65" applyFont="1" applyFill="1" applyBorder="1" applyAlignment="1">
      <alignment horizontal="centerContinuous" vertical="center"/>
      <protection/>
    </xf>
    <xf numFmtId="0" fontId="8" fillId="0" borderId="31" xfId="65" applyFont="1" applyFill="1" applyBorder="1" applyAlignment="1">
      <alignment horizontal="centerContinuous" vertical="center"/>
      <protection/>
    </xf>
    <xf numFmtId="0" fontId="8" fillId="0" borderId="23" xfId="65" applyNumberFormat="1" applyFont="1" applyFill="1" applyBorder="1" applyAlignment="1" applyProtection="1">
      <alignment vertical="center"/>
      <protection locked="0"/>
    </xf>
    <xf numFmtId="0" fontId="8" fillId="0" borderId="32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0" xfId="65" applyNumberFormat="1" applyFont="1" applyFill="1" applyBorder="1" applyAlignment="1" applyProtection="1">
      <alignment horizontal="centerContinuous" vertical="center"/>
      <protection locked="0"/>
    </xf>
    <xf numFmtId="0" fontId="8" fillId="0" borderId="13" xfId="65" applyNumberFormat="1" applyFont="1" applyFill="1" applyBorder="1" applyAlignment="1" applyProtection="1">
      <alignment horizontal="centerContinuous" vertical="center"/>
      <protection locked="0"/>
    </xf>
    <xf numFmtId="0" fontId="8" fillId="0" borderId="33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20" xfId="65" applyNumberFormat="1" applyFont="1" applyFill="1" applyBorder="1" applyAlignment="1" applyProtection="1">
      <alignment vertical="center"/>
      <protection locked="0"/>
    </xf>
    <xf numFmtId="0" fontId="8" fillId="0" borderId="34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11" xfId="65" applyNumberFormat="1" applyFont="1" applyFill="1" applyBorder="1" applyAlignment="1" applyProtection="1">
      <alignment horizontal="centerContinuous" vertical="center"/>
      <protection locked="0"/>
    </xf>
    <xf numFmtId="176" fontId="8" fillId="0" borderId="19" xfId="65" applyNumberFormat="1" applyFont="1" applyFill="1" applyBorder="1" applyAlignment="1" applyProtection="1">
      <alignment vertical="center"/>
      <protection locked="0"/>
    </xf>
    <xf numFmtId="176" fontId="8" fillId="0" borderId="19" xfId="65" applyNumberFormat="1" applyFont="1" applyFill="1" applyBorder="1" applyAlignment="1" applyProtection="1">
      <alignment horizontal="right" vertical="center"/>
      <protection locked="0"/>
    </xf>
    <xf numFmtId="176" fontId="8" fillId="0" borderId="20" xfId="65" applyNumberFormat="1" applyFont="1" applyFill="1" applyBorder="1" applyAlignment="1" applyProtection="1">
      <alignment vertical="center"/>
      <protection locked="0"/>
    </xf>
    <xf numFmtId="0" fontId="10" fillId="0" borderId="0" xfId="65" applyNumberFormat="1" applyFont="1" applyFill="1" applyAlignment="1" applyProtection="1">
      <alignment vertical="center"/>
      <protection locked="0"/>
    </xf>
    <xf numFmtId="0" fontId="8" fillId="0" borderId="35" xfId="65" applyFont="1" applyFill="1" applyBorder="1" applyAlignment="1">
      <alignment horizontal="distributed" vertical="center" indent="1"/>
      <protection/>
    </xf>
    <xf numFmtId="177" fontId="8" fillId="0" borderId="36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8" xfId="65" applyFont="1" applyFill="1" applyBorder="1" applyAlignment="1">
      <alignment horizontal="distributed" vertical="center" indent="1"/>
      <protection/>
    </xf>
    <xf numFmtId="177" fontId="8" fillId="0" borderId="12" xfId="65" applyNumberFormat="1" applyFont="1" applyFill="1" applyBorder="1" applyAlignment="1">
      <alignment horizontal="right" vertical="center"/>
      <protection/>
    </xf>
    <xf numFmtId="177" fontId="8" fillId="0" borderId="0" xfId="65" applyNumberFormat="1" applyFont="1" applyFill="1" applyBorder="1" applyAlignment="1">
      <alignment horizontal="right" vertical="center"/>
      <protection/>
    </xf>
    <xf numFmtId="0" fontId="8" fillId="0" borderId="25" xfId="65" applyFont="1" applyFill="1" applyBorder="1" applyAlignment="1">
      <alignment horizontal="distributed" vertical="center" indent="1"/>
      <protection/>
    </xf>
    <xf numFmtId="177" fontId="8" fillId="0" borderId="18" xfId="65" applyNumberFormat="1" applyFont="1" applyFill="1" applyBorder="1" applyAlignment="1">
      <alignment horizontal="right" vertical="center"/>
      <protection/>
    </xf>
    <xf numFmtId="182" fontId="8" fillId="0" borderId="0" xfId="65" applyNumberFormat="1" applyFont="1" applyFill="1" applyBorder="1" applyAlignment="1">
      <alignment vertical="center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vertical="center"/>
      <protection/>
    </xf>
    <xf numFmtId="38" fontId="8" fillId="0" borderId="0" xfId="65" applyNumberFormat="1" applyFont="1" applyFill="1" applyAlignment="1">
      <alignment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177" fontId="8" fillId="0" borderId="13" xfId="65" applyNumberFormat="1" applyFont="1" applyFill="1" applyBorder="1" applyAlignment="1">
      <alignment vertical="center"/>
      <protection/>
    </xf>
    <xf numFmtId="0" fontId="8" fillId="0" borderId="37" xfId="65" applyFont="1" applyFill="1" applyBorder="1" applyAlignment="1">
      <alignment horizontal="center" vertical="center"/>
      <protection/>
    </xf>
    <xf numFmtId="177" fontId="8" fillId="0" borderId="38" xfId="65" applyNumberFormat="1" applyFont="1" applyFill="1" applyBorder="1" applyAlignment="1">
      <alignment vertical="center"/>
      <protection/>
    </xf>
    <xf numFmtId="177" fontId="8" fillId="0" borderId="37" xfId="65" applyNumberFormat="1" applyFont="1" applyFill="1" applyBorder="1" applyAlignment="1">
      <alignment horizontal="right" vertical="center"/>
      <protection/>
    </xf>
    <xf numFmtId="177" fontId="8" fillId="0" borderId="39" xfId="65" applyNumberFormat="1" applyFont="1" applyFill="1" applyBorder="1" applyAlignment="1">
      <alignment horizontal="right" vertical="center"/>
      <protection/>
    </xf>
    <xf numFmtId="0" fontId="8" fillId="0" borderId="40" xfId="65" applyFont="1" applyFill="1" applyBorder="1" applyAlignment="1">
      <alignment horizontal="center" vertical="center"/>
      <protection/>
    </xf>
    <xf numFmtId="177" fontId="8" fillId="0" borderId="41" xfId="65" applyNumberFormat="1" applyFont="1" applyFill="1" applyBorder="1" applyAlignment="1">
      <alignment vertical="center"/>
      <protection/>
    </xf>
    <xf numFmtId="177" fontId="8" fillId="0" borderId="40" xfId="65" applyNumberFormat="1" applyFont="1" applyFill="1" applyBorder="1" applyAlignment="1">
      <alignment horizontal="right" vertical="center"/>
      <protection/>
    </xf>
    <xf numFmtId="177" fontId="8" fillId="0" borderId="42" xfId="65" applyNumberFormat="1" applyFont="1" applyFill="1" applyBorder="1" applyAlignment="1">
      <alignment horizontal="right" vertical="center"/>
      <protection/>
    </xf>
    <xf numFmtId="178" fontId="8" fillId="0" borderId="0" xfId="65" applyNumberFormat="1" applyFont="1" applyFill="1" applyAlignment="1">
      <alignment vertical="center"/>
      <protection/>
    </xf>
    <xf numFmtId="0" fontId="10" fillId="0" borderId="32" xfId="65" applyFont="1" applyFill="1" applyBorder="1" applyAlignment="1">
      <alignment horizontal="center" vertical="center" wrapText="1"/>
      <protection/>
    </xf>
    <xf numFmtId="0" fontId="8" fillId="0" borderId="28" xfId="65" applyFont="1" applyFill="1" applyBorder="1" applyAlignment="1">
      <alignment horizontal="right" vertical="center"/>
      <protection/>
    </xf>
    <xf numFmtId="0" fontId="8" fillId="0" borderId="24" xfId="65" applyFont="1" applyFill="1" applyBorder="1" applyAlignment="1">
      <alignment horizontal="right" vertical="center"/>
      <protection/>
    </xf>
    <xf numFmtId="0" fontId="10" fillId="0" borderId="34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right" vertical="center"/>
      <protection/>
    </xf>
    <xf numFmtId="0" fontId="8" fillId="0" borderId="25" xfId="65" applyFont="1" applyFill="1" applyBorder="1" applyAlignment="1">
      <alignment horizontal="right" vertical="center"/>
      <protection/>
    </xf>
    <xf numFmtId="0" fontId="8" fillId="0" borderId="20" xfId="65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0" fontId="8" fillId="33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distributed" vertical="center" indent="1"/>
      <protection locked="0"/>
    </xf>
    <xf numFmtId="49" fontId="8" fillId="0" borderId="28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3" xfId="0" applyFont="1" applyFill="1" applyBorder="1" applyAlignment="1">
      <alignment horizontal="distributed" vertical="center" indent="1"/>
    </xf>
    <xf numFmtId="0" fontId="8" fillId="0" borderId="28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3" xfId="0" applyNumberFormat="1" applyFont="1" applyFill="1" applyBorder="1" applyAlignment="1" applyProtection="1">
      <alignment horizontal="distributed" vertical="center" indent="1"/>
      <protection locked="0"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5" fillId="0" borderId="20" xfId="66" applyFont="1" applyBorder="1" applyAlignment="1">
      <alignment vertical="center"/>
      <protection/>
    </xf>
    <xf numFmtId="0" fontId="15" fillId="0" borderId="20" xfId="66" applyFont="1" applyBorder="1" applyAlignment="1">
      <alignment horizontal="left" vertical="center" indent="1"/>
      <protection/>
    </xf>
    <xf numFmtId="0" fontId="15" fillId="0" borderId="10" xfId="66" applyFont="1" applyBorder="1" applyAlignment="1">
      <alignment vertical="center"/>
      <protection/>
    </xf>
    <xf numFmtId="0" fontId="8" fillId="0" borderId="2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0" fontId="13" fillId="34" borderId="0" xfId="62" applyFill="1">
      <alignment vertical="center"/>
      <protection/>
    </xf>
    <xf numFmtId="0" fontId="13" fillId="0" borderId="0" xfId="62">
      <alignment vertical="center"/>
      <protection/>
    </xf>
    <xf numFmtId="0" fontId="14" fillId="34" borderId="0" xfId="62" applyFont="1" applyFill="1" applyAlignment="1">
      <alignment horizontal="centerContinuous" vertical="center"/>
      <protection/>
    </xf>
    <xf numFmtId="0" fontId="14" fillId="34" borderId="0" xfId="62" applyFont="1" applyFill="1" applyAlignment="1">
      <alignment vertical="center"/>
      <protection/>
    </xf>
    <xf numFmtId="0" fontId="13" fillId="0" borderId="0" xfId="62" applyFill="1">
      <alignment vertical="center"/>
      <protection/>
    </xf>
    <xf numFmtId="0" fontId="8" fillId="34" borderId="0" xfId="62" applyFont="1" applyFill="1">
      <alignment vertical="center"/>
      <protection/>
    </xf>
    <xf numFmtId="0" fontId="8" fillId="0" borderId="0" xfId="62" applyFo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8" fillId="34" borderId="0" xfId="62" applyFont="1" applyFill="1" applyBorder="1">
      <alignment vertical="center"/>
      <protection/>
    </xf>
    <xf numFmtId="0" fontId="15" fillId="0" borderId="0" xfId="62" applyFont="1" applyBorder="1" applyAlignment="1">
      <alignment horizontal="left" vertical="center" indent="1"/>
      <protection/>
    </xf>
    <xf numFmtId="0" fontId="13" fillId="34" borderId="0" xfId="62" applyFont="1" applyFill="1" applyBorder="1" applyAlignment="1">
      <alignment vertical="center"/>
      <protection/>
    </xf>
    <xf numFmtId="0" fontId="15" fillId="34" borderId="0" xfId="62" applyFont="1" applyFill="1" applyBorder="1" applyAlignment="1">
      <alignment vertical="center"/>
      <protection/>
    </xf>
    <xf numFmtId="0" fontId="13" fillId="34" borderId="0" xfId="62" applyFont="1" applyFill="1" applyBorder="1" applyAlignment="1">
      <alignment horizontal="left" vertical="center" indent="1"/>
      <protection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horizontal="centerContinuous" vertical="center"/>
    </xf>
    <xf numFmtId="0" fontId="8" fillId="33" borderId="23" xfId="0" applyFont="1" applyFill="1" applyBorder="1" applyAlignment="1">
      <alignment horizontal="centerContinuous" vertical="center"/>
    </xf>
    <xf numFmtId="0" fontId="8" fillId="33" borderId="26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49" fontId="8" fillId="34" borderId="0" xfId="0" applyNumberFormat="1" applyFont="1" applyFill="1" applyBorder="1" applyAlignment="1" applyProtection="1">
      <alignment horizontal="centerContinuous" vertical="center"/>
      <protection locked="0"/>
    </xf>
    <xf numFmtId="38" fontId="8" fillId="34" borderId="12" xfId="49" applyFont="1" applyFill="1" applyBorder="1" applyAlignment="1" applyProtection="1">
      <alignment vertical="center"/>
      <protection locked="0"/>
    </xf>
    <xf numFmtId="38" fontId="8" fillId="34" borderId="0" xfId="49" applyFont="1" applyFill="1" applyBorder="1" applyAlignment="1" applyProtection="1">
      <alignment vertical="center"/>
      <protection locked="0"/>
    </xf>
    <xf numFmtId="0" fontId="8" fillId="0" borderId="47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48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49" xfId="0" applyNumberFormat="1" applyFont="1" applyFill="1" applyBorder="1" applyAlignment="1" applyProtection="1">
      <alignment horizontal="distributed" vertical="center" indent="1"/>
      <protection locked="0"/>
    </xf>
    <xf numFmtId="0" fontId="8" fillId="33" borderId="11" xfId="0" applyNumberFormat="1" applyFont="1" applyFill="1" applyBorder="1" applyAlignment="1" applyProtection="1">
      <alignment horizontal="centerContinuous" vertical="center"/>
      <protection locked="0"/>
    </xf>
    <xf numFmtId="0" fontId="8" fillId="33" borderId="10" xfId="0" applyNumberFormat="1" applyFont="1" applyFill="1" applyBorder="1" applyAlignment="1" applyProtection="1">
      <alignment horizontal="centerContinuous" vertical="center"/>
      <protection locked="0"/>
    </xf>
    <xf numFmtId="38" fontId="8" fillId="33" borderId="11" xfId="49" applyFont="1" applyFill="1" applyBorder="1" applyAlignment="1" applyProtection="1">
      <alignment horizontal="center" vertical="center"/>
      <protection locked="0"/>
    </xf>
    <xf numFmtId="0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Continuous" vertical="center"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>
      <alignment horizontal="centerContinuous" vertical="center"/>
    </xf>
    <xf numFmtId="179" fontId="8" fillId="34" borderId="13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179" fontId="8" fillId="0" borderId="50" xfId="0" applyNumberFormat="1" applyFont="1" applyFill="1" applyBorder="1" applyAlignment="1" applyProtection="1">
      <alignment vertical="center"/>
      <protection locked="0"/>
    </xf>
    <xf numFmtId="179" fontId="8" fillId="0" borderId="51" xfId="0" applyNumberFormat="1" applyFont="1" applyFill="1" applyBorder="1" applyAlignment="1" applyProtection="1">
      <alignment vertical="center"/>
      <protection locked="0"/>
    </xf>
    <xf numFmtId="38" fontId="8" fillId="0" borderId="50" xfId="49" applyFont="1" applyFill="1" applyBorder="1" applyAlignment="1" applyProtection="1">
      <alignment horizontal="right" vertical="center"/>
      <protection locked="0"/>
    </xf>
    <xf numFmtId="179" fontId="8" fillId="0" borderId="52" xfId="0" applyNumberFormat="1" applyFont="1" applyFill="1" applyBorder="1" applyAlignment="1" applyProtection="1">
      <alignment vertical="center"/>
      <protection locked="0"/>
    </xf>
    <xf numFmtId="179" fontId="8" fillId="0" borderId="13" xfId="0" applyNumberFormat="1" applyFont="1" applyFill="1" applyBorder="1" applyAlignment="1" applyProtection="1">
      <alignment horizontal="right" vertical="center"/>
      <protection locked="0"/>
    </xf>
    <xf numFmtId="179" fontId="8" fillId="0" borderId="50" xfId="0" applyNumberFormat="1" applyFont="1" applyFill="1" applyBorder="1" applyAlignment="1" applyProtection="1">
      <alignment horizontal="right" vertical="center"/>
      <protection locked="0"/>
    </xf>
    <xf numFmtId="179" fontId="8" fillId="0" borderId="43" xfId="0" applyNumberFormat="1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43" xfId="0" applyNumberFormat="1" applyFont="1" applyFill="1" applyBorder="1" applyAlignment="1" applyProtection="1">
      <alignment horizontal="right" vertical="center"/>
      <protection locked="0"/>
    </xf>
    <xf numFmtId="0" fontId="10" fillId="0" borderId="47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8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8" xfId="0" applyFont="1" applyFill="1" applyBorder="1" applyAlignment="1">
      <alignment horizontal="distributed" vertical="center" indent="1"/>
    </xf>
    <xf numFmtId="0" fontId="10" fillId="0" borderId="49" xfId="0" applyFont="1" applyFill="1" applyBorder="1" applyAlignment="1">
      <alignment horizontal="distributed" vertical="center" indent="1"/>
    </xf>
    <xf numFmtId="0" fontId="10" fillId="0" borderId="53" xfId="0" applyNumberFormat="1" applyFont="1" applyFill="1" applyBorder="1" applyAlignment="1" applyProtection="1">
      <alignment horizontal="distributed" vertical="center" indent="1"/>
      <protection locked="0"/>
    </xf>
    <xf numFmtId="176" fontId="8" fillId="34" borderId="12" xfId="0" applyNumberFormat="1" applyFont="1" applyFill="1" applyBorder="1" applyAlignment="1" applyProtection="1">
      <alignment horizontal="right" vertical="center"/>
      <protection locked="0"/>
    </xf>
    <xf numFmtId="176" fontId="8" fillId="34" borderId="0" xfId="0" applyNumberFormat="1" applyFont="1" applyFill="1" applyBorder="1" applyAlignment="1" applyProtection="1">
      <alignment horizontal="right" vertical="center"/>
      <protection locked="0"/>
    </xf>
    <xf numFmtId="0" fontId="8" fillId="33" borderId="10" xfId="0" applyFont="1" applyFill="1" applyBorder="1" applyAlignment="1">
      <alignment horizontal="centerContinuous" vertical="center"/>
    </xf>
    <xf numFmtId="0" fontId="8" fillId="33" borderId="31" xfId="0" applyFont="1" applyFill="1" applyBorder="1" applyAlignment="1">
      <alignment horizontal="centerContinuous" vertical="center"/>
    </xf>
    <xf numFmtId="176" fontId="8" fillId="0" borderId="51" xfId="0" applyNumberFormat="1" applyFont="1" applyFill="1" applyBorder="1" applyAlignment="1" applyProtection="1">
      <alignment horizontal="right" vertical="center"/>
      <protection locked="0"/>
    </xf>
    <xf numFmtId="0" fontId="8" fillId="34" borderId="12" xfId="0" applyNumberFormat="1" applyFont="1" applyFill="1" applyBorder="1" applyAlignment="1" applyProtection="1">
      <alignment horizontal="centerContinuous" vertical="center"/>
      <protection locked="0"/>
    </xf>
    <xf numFmtId="176" fontId="8" fillId="34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NumberFormat="1" applyFont="1" applyFill="1" applyBorder="1" applyAlignment="1" applyProtection="1">
      <alignment horizontal="centerContinuous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8" fillId="0" borderId="51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0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12" xfId="0" applyNumberFormat="1" applyFont="1" applyFill="1" applyBorder="1" applyAlignment="1" applyProtection="1">
      <alignment horizontal="distributed" vertical="center" wrapText="1" indent="1"/>
      <protection locked="0"/>
    </xf>
    <xf numFmtId="0" fontId="10" fillId="0" borderId="21" xfId="0" applyNumberFormat="1" applyFont="1" applyFill="1" applyBorder="1" applyAlignment="1" applyProtection="1">
      <alignment horizontal="distributed" vertical="center" indent="1"/>
      <protection locked="0"/>
    </xf>
    <xf numFmtId="176" fontId="8" fillId="0" borderId="43" xfId="0" applyNumberFormat="1" applyFont="1" applyFill="1" applyBorder="1" applyAlignment="1" applyProtection="1">
      <alignment vertical="center"/>
      <protection locked="0"/>
    </xf>
    <xf numFmtId="0" fontId="8" fillId="35" borderId="25" xfId="0" applyNumberFormat="1" applyFont="1" applyFill="1" applyBorder="1" applyAlignment="1" applyProtection="1">
      <alignment horizontal="distributed" vertical="center"/>
      <protection locked="0"/>
    </xf>
    <xf numFmtId="0" fontId="8" fillId="33" borderId="31" xfId="0" applyNumberFormat="1" applyFont="1" applyFill="1" applyBorder="1" applyAlignment="1" applyProtection="1">
      <alignment horizontal="centerContinuous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vertical="center"/>
      <protection locked="0"/>
    </xf>
    <xf numFmtId="49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34" borderId="25" xfId="0" applyNumberFormat="1" applyFont="1" applyFill="1" applyBorder="1" applyAlignment="1" applyProtection="1">
      <alignment horizontal="distributed" vertical="center" indent="3"/>
      <protection locked="0"/>
    </xf>
    <xf numFmtId="176" fontId="8" fillId="34" borderId="21" xfId="0" applyNumberFormat="1" applyFont="1" applyFill="1" applyBorder="1" applyAlignment="1" applyProtection="1">
      <alignment vertical="center"/>
      <protection locked="0"/>
    </xf>
    <xf numFmtId="176" fontId="8" fillId="34" borderId="20" xfId="0" applyNumberFormat="1" applyFont="1" applyFill="1" applyBorder="1" applyAlignment="1" applyProtection="1">
      <alignment vertical="center"/>
      <protection locked="0"/>
    </xf>
    <xf numFmtId="0" fontId="8" fillId="34" borderId="2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Continuous" vertical="center"/>
    </xf>
    <xf numFmtId="0" fontId="8" fillId="34" borderId="21" xfId="0" applyFont="1" applyFill="1" applyBorder="1" applyAlignment="1">
      <alignment horizontal="centerContinuous" vertical="center"/>
    </xf>
    <xf numFmtId="176" fontId="8" fillId="34" borderId="43" xfId="0" applyNumberFormat="1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176" fontId="8" fillId="34" borderId="20" xfId="0" applyNumberFormat="1" applyFont="1" applyFill="1" applyBorder="1" applyAlignment="1" applyProtection="1">
      <alignment horizontal="right" vertical="center"/>
      <protection locked="0"/>
    </xf>
    <xf numFmtId="176" fontId="8" fillId="34" borderId="43" xfId="0" applyNumberFormat="1" applyFont="1" applyFill="1" applyBorder="1" applyAlignment="1" applyProtection="1">
      <alignment horizontal="right" vertical="center"/>
      <protection locked="0"/>
    </xf>
    <xf numFmtId="176" fontId="8" fillId="35" borderId="40" xfId="0" applyNumberFormat="1" applyFont="1" applyFill="1" applyBorder="1" applyAlignment="1" applyProtection="1">
      <alignment vertical="center"/>
      <protection locked="0"/>
    </xf>
    <xf numFmtId="176" fontId="8" fillId="35" borderId="42" xfId="0" applyNumberFormat="1" applyFont="1" applyFill="1" applyBorder="1" applyAlignment="1" applyProtection="1">
      <alignment vertical="center"/>
      <protection locked="0"/>
    </xf>
    <xf numFmtId="176" fontId="8" fillId="35" borderId="41" xfId="0" applyNumberFormat="1" applyFont="1" applyFill="1" applyBorder="1" applyAlignment="1" applyProtection="1">
      <alignment vertical="center"/>
      <protection locked="0"/>
    </xf>
    <xf numFmtId="38" fontId="7" fillId="0" borderId="0" xfId="51" applyFont="1" applyFill="1" applyAlignment="1" applyProtection="1">
      <alignment vertical="center"/>
      <protection locked="0"/>
    </xf>
    <xf numFmtId="38" fontId="8" fillId="0" borderId="0" xfId="51" applyFont="1" applyFill="1" applyAlignment="1" applyProtection="1">
      <alignment vertical="center"/>
      <protection locked="0"/>
    </xf>
    <xf numFmtId="38" fontId="8" fillId="0" borderId="0" xfId="51" applyFont="1" applyFill="1" applyAlignment="1">
      <alignment vertical="center"/>
    </xf>
    <xf numFmtId="177" fontId="8" fillId="0" borderId="43" xfId="65" applyNumberFormat="1" applyFont="1" applyFill="1" applyBorder="1" applyAlignment="1">
      <alignment horizontal="right" vertical="center"/>
      <protection/>
    </xf>
    <xf numFmtId="0" fontId="8" fillId="0" borderId="43" xfId="65" applyFont="1" applyFill="1" applyBorder="1" applyAlignment="1">
      <alignment horizontal="right" vertical="center"/>
      <protection/>
    </xf>
    <xf numFmtId="0" fontId="8" fillId="33" borderId="11" xfId="65" applyFont="1" applyFill="1" applyBorder="1" applyAlignment="1">
      <alignment horizontal="centerContinuous" vertical="center"/>
      <protection/>
    </xf>
    <xf numFmtId="0" fontId="8" fillId="33" borderId="10" xfId="65" applyFont="1" applyFill="1" applyBorder="1" applyAlignment="1">
      <alignment horizontal="centerContinuous" vertical="center"/>
      <protection/>
    </xf>
    <xf numFmtId="0" fontId="8" fillId="33" borderId="31" xfId="65" applyFont="1" applyFill="1" applyBorder="1" applyAlignment="1">
      <alignment horizontal="centerContinuous" vertical="center"/>
      <protection/>
    </xf>
    <xf numFmtId="0" fontId="10" fillId="33" borderId="31" xfId="65" applyFont="1" applyFill="1" applyBorder="1" applyAlignment="1">
      <alignment horizontal="center" vertical="center"/>
      <protection/>
    </xf>
    <xf numFmtId="176" fontId="8" fillId="0" borderId="20" xfId="65" applyNumberFormat="1" applyFont="1" applyFill="1" applyBorder="1" applyAlignment="1" applyProtection="1">
      <alignment horizontal="right" vertical="center"/>
      <protection locked="0"/>
    </xf>
    <xf numFmtId="0" fontId="8" fillId="33" borderId="11" xfId="65" applyNumberFormat="1" applyFont="1" applyFill="1" applyBorder="1" applyAlignment="1" applyProtection="1">
      <alignment horizontal="centerContinuous" vertical="center"/>
      <protection locked="0"/>
    </xf>
    <xf numFmtId="0" fontId="8" fillId="33" borderId="11" xfId="65" applyNumberFormat="1" applyFont="1" applyFill="1" applyBorder="1" applyAlignment="1" applyProtection="1">
      <alignment horizontal="center" vertical="center"/>
      <protection locked="0"/>
    </xf>
    <xf numFmtId="0" fontId="8" fillId="33" borderId="14" xfId="65" applyNumberFormat="1" applyFont="1" applyFill="1" applyBorder="1" applyAlignment="1" applyProtection="1">
      <alignment horizontal="center" vertical="center"/>
      <protection locked="0"/>
    </xf>
    <xf numFmtId="0" fontId="8" fillId="0" borderId="22" xfId="65" applyFont="1" applyFill="1" applyBorder="1" applyAlignment="1">
      <alignment vertical="center"/>
      <protection/>
    </xf>
    <xf numFmtId="176" fontId="8" fillId="0" borderId="50" xfId="65" applyNumberFormat="1" applyFont="1" applyFill="1" applyBorder="1" applyAlignment="1" applyProtection="1">
      <alignment vertical="center"/>
      <protection locked="0"/>
    </xf>
    <xf numFmtId="0" fontId="8" fillId="0" borderId="12" xfId="65" applyNumberFormat="1" applyFont="1" applyFill="1" applyBorder="1" applyAlignment="1" applyProtection="1">
      <alignment horizontal="centerContinuous" vertical="center"/>
      <protection locked="0"/>
    </xf>
    <xf numFmtId="176" fontId="8" fillId="0" borderId="13" xfId="65" applyNumberFormat="1" applyFont="1" applyFill="1" applyBorder="1" applyAlignment="1" applyProtection="1">
      <alignment vertical="center"/>
      <protection locked="0"/>
    </xf>
    <xf numFmtId="0" fontId="8" fillId="0" borderId="21" xfId="65" applyNumberFormat="1" applyFont="1" applyFill="1" applyBorder="1" applyAlignment="1" applyProtection="1">
      <alignment vertical="center"/>
      <protection locked="0"/>
    </xf>
    <xf numFmtId="176" fontId="8" fillId="0" borderId="51" xfId="65" applyNumberFormat="1" applyFont="1" applyFill="1" applyBorder="1" applyAlignment="1" applyProtection="1">
      <alignment vertical="center"/>
      <protection locked="0"/>
    </xf>
    <xf numFmtId="176" fontId="8" fillId="0" borderId="52" xfId="65" applyNumberFormat="1" applyFont="1" applyFill="1" applyBorder="1" applyAlignment="1" applyProtection="1">
      <alignment vertical="center"/>
      <protection locked="0"/>
    </xf>
    <xf numFmtId="176" fontId="8" fillId="0" borderId="52" xfId="65" applyNumberFormat="1" applyFont="1" applyFill="1" applyBorder="1" applyAlignment="1" applyProtection="1">
      <alignment horizontal="right" vertical="center"/>
      <protection locked="0"/>
    </xf>
    <xf numFmtId="176" fontId="8" fillId="0" borderId="43" xfId="65" applyNumberFormat="1" applyFont="1" applyFill="1" applyBorder="1" applyAlignment="1" applyProtection="1">
      <alignment horizontal="right" vertical="center"/>
      <protection locked="0"/>
    </xf>
    <xf numFmtId="0" fontId="8" fillId="0" borderId="13" xfId="65" applyNumberFormat="1" applyFont="1" applyFill="1" applyBorder="1" applyAlignment="1" applyProtection="1">
      <alignment vertical="center"/>
      <protection locked="0"/>
    </xf>
    <xf numFmtId="0" fontId="8" fillId="0" borderId="43" xfId="65" applyNumberFormat="1" applyFont="1" applyFill="1" applyBorder="1" applyAlignment="1" applyProtection="1">
      <alignment vertical="center"/>
      <protection locked="0"/>
    </xf>
    <xf numFmtId="177" fontId="8" fillId="0" borderId="13" xfId="65" applyNumberFormat="1" applyFont="1" applyFill="1" applyBorder="1" applyAlignment="1">
      <alignment horizontal="right" vertical="center"/>
      <protection/>
    </xf>
    <xf numFmtId="177" fontId="8" fillId="0" borderId="51" xfId="65" applyNumberFormat="1" applyFont="1" applyFill="1" applyBorder="1" applyAlignment="1">
      <alignment horizontal="right" vertical="center"/>
      <protection/>
    </xf>
    <xf numFmtId="182" fontId="8" fillId="0" borderId="13" xfId="65" applyNumberFormat="1" applyFont="1" applyFill="1" applyBorder="1" applyAlignment="1">
      <alignment vertical="center"/>
      <protection/>
    </xf>
    <xf numFmtId="178" fontId="8" fillId="0" borderId="13" xfId="65" applyNumberFormat="1" applyFont="1" applyFill="1" applyBorder="1" applyAlignment="1">
      <alignment horizontal="right" vertical="center"/>
      <protection/>
    </xf>
    <xf numFmtId="38" fontId="8" fillId="0" borderId="54" xfId="51" applyFont="1" applyFill="1" applyBorder="1" applyAlignment="1">
      <alignment vertical="center"/>
    </xf>
    <xf numFmtId="38" fontId="8" fillId="0" borderId="37" xfId="51" applyFont="1" applyFill="1" applyBorder="1" applyAlignment="1">
      <alignment vertical="center"/>
    </xf>
    <xf numFmtId="38" fontId="8" fillId="0" borderId="39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38" xfId="51" applyFont="1" applyFill="1" applyBorder="1" applyAlignment="1">
      <alignment vertical="center"/>
    </xf>
    <xf numFmtId="49" fontId="8" fillId="0" borderId="13" xfId="65" applyNumberFormat="1" applyFont="1" applyFill="1" applyBorder="1" applyAlignment="1">
      <alignment horizontal="right" vertical="center"/>
      <protection/>
    </xf>
    <xf numFmtId="177" fontId="8" fillId="34" borderId="43" xfId="65" applyNumberFormat="1" applyFont="1" applyFill="1" applyBorder="1" applyAlignment="1">
      <alignment vertical="center"/>
      <protection/>
    </xf>
    <xf numFmtId="177" fontId="8" fillId="34" borderId="20" xfId="65" applyNumberFormat="1" applyFont="1" applyFill="1" applyBorder="1" applyAlignment="1">
      <alignment horizontal="right" vertical="center"/>
      <protection/>
    </xf>
    <xf numFmtId="177" fontId="8" fillId="34" borderId="43" xfId="65" applyNumberFormat="1" applyFont="1" applyFill="1" applyBorder="1" applyAlignment="1">
      <alignment horizontal="right" vertical="center"/>
      <protection/>
    </xf>
    <xf numFmtId="0" fontId="8" fillId="33" borderId="14" xfId="65" applyFont="1" applyFill="1" applyBorder="1" applyAlignment="1">
      <alignment horizontal="center" vertical="center" wrapText="1"/>
      <protection/>
    </xf>
    <xf numFmtId="177" fontId="8" fillId="0" borderId="38" xfId="65" applyNumberFormat="1" applyFont="1" applyFill="1" applyBorder="1" applyAlignment="1">
      <alignment horizontal="right" vertical="center"/>
      <protection/>
    </xf>
    <xf numFmtId="177" fontId="8" fillId="0" borderId="41" xfId="65" applyNumberFormat="1" applyFont="1" applyFill="1" applyBorder="1" applyAlignment="1">
      <alignment horizontal="right" vertical="center"/>
      <protection/>
    </xf>
    <xf numFmtId="0" fontId="8" fillId="35" borderId="40" xfId="0" applyNumberFormat="1" applyFont="1" applyFill="1" applyBorder="1" applyAlignment="1" applyProtection="1">
      <alignment horizontal="center" vertical="center"/>
      <protection locked="0"/>
    </xf>
    <xf numFmtId="177" fontId="8" fillId="0" borderId="55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35" borderId="56" xfId="0" applyNumberFormat="1" applyFont="1" applyFill="1" applyBorder="1" applyAlignment="1">
      <alignment vertical="center"/>
    </xf>
    <xf numFmtId="177" fontId="8" fillId="35" borderId="20" xfId="0" applyNumberFormat="1" applyFont="1" applyFill="1" applyBorder="1" applyAlignment="1">
      <alignment vertical="center"/>
    </xf>
    <xf numFmtId="177" fontId="8" fillId="35" borderId="43" xfId="0" applyNumberFormat="1" applyFont="1" applyFill="1" applyBorder="1" applyAlignment="1">
      <alignment vertical="center"/>
    </xf>
    <xf numFmtId="177" fontId="8" fillId="0" borderId="56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 applyProtection="1">
      <alignment vertical="center"/>
      <protection locked="0"/>
    </xf>
    <xf numFmtId="176" fontId="8" fillId="34" borderId="56" xfId="0" applyNumberFormat="1" applyFont="1" applyFill="1" applyBorder="1" applyAlignment="1" applyProtection="1">
      <alignment vertical="center"/>
      <protection locked="0"/>
    </xf>
    <xf numFmtId="176" fontId="8" fillId="0" borderId="56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34" borderId="20" xfId="0" applyNumberFormat="1" applyFont="1" applyFill="1" applyBorder="1" applyAlignment="1">
      <alignment vertical="center"/>
    </xf>
    <xf numFmtId="176" fontId="8" fillId="34" borderId="56" xfId="0" applyNumberFormat="1" applyFont="1" applyFill="1" applyBorder="1" applyAlignment="1">
      <alignment vertical="center"/>
    </xf>
    <xf numFmtId="176" fontId="8" fillId="34" borderId="43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22" xfId="65" applyNumberFormat="1" applyFont="1" applyFill="1" applyBorder="1" applyAlignment="1" applyProtection="1">
      <alignment horizontal="center" vertical="center"/>
      <protection locked="0"/>
    </xf>
    <xf numFmtId="0" fontId="8" fillId="34" borderId="21" xfId="65" applyFont="1" applyFill="1" applyBorder="1" applyAlignment="1">
      <alignment horizontal="center" vertical="center"/>
      <protection/>
    </xf>
    <xf numFmtId="0" fontId="8" fillId="34" borderId="12" xfId="65" applyFont="1" applyFill="1" applyBorder="1" applyAlignment="1">
      <alignment horizontal="center" vertical="center"/>
      <protection/>
    </xf>
    <xf numFmtId="0" fontId="8" fillId="34" borderId="25" xfId="65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8" fontId="8" fillId="33" borderId="24" xfId="51" applyFont="1" applyFill="1" applyBorder="1" applyAlignment="1" applyProtection="1">
      <alignment horizontal="right" vertical="center"/>
      <protection locked="0"/>
    </xf>
    <xf numFmtId="38" fontId="8" fillId="33" borderId="25" xfId="51" applyFont="1" applyFill="1" applyBorder="1" applyAlignment="1" applyProtection="1">
      <alignment horizontal="left" vertical="center"/>
      <protection locked="0"/>
    </xf>
    <xf numFmtId="49" fontId="8" fillId="0" borderId="28" xfId="51" applyNumberFormat="1" applyFont="1" applyFill="1" applyBorder="1" applyAlignment="1" applyProtection="1">
      <alignment horizontal="center" vertical="center"/>
      <protection locked="0"/>
    </xf>
    <xf numFmtId="38" fontId="8" fillId="0" borderId="28" xfId="51" applyFont="1" applyFill="1" applyBorder="1" applyAlignment="1" applyProtection="1">
      <alignment horizontal="center" vertical="center"/>
      <protection locked="0"/>
    </xf>
    <xf numFmtId="38" fontId="8" fillId="0" borderId="28" xfId="51" applyFont="1" applyFill="1" applyBorder="1" applyAlignment="1">
      <alignment horizontal="center" vertical="center"/>
    </xf>
    <xf numFmtId="38" fontId="8" fillId="0" borderId="28" xfId="51" applyFont="1" applyFill="1" applyBorder="1" applyAlignment="1">
      <alignment horizontal="right" vertical="center"/>
    </xf>
    <xf numFmtId="49" fontId="8" fillId="0" borderId="25" xfId="51" applyNumberFormat="1" applyFont="1" applyFill="1" applyBorder="1" applyAlignment="1" applyProtection="1">
      <alignment horizontal="center" vertical="center"/>
      <protection locked="0"/>
    </xf>
    <xf numFmtId="181" fontId="8" fillId="0" borderId="25" xfId="51" applyNumberFormat="1" applyFont="1" applyFill="1" applyBorder="1" applyAlignment="1" applyProtection="1">
      <alignment horizontal="center" vertical="center"/>
      <protection locked="0"/>
    </xf>
    <xf numFmtId="181" fontId="8" fillId="0" borderId="25" xfId="51" applyNumberFormat="1" applyFont="1" applyFill="1" applyBorder="1" applyAlignment="1">
      <alignment horizontal="center" vertical="center"/>
    </xf>
    <xf numFmtId="38" fontId="8" fillId="0" borderId="25" xfId="51" applyFont="1" applyFill="1" applyBorder="1" applyAlignment="1">
      <alignment horizontal="right" vertical="center"/>
    </xf>
    <xf numFmtId="0" fontId="8" fillId="0" borderId="28" xfId="51" applyNumberFormat="1" applyFont="1" applyFill="1" applyBorder="1" applyAlignment="1" applyProtection="1">
      <alignment horizontal="center" vertical="center"/>
      <protection locked="0"/>
    </xf>
    <xf numFmtId="181" fontId="8" fillId="0" borderId="28" xfId="51" applyNumberFormat="1" applyFont="1" applyFill="1" applyBorder="1" applyAlignment="1" applyProtection="1">
      <alignment horizontal="center" vertical="center"/>
      <protection locked="0"/>
    </xf>
    <xf numFmtId="181" fontId="8" fillId="0" borderId="28" xfId="51" applyNumberFormat="1" applyFont="1" applyFill="1" applyBorder="1" applyAlignment="1">
      <alignment horizontal="center" vertical="center"/>
    </xf>
    <xf numFmtId="49" fontId="8" fillId="0" borderId="12" xfId="51" applyNumberFormat="1" applyFont="1" applyFill="1" applyBorder="1" applyAlignment="1" applyProtection="1">
      <alignment horizontal="center" vertical="center"/>
      <protection locked="0"/>
    </xf>
    <xf numFmtId="38" fontId="8" fillId="0" borderId="24" xfId="51" applyFont="1" applyFill="1" applyBorder="1" applyAlignment="1" applyProtection="1">
      <alignment horizontal="center" vertical="center"/>
      <protection locked="0"/>
    </xf>
    <xf numFmtId="38" fontId="8" fillId="0" borderId="24" xfId="51" applyFont="1" applyFill="1" applyBorder="1" applyAlignment="1">
      <alignment horizontal="center" vertical="center"/>
    </xf>
    <xf numFmtId="38" fontId="8" fillId="0" borderId="24" xfId="51" applyFont="1" applyFill="1" applyBorder="1" applyAlignment="1">
      <alignment horizontal="right" vertical="center"/>
    </xf>
    <xf numFmtId="0" fontId="8" fillId="0" borderId="12" xfId="51" applyNumberFormat="1" applyFont="1" applyFill="1" applyBorder="1" applyAlignment="1" applyProtection="1">
      <alignment horizontal="center" vertical="center"/>
      <protection locked="0"/>
    </xf>
    <xf numFmtId="49" fontId="8" fillId="0" borderId="21" xfId="51" applyNumberFormat="1" applyFont="1" applyFill="1" applyBorder="1" applyAlignment="1" applyProtection="1">
      <alignment horizontal="center" vertical="center"/>
      <protection locked="0"/>
    </xf>
    <xf numFmtId="38" fontId="10" fillId="0" borderId="0" xfId="51" applyFont="1" applyFill="1" applyAlignment="1" applyProtection="1">
      <alignment vertical="center"/>
      <protection locked="0"/>
    </xf>
    <xf numFmtId="181" fontId="8" fillId="0" borderId="0" xfId="51" applyNumberFormat="1" applyFont="1" applyFill="1" applyBorder="1" applyAlignment="1" applyProtection="1">
      <alignment vertical="center"/>
      <protection locked="0"/>
    </xf>
    <xf numFmtId="181" fontId="8" fillId="0" borderId="0" xfId="51" applyNumberFormat="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0" fontId="20" fillId="0" borderId="0" xfId="65" applyFont="1" applyFill="1" applyAlignment="1">
      <alignment vertical="center"/>
      <protection/>
    </xf>
    <xf numFmtId="176" fontId="8" fillId="0" borderId="0" xfId="65" applyNumberFormat="1" applyFont="1" applyFill="1" applyAlignment="1">
      <alignment horizontal="right" vertical="center"/>
      <protection/>
    </xf>
    <xf numFmtId="0" fontId="8" fillId="0" borderId="57" xfId="65" applyNumberFormat="1" applyFont="1" applyFill="1" applyBorder="1" applyAlignment="1" applyProtection="1">
      <alignment horizontal="center" vertical="center"/>
      <protection locked="0"/>
    </xf>
    <xf numFmtId="38" fontId="8" fillId="0" borderId="28" xfId="51" applyFont="1" applyFill="1" applyBorder="1" applyAlignment="1">
      <alignment vertical="center"/>
    </xf>
    <xf numFmtId="38" fontId="8" fillId="0" borderId="13" xfId="51" applyFont="1" applyFill="1" applyBorder="1" applyAlignment="1">
      <alignment vertical="center"/>
    </xf>
    <xf numFmtId="177" fontId="8" fillId="34" borderId="13" xfId="65" applyNumberFormat="1" applyFont="1" applyFill="1" applyBorder="1" applyAlignment="1">
      <alignment vertical="center"/>
      <protection/>
    </xf>
    <xf numFmtId="177" fontId="8" fillId="34" borderId="0" xfId="65" applyNumberFormat="1" applyFont="1" applyFill="1" applyBorder="1" applyAlignment="1">
      <alignment horizontal="right" vertical="center"/>
      <protection/>
    </xf>
    <xf numFmtId="177" fontId="8" fillId="34" borderId="13" xfId="65" applyNumberFormat="1" applyFont="1" applyFill="1" applyBorder="1" applyAlignment="1">
      <alignment horizontal="right" vertical="center"/>
      <protection/>
    </xf>
    <xf numFmtId="0" fontId="8" fillId="34" borderId="20" xfId="65" applyNumberFormat="1" applyFont="1" applyFill="1" applyBorder="1" applyAlignment="1">
      <alignment horizontal="right" vertical="center"/>
      <protection/>
    </xf>
    <xf numFmtId="0" fontId="10" fillId="0" borderId="58" xfId="65" applyFont="1" applyFill="1" applyBorder="1" applyAlignment="1">
      <alignment horizontal="center" vertical="center" wrapText="1"/>
      <protection/>
    </xf>
    <xf numFmtId="0" fontId="10" fillId="0" borderId="59" xfId="65" applyFont="1" applyFill="1" applyBorder="1" applyAlignment="1">
      <alignment horizontal="center" vertical="center" wrapText="1"/>
      <protection/>
    </xf>
    <xf numFmtId="49" fontId="8" fillId="34" borderId="12" xfId="51" applyNumberFormat="1" applyFont="1" applyFill="1" applyBorder="1" applyAlignment="1" applyProtection="1">
      <alignment horizontal="center" vertical="center"/>
      <protection locked="0"/>
    </xf>
    <xf numFmtId="181" fontId="8" fillId="34" borderId="24" xfId="51" applyNumberFormat="1" applyFont="1" applyFill="1" applyBorder="1" applyAlignment="1" applyProtection="1">
      <alignment horizontal="center" vertical="center"/>
      <protection locked="0"/>
    </xf>
    <xf numFmtId="181" fontId="8" fillId="34" borderId="24" xfId="51" applyNumberFormat="1" applyFont="1" applyFill="1" applyBorder="1" applyAlignment="1">
      <alignment horizontal="center" vertical="center"/>
    </xf>
    <xf numFmtId="38" fontId="8" fillId="34" borderId="24" xfId="51" applyFont="1" applyFill="1" applyBorder="1" applyAlignment="1">
      <alignment horizontal="right" vertical="center"/>
    </xf>
    <xf numFmtId="187" fontId="8" fillId="34" borderId="28" xfId="51" applyNumberFormat="1" applyFont="1" applyFill="1" applyBorder="1" applyAlignment="1" applyProtection="1">
      <alignment horizontal="center" vertical="center"/>
      <protection locked="0"/>
    </xf>
    <xf numFmtId="187" fontId="8" fillId="34" borderId="28" xfId="51" applyNumberFormat="1" applyFont="1" applyFill="1" applyBorder="1" applyAlignment="1">
      <alignment horizontal="center" vertical="center"/>
    </xf>
    <xf numFmtId="38" fontId="8" fillId="34" borderId="28" xfId="51" applyFont="1" applyFill="1" applyBorder="1" applyAlignment="1">
      <alignment horizontal="right" vertical="center"/>
    </xf>
    <xf numFmtId="49" fontId="8" fillId="34" borderId="21" xfId="51" applyNumberFormat="1" applyFont="1" applyFill="1" applyBorder="1" applyAlignment="1" applyProtection="1">
      <alignment horizontal="center" vertical="center"/>
      <protection locked="0"/>
    </xf>
    <xf numFmtId="38" fontId="8" fillId="34" borderId="25" xfId="51" applyFont="1" applyFill="1" applyBorder="1" applyAlignment="1">
      <alignment horizontal="right" vertical="center"/>
    </xf>
    <xf numFmtId="0" fontId="8" fillId="34" borderId="21" xfId="65" applyFont="1" applyFill="1" applyBorder="1" applyAlignment="1">
      <alignment horizontal="right" vertical="center"/>
      <protection/>
    </xf>
    <xf numFmtId="0" fontId="8" fillId="34" borderId="20" xfId="65" applyFont="1" applyFill="1" applyBorder="1" applyAlignment="1">
      <alignment horizontal="right" vertical="center"/>
      <protection/>
    </xf>
    <xf numFmtId="0" fontId="8" fillId="34" borderId="43" xfId="65" applyFont="1" applyFill="1" applyBorder="1" applyAlignment="1">
      <alignment horizontal="right" vertical="center"/>
      <protection/>
    </xf>
    <xf numFmtId="0" fontId="8" fillId="34" borderId="60" xfId="65" applyFont="1" applyFill="1" applyBorder="1" applyAlignment="1">
      <alignment horizontal="right" vertical="center"/>
      <protection/>
    </xf>
    <xf numFmtId="178" fontId="8" fillId="0" borderId="13" xfId="65" applyNumberFormat="1" applyFont="1" applyFill="1" applyBorder="1" applyAlignment="1" applyProtection="1">
      <alignment horizontal="right" vertical="center"/>
      <protection locked="0"/>
    </xf>
    <xf numFmtId="176" fontId="8" fillId="0" borderId="61" xfId="65" applyNumberFormat="1" applyFont="1" applyFill="1" applyBorder="1" applyAlignment="1" applyProtection="1">
      <alignment vertical="center"/>
      <protection locked="0"/>
    </xf>
    <xf numFmtId="0" fontId="8" fillId="34" borderId="14" xfId="65" applyNumberFormat="1" applyFont="1" applyFill="1" applyBorder="1" applyAlignment="1" applyProtection="1">
      <alignment horizontal="distributed" vertical="center" indent="3"/>
      <protection locked="0"/>
    </xf>
    <xf numFmtId="176" fontId="8" fillId="34" borderId="62" xfId="65" applyNumberFormat="1" applyFont="1" applyFill="1" applyBorder="1" applyAlignment="1" applyProtection="1">
      <alignment vertical="center"/>
      <protection locked="0"/>
    </xf>
    <xf numFmtId="176" fontId="8" fillId="34" borderId="63" xfId="65" applyNumberFormat="1" applyFont="1" applyFill="1" applyBorder="1" applyAlignment="1" applyProtection="1">
      <alignment vertical="center"/>
      <protection locked="0"/>
    </xf>
    <xf numFmtId="0" fontId="8" fillId="34" borderId="24" xfId="65" applyNumberFormat="1" applyFont="1" applyFill="1" applyBorder="1" applyAlignment="1" applyProtection="1">
      <alignment horizontal="distributed" vertical="center" indent="3"/>
      <protection locked="0"/>
    </xf>
    <xf numFmtId="176" fontId="8" fillId="34" borderId="0" xfId="65" applyNumberFormat="1" applyFont="1" applyFill="1" applyBorder="1" applyAlignment="1" applyProtection="1">
      <alignment vertical="center"/>
      <protection locked="0"/>
    </xf>
    <xf numFmtId="176" fontId="8" fillId="34" borderId="13" xfId="65" applyNumberFormat="1" applyFont="1" applyFill="1" applyBorder="1" applyAlignment="1" applyProtection="1">
      <alignment vertical="center"/>
      <protection locked="0"/>
    </xf>
    <xf numFmtId="0" fontId="8" fillId="34" borderId="26" xfId="65" applyFont="1" applyFill="1" applyBorder="1" applyAlignment="1">
      <alignment horizontal="centerContinuous" vertical="center"/>
      <protection/>
    </xf>
    <xf numFmtId="176" fontId="8" fillId="34" borderId="23" xfId="65" applyNumberFormat="1" applyFont="1" applyFill="1" applyBorder="1" applyAlignment="1" applyProtection="1">
      <alignment vertical="center"/>
      <protection locked="0"/>
    </xf>
    <xf numFmtId="176" fontId="8" fillId="34" borderId="26" xfId="65" applyNumberFormat="1" applyFont="1" applyFill="1" applyBorder="1" applyAlignment="1" applyProtection="1">
      <alignment vertical="center"/>
      <protection locked="0"/>
    </xf>
    <xf numFmtId="0" fontId="9" fillId="34" borderId="11" xfId="65" applyNumberFormat="1" applyFont="1" applyFill="1" applyBorder="1" applyAlignment="1" applyProtection="1">
      <alignment horizontal="centerContinuous" vertical="center"/>
      <protection locked="0"/>
    </xf>
    <xf numFmtId="0" fontId="8" fillId="35" borderId="64" xfId="65" applyNumberFormat="1" applyFont="1" applyFill="1" applyBorder="1" applyAlignment="1" applyProtection="1">
      <alignment horizontal="distributed" vertical="center" indent="1"/>
      <protection locked="0"/>
    </xf>
    <xf numFmtId="0" fontId="8" fillId="35" borderId="36" xfId="65" applyNumberFormat="1" applyFont="1" applyFill="1" applyBorder="1" applyAlignment="1" applyProtection="1">
      <alignment vertical="center"/>
      <protection locked="0"/>
    </xf>
    <xf numFmtId="0" fontId="8" fillId="35" borderId="51" xfId="65" applyNumberFormat="1" applyFont="1" applyFill="1" applyBorder="1" applyAlignment="1" applyProtection="1">
      <alignment vertical="center"/>
      <protection locked="0"/>
    </xf>
    <xf numFmtId="38" fontId="8" fillId="34" borderId="54" xfId="51" applyFont="1" applyFill="1" applyBorder="1" applyAlignment="1">
      <alignment vertical="center"/>
    </xf>
    <xf numFmtId="38" fontId="8" fillId="34" borderId="37" xfId="51" applyFont="1" applyFill="1" applyBorder="1" applyAlignment="1">
      <alignment vertical="center"/>
    </xf>
    <xf numFmtId="38" fontId="8" fillId="34" borderId="39" xfId="51" applyFont="1" applyFill="1" applyBorder="1" applyAlignment="1">
      <alignment vertical="center"/>
    </xf>
    <xf numFmtId="38" fontId="8" fillId="34" borderId="38" xfId="51" applyFont="1" applyFill="1" applyBorder="1" applyAlignment="1">
      <alignment vertical="center"/>
    </xf>
    <xf numFmtId="38" fontId="8" fillId="34" borderId="25" xfId="51" applyFont="1" applyFill="1" applyBorder="1" applyAlignment="1">
      <alignment vertical="center"/>
    </xf>
    <xf numFmtId="38" fontId="8" fillId="34" borderId="21" xfId="51" applyFont="1" applyFill="1" applyBorder="1" applyAlignment="1">
      <alignment vertical="center"/>
    </xf>
    <xf numFmtId="38" fontId="8" fillId="34" borderId="20" xfId="51" applyFont="1" applyFill="1" applyBorder="1" applyAlignment="1">
      <alignment vertical="center"/>
    </xf>
    <xf numFmtId="38" fontId="8" fillId="34" borderId="43" xfId="51" applyFont="1" applyFill="1" applyBorder="1" applyAlignment="1">
      <alignment vertical="center"/>
    </xf>
    <xf numFmtId="0" fontId="10" fillId="33" borderId="14" xfId="65" applyFont="1" applyFill="1" applyBorder="1" applyAlignment="1">
      <alignment horizontal="center" vertical="center" wrapText="1" shrinkToFit="1"/>
      <protection/>
    </xf>
    <xf numFmtId="0" fontId="10" fillId="34" borderId="58" xfId="65" applyFont="1" applyFill="1" applyBorder="1" applyAlignment="1">
      <alignment horizontal="center" vertical="center" wrapText="1"/>
      <protection/>
    </xf>
    <xf numFmtId="0" fontId="8" fillId="34" borderId="58" xfId="65" applyFont="1" applyFill="1" applyBorder="1" applyAlignment="1">
      <alignment horizontal="right" vertical="center"/>
      <protection/>
    </xf>
    <xf numFmtId="0" fontId="8" fillId="34" borderId="65" xfId="65" applyFont="1" applyFill="1" applyBorder="1" applyAlignment="1">
      <alignment horizontal="right" vertical="center"/>
      <protection/>
    </xf>
    <xf numFmtId="0" fontId="10" fillId="34" borderId="59" xfId="65" applyFont="1" applyFill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8" fillId="0" borderId="40" xfId="65" applyFont="1" applyFill="1" applyBorder="1" applyAlignment="1">
      <alignment horizontal="right" vertical="center"/>
      <protection/>
    </xf>
    <xf numFmtId="0" fontId="8" fillId="0" borderId="41" xfId="65" applyFont="1" applyFill="1" applyBorder="1" applyAlignment="1">
      <alignment horizontal="right" vertical="center"/>
      <protection/>
    </xf>
    <xf numFmtId="0" fontId="8" fillId="0" borderId="66" xfId="65" applyFont="1" applyFill="1" applyBorder="1" applyAlignment="1">
      <alignment horizontal="right" vertical="center"/>
      <protection/>
    </xf>
    <xf numFmtId="0" fontId="8" fillId="0" borderId="48" xfId="65" applyFont="1" applyFill="1" applyBorder="1" applyAlignment="1">
      <alignment horizontal="right" vertical="center"/>
      <protection/>
    </xf>
    <xf numFmtId="0" fontId="8" fillId="34" borderId="67" xfId="65" applyFont="1" applyFill="1" applyBorder="1" applyAlignment="1">
      <alignment horizontal="right" vertical="center"/>
      <protection/>
    </xf>
    <xf numFmtId="0" fontId="8" fillId="34" borderId="53" xfId="65" applyFont="1" applyFill="1" applyBorder="1" applyAlignment="1">
      <alignment horizontal="right" vertical="center"/>
      <protection/>
    </xf>
    <xf numFmtId="0" fontId="8" fillId="0" borderId="68" xfId="65" applyFont="1" applyFill="1" applyBorder="1" applyAlignment="1">
      <alignment horizontal="right" vertical="center"/>
      <protection/>
    </xf>
    <xf numFmtId="0" fontId="8" fillId="0" borderId="53" xfId="65" applyFont="1" applyFill="1" applyBorder="1" applyAlignment="1">
      <alignment horizontal="right" vertical="center"/>
      <protection/>
    </xf>
    <xf numFmtId="0" fontId="8" fillId="0" borderId="69" xfId="65" applyFont="1" applyFill="1" applyBorder="1" applyAlignment="1">
      <alignment horizontal="right" vertical="center"/>
      <protection/>
    </xf>
    <xf numFmtId="0" fontId="8" fillId="0" borderId="70" xfId="65" applyFont="1" applyFill="1" applyBorder="1" applyAlignment="1">
      <alignment horizontal="right" vertical="center"/>
      <protection/>
    </xf>
    <xf numFmtId="0" fontId="8" fillId="0" borderId="60" xfId="65" applyFont="1" applyFill="1" applyBorder="1" applyAlignment="1">
      <alignment horizontal="right" vertical="center"/>
      <protection/>
    </xf>
    <xf numFmtId="0" fontId="8" fillId="34" borderId="44" xfId="65" applyFont="1" applyFill="1" applyBorder="1" applyAlignment="1">
      <alignment horizontal="right" vertical="center"/>
      <protection/>
    </xf>
    <xf numFmtId="0" fontId="8" fillId="0" borderId="71" xfId="65" applyFont="1" applyFill="1" applyBorder="1" applyAlignment="1">
      <alignment horizontal="right" vertical="center"/>
      <protection/>
    </xf>
    <xf numFmtId="0" fontId="8" fillId="0" borderId="72" xfId="65" applyFont="1" applyFill="1" applyBorder="1" applyAlignment="1">
      <alignment horizontal="right" vertical="center"/>
      <protection/>
    </xf>
    <xf numFmtId="0" fontId="8" fillId="0" borderId="73" xfId="65" applyFont="1" applyFill="1" applyBorder="1" applyAlignment="1">
      <alignment horizontal="right" vertical="center"/>
      <protection/>
    </xf>
    <xf numFmtId="0" fontId="8" fillId="34" borderId="45" xfId="65" applyFont="1" applyFill="1" applyBorder="1" applyAlignment="1">
      <alignment horizontal="right" vertical="center"/>
      <protection/>
    </xf>
    <xf numFmtId="0" fontId="8" fillId="34" borderId="73" xfId="65" applyFont="1" applyFill="1" applyBorder="1" applyAlignment="1">
      <alignment horizontal="right" vertical="center"/>
      <protection/>
    </xf>
    <xf numFmtId="0" fontId="8" fillId="0" borderId="74" xfId="65" applyFont="1" applyFill="1" applyBorder="1" applyAlignment="1">
      <alignment horizontal="right" vertical="center"/>
      <protection/>
    </xf>
    <xf numFmtId="0" fontId="8" fillId="0" borderId="75" xfId="65" applyFont="1" applyFill="1" applyBorder="1" applyAlignment="1">
      <alignment horizontal="right" vertical="center"/>
      <protection/>
    </xf>
    <xf numFmtId="0" fontId="8" fillId="0" borderId="76" xfId="65" applyFont="1" applyFill="1" applyBorder="1" applyAlignment="1">
      <alignment horizontal="right" vertical="center"/>
      <protection/>
    </xf>
    <xf numFmtId="0" fontId="10" fillId="33" borderId="11" xfId="65" applyNumberFormat="1" applyFont="1" applyFill="1" applyBorder="1" applyAlignment="1" applyProtection="1">
      <alignment horizontal="center" vertical="center"/>
      <protection locked="0"/>
    </xf>
    <xf numFmtId="0" fontId="10" fillId="33" borderId="22" xfId="65" applyNumberFormat="1" applyFont="1" applyFill="1" applyBorder="1" applyAlignment="1" applyProtection="1">
      <alignment horizontal="center" vertical="center"/>
      <protection locked="0"/>
    </xf>
    <xf numFmtId="0" fontId="10" fillId="33" borderId="24" xfId="65" applyNumberFormat="1" applyFont="1" applyFill="1" applyBorder="1" applyAlignment="1" applyProtection="1">
      <alignment horizontal="center" vertical="center"/>
      <protection locked="0"/>
    </xf>
    <xf numFmtId="176" fontId="8" fillId="0" borderId="11" xfId="65" applyNumberFormat="1" applyFont="1" applyFill="1" applyBorder="1" applyAlignment="1" applyProtection="1">
      <alignment horizontal="right" vertical="center"/>
      <protection locked="0"/>
    </xf>
    <xf numFmtId="176" fontId="8" fillId="0" borderId="77" xfId="65" applyNumberFormat="1" applyFont="1" applyFill="1" applyBorder="1" applyAlignment="1" applyProtection="1">
      <alignment horizontal="right" vertical="center"/>
      <protection locked="0"/>
    </xf>
    <xf numFmtId="176" fontId="8" fillId="0" borderId="21" xfId="65" applyNumberFormat="1" applyFont="1" applyFill="1" applyBorder="1" applyAlignment="1" applyProtection="1">
      <alignment horizontal="right" vertical="center"/>
      <protection locked="0"/>
    </xf>
    <xf numFmtId="176" fontId="8" fillId="0" borderId="78" xfId="65" applyNumberFormat="1" applyFont="1" applyFill="1" applyBorder="1" applyAlignment="1" applyProtection="1">
      <alignment horizontal="right" vertical="center"/>
      <protection locked="0"/>
    </xf>
    <xf numFmtId="176" fontId="8" fillId="0" borderId="22" xfId="65" applyNumberFormat="1" applyFont="1" applyFill="1" applyBorder="1" applyAlignment="1" applyProtection="1">
      <alignment horizontal="right" vertical="center"/>
      <protection locked="0"/>
    </xf>
    <xf numFmtId="0" fontId="8" fillId="0" borderId="79" xfId="65" applyFont="1" applyFill="1" applyBorder="1" applyAlignment="1">
      <alignment vertical="center"/>
      <protection/>
    </xf>
    <xf numFmtId="176" fontId="8" fillId="0" borderId="12" xfId="65" applyNumberFormat="1" applyFont="1" applyFill="1" applyBorder="1" applyAlignment="1" applyProtection="1">
      <alignment horizontal="right" vertical="center"/>
      <protection locked="0"/>
    </xf>
    <xf numFmtId="0" fontId="8" fillId="0" borderId="80" xfId="65" applyFont="1" applyFill="1" applyBorder="1" applyAlignment="1">
      <alignment horizontal="right" vertical="center"/>
      <protection/>
    </xf>
    <xf numFmtId="0" fontId="8" fillId="0" borderId="78" xfId="65" applyFont="1" applyFill="1" applyBorder="1" applyAlignment="1">
      <alignment vertical="center"/>
      <protection/>
    </xf>
    <xf numFmtId="0" fontId="8" fillId="0" borderId="77" xfId="65" applyFont="1" applyFill="1" applyBorder="1" applyAlignment="1">
      <alignment vertical="center"/>
      <protection/>
    </xf>
    <xf numFmtId="176" fontId="8" fillId="0" borderId="79" xfId="65" applyNumberFormat="1" applyFont="1" applyFill="1" applyBorder="1" applyAlignment="1" applyProtection="1">
      <alignment horizontal="right" vertical="center"/>
      <protection locked="0"/>
    </xf>
    <xf numFmtId="176" fontId="8" fillId="0" borderId="80" xfId="65" applyNumberFormat="1" applyFont="1" applyFill="1" applyBorder="1" applyAlignment="1" applyProtection="1">
      <alignment horizontal="right" vertical="center"/>
      <protection locked="0"/>
    </xf>
    <xf numFmtId="180" fontId="8" fillId="0" borderId="22" xfId="65" applyNumberFormat="1" applyFont="1" applyFill="1" applyBorder="1" applyAlignment="1" applyProtection="1">
      <alignment horizontal="right" vertical="center"/>
      <protection locked="0"/>
    </xf>
    <xf numFmtId="180" fontId="8" fillId="0" borderId="12" xfId="65" applyNumberFormat="1" applyFont="1" applyFill="1" applyBorder="1" applyAlignment="1" applyProtection="1">
      <alignment horizontal="right" vertical="center"/>
      <protection locked="0"/>
    </xf>
    <xf numFmtId="180" fontId="8" fillId="0" borderId="21" xfId="65" applyNumberFormat="1" applyFont="1" applyFill="1" applyBorder="1" applyAlignment="1" applyProtection="1">
      <alignment horizontal="right" vertical="center"/>
      <protection locked="0"/>
    </xf>
    <xf numFmtId="0" fontId="8" fillId="0" borderId="22" xfId="65" applyNumberFormat="1" applyFont="1" applyFill="1" applyBorder="1" applyAlignment="1" applyProtection="1">
      <alignment horizontal="right" vertical="center"/>
      <protection locked="0"/>
    </xf>
    <xf numFmtId="177" fontId="8" fillId="0" borderId="26" xfId="65" applyNumberFormat="1" applyFont="1" applyFill="1" applyBorder="1" applyAlignment="1" applyProtection="1">
      <alignment horizontal="right" vertical="center"/>
      <protection locked="0"/>
    </xf>
    <xf numFmtId="0" fontId="8" fillId="0" borderId="12" xfId="65" applyNumberFormat="1" applyFont="1" applyFill="1" applyBorder="1" applyAlignment="1" applyProtection="1">
      <alignment horizontal="right" vertical="center"/>
      <protection locked="0"/>
    </xf>
    <xf numFmtId="177" fontId="8" fillId="0" borderId="13" xfId="65" applyNumberFormat="1" applyFont="1" applyFill="1" applyBorder="1" applyAlignment="1" applyProtection="1">
      <alignment horizontal="right" vertical="center"/>
      <protection locked="0"/>
    </xf>
    <xf numFmtId="0" fontId="8" fillId="0" borderId="21" xfId="65" applyNumberFormat="1" applyFont="1" applyFill="1" applyBorder="1" applyAlignment="1" applyProtection="1">
      <alignment horizontal="right" vertical="center"/>
      <protection locked="0"/>
    </xf>
    <xf numFmtId="177" fontId="8" fillId="0" borderId="43" xfId="65" applyNumberFormat="1" applyFont="1" applyFill="1" applyBorder="1" applyAlignment="1" applyProtection="1">
      <alignment horizontal="right" vertical="center"/>
      <protection locked="0"/>
    </xf>
    <xf numFmtId="0" fontId="8" fillId="0" borderId="11" xfId="65" applyNumberFormat="1" applyFont="1" applyFill="1" applyBorder="1" applyAlignment="1" applyProtection="1">
      <alignment horizontal="right" vertical="center"/>
      <protection locked="0"/>
    </xf>
    <xf numFmtId="177" fontId="8" fillId="0" borderId="31" xfId="65" applyNumberFormat="1" applyFont="1" applyFill="1" applyBorder="1" applyAlignment="1" applyProtection="1">
      <alignment horizontal="right" vertical="center"/>
      <protection locked="0"/>
    </xf>
    <xf numFmtId="177" fontId="8" fillId="0" borderId="26" xfId="65" applyNumberFormat="1" applyFont="1" applyFill="1" applyBorder="1" applyAlignment="1" applyProtection="1">
      <alignment vertical="center" wrapText="1"/>
      <protection locked="0"/>
    </xf>
    <xf numFmtId="177" fontId="8" fillId="0" borderId="13" xfId="65" applyNumberFormat="1" applyFont="1" applyFill="1" applyBorder="1" applyAlignment="1" applyProtection="1">
      <alignment vertical="center" wrapText="1"/>
      <protection locked="0"/>
    </xf>
    <xf numFmtId="177" fontId="8" fillId="0" borderId="13" xfId="65" applyNumberFormat="1" applyFont="1" applyFill="1" applyBorder="1" applyAlignment="1" applyProtection="1">
      <alignment horizontal="right" vertical="center" shrinkToFit="1"/>
      <protection locked="0"/>
    </xf>
    <xf numFmtId="177" fontId="8" fillId="0" borderId="31" xfId="65" applyNumberFormat="1" applyFont="1" applyFill="1" applyBorder="1" applyAlignment="1" applyProtection="1">
      <alignment horizontal="right" vertical="center" shrinkToFit="1"/>
      <protection locked="0"/>
    </xf>
    <xf numFmtId="177" fontId="8" fillId="0" borderId="13" xfId="65" applyNumberFormat="1" applyFont="1" applyFill="1" applyBorder="1" applyAlignment="1" applyProtection="1">
      <alignment vertical="center" shrinkToFit="1"/>
      <protection locked="0"/>
    </xf>
    <xf numFmtId="177" fontId="8" fillId="0" borderId="31" xfId="65" applyNumberFormat="1" applyFont="1" applyFill="1" applyBorder="1" applyAlignment="1" applyProtection="1">
      <alignment vertical="center" shrinkToFit="1"/>
      <protection locked="0"/>
    </xf>
    <xf numFmtId="38" fontId="8" fillId="0" borderId="11" xfId="51" applyFont="1" applyFill="1" applyBorder="1" applyAlignment="1">
      <alignment vertical="center"/>
    </xf>
    <xf numFmtId="0" fontId="8" fillId="35" borderId="21" xfId="65" applyNumberFormat="1" applyFont="1" applyFill="1" applyBorder="1" applyAlignment="1" applyProtection="1">
      <alignment horizontal="center" vertical="center"/>
      <protection locked="0"/>
    </xf>
    <xf numFmtId="176" fontId="8" fillId="35" borderId="21" xfId="65" applyNumberFormat="1" applyFont="1" applyFill="1" applyBorder="1" applyAlignment="1" applyProtection="1">
      <alignment horizontal="right" vertical="center"/>
      <protection locked="0"/>
    </xf>
    <xf numFmtId="176" fontId="8" fillId="35" borderId="78" xfId="65" applyNumberFormat="1" applyFont="1" applyFill="1" applyBorder="1" applyAlignment="1" applyProtection="1">
      <alignment horizontal="right" vertical="center"/>
      <protection locked="0"/>
    </xf>
    <xf numFmtId="176" fontId="8" fillId="0" borderId="58" xfId="65" applyNumberFormat="1" applyFont="1" applyFill="1" applyBorder="1" applyAlignment="1" applyProtection="1">
      <alignment horizontal="right" vertical="center"/>
      <protection locked="0"/>
    </xf>
    <xf numFmtId="176" fontId="8" fillId="0" borderId="81" xfId="65" applyNumberFormat="1" applyFont="1" applyFill="1" applyBorder="1" applyAlignment="1" applyProtection="1">
      <alignment horizontal="right" vertical="center"/>
      <protection locked="0"/>
    </xf>
    <xf numFmtId="0" fontId="8" fillId="36" borderId="24" xfId="65" applyFont="1" applyFill="1" applyBorder="1" applyAlignment="1">
      <alignment horizontal="center" vertical="center"/>
      <protection/>
    </xf>
    <xf numFmtId="0" fontId="8" fillId="36" borderId="25" xfId="65" applyFont="1" applyFill="1" applyBorder="1" applyAlignment="1">
      <alignment horizontal="center" vertical="center"/>
      <protection/>
    </xf>
    <xf numFmtId="0" fontId="8" fillId="0" borderId="82" xfId="0" applyFont="1" applyFill="1" applyBorder="1" applyAlignment="1">
      <alignment horizontal="center" vertical="center"/>
    </xf>
    <xf numFmtId="177" fontId="8" fillId="0" borderId="83" xfId="0" applyNumberFormat="1" applyFont="1" applyFill="1" applyBorder="1" applyAlignment="1">
      <alignment vertical="center"/>
    </xf>
    <xf numFmtId="177" fontId="8" fillId="0" borderId="84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8" fillId="0" borderId="85" xfId="0" applyFont="1" applyFill="1" applyBorder="1" applyAlignment="1">
      <alignment horizontal="center" vertical="center"/>
    </xf>
    <xf numFmtId="177" fontId="8" fillId="0" borderId="86" xfId="0" applyNumberFormat="1" applyFont="1" applyFill="1" applyBorder="1" applyAlignment="1">
      <alignment vertical="center"/>
    </xf>
    <xf numFmtId="177" fontId="8" fillId="0" borderId="87" xfId="0" applyNumberFormat="1" applyFont="1" applyFill="1" applyBorder="1" applyAlignment="1">
      <alignment vertical="center"/>
    </xf>
    <xf numFmtId="0" fontId="8" fillId="0" borderId="88" xfId="0" applyFont="1" applyFill="1" applyBorder="1" applyAlignment="1">
      <alignment horizontal="center" vertical="center"/>
    </xf>
    <xf numFmtId="177" fontId="8" fillId="0" borderId="89" xfId="0" applyNumberFormat="1" applyFont="1" applyFill="1" applyBorder="1" applyAlignment="1">
      <alignment vertical="center"/>
    </xf>
    <xf numFmtId="177" fontId="8" fillId="0" borderId="90" xfId="0" applyNumberFormat="1" applyFont="1" applyFill="1" applyBorder="1" applyAlignment="1">
      <alignment vertical="center"/>
    </xf>
    <xf numFmtId="177" fontId="8" fillId="0" borderId="91" xfId="0" applyNumberFormat="1" applyFont="1" applyFill="1" applyBorder="1" applyAlignment="1">
      <alignment vertical="center"/>
    </xf>
    <xf numFmtId="0" fontId="8" fillId="0" borderId="92" xfId="0" applyFont="1" applyFill="1" applyBorder="1" applyAlignment="1">
      <alignment horizontal="center" vertical="center"/>
    </xf>
    <xf numFmtId="187" fontId="8" fillId="0" borderId="28" xfId="51" applyNumberFormat="1" applyFont="1" applyFill="1" applyBorder="1" applyAlignment="1" applyProtection="1">
      <alignment horizontal="center" vertical="center"/>
      <protection locked="0"/>
    </xf>
    <xf numFmtId="187" fontId="8" fillId="0" borderId="28" xfId="51" applyNumberFormat="1" applyFont="1" applyFill="1" applyBorder="1" applyAlignment="1">
      <alignment horizontal="center" vertical="center"/>
    </xf>
    <xf numFmtId="189" fontId="8" fillId="34" borderId="25" xfId="51" applyNumberFormat="1" applyFont="1" applyFill="1" applyBorder="1" applyAlignment="1" applyProtection="1">
      <alignment horizontal="center" vertical="center"/>
      <protection locked="0"/>
    </xf>
    <xf numFmtId="177" fontId="8" fillId="34" borderId="56" xfId="0" applyNumberFormat="1" applyFont="1" applyFill="1" applyBorder="1" applyAlignment="1">
      <alignment vertical="center"/>
    </xf>
    <xf numFmtId="177" fontId="8" fillId="34" borderId="20" xfId="0" applyNumberFormat="1" applyFont="1" applyFill="1" applyBorder="1" applyAlignment="1">
      <alignment vertical="center"/>
    </xf>
    <xf numFmtId="177" fontId="8" fillId="34" borderId="43" xfId="0" applyNumberFormat="1" applyFont="1" applyFill="1" applyBorder="1" applyAlignment="1">
      <alignment vertical="center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28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25" xfId="0" applyNumberFormat="1" applyFont="1" applyFill="1" applyBorder="1" applyAlignment="1" applyProtection="1">
      <alignment horizontal="distributed" vertical="center" indent="1"/>
      <protection locked="0"/>
    </xf>
    <xf numFmtId="41" fontId="8" fillId="0" borderId="12" xfId="0" applyNumberFormat="1" applyFont="1" applyFill="1" applyBorder="1" applyAlignment="1" applyProtection="1">
      <alignment horizontal="right" vertical="center"/>
      <protection locked="0"/>
    </xf>
    <xf numFmtId="41" fontId="8" fillId="0" borderId="12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13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40" xfId="0" applyNumberFormat="1" applyFont="1" applyFill="1" applyBorder="1" applyAlignment="1" applyProtection="1">
      <alignment vertical="center"/>
      <protection locked="0"/>
    </xf>
    <xf numFmtId="41" fontId="8" fillId="0" borderId="42" xfId="0" applyNumberFormat="1" applyFont="1" applyFill="1" applyBorder="1" applyAlignment="1" applyProtection="1">
      <alignment horizontal="right" vertical="center"/>
      <protection locked="0"/>
    </xf>
    <xf numFmtId="41" fontId="8" fillId="0" borderId="41" xfId="0" applyNumberFormat="1" applyFont="1" applyFill="1" applyBorder="1" applyAlignment="1" applyProtection="1">
      <alignment vertical="center"/>
      <protection locked="0"/>
    </xf>
    <xf numFmtId="41" fontId="8" fillId="0" borderId="13" xfId="0" applyNumberFormat="1" applyFont="1" applyFill="1" applyBorder="1" applyAlignment="1" applyProtection="1">
      <alignment horizontal="right" vertical="center"/>
      <protection locked="0"/>
    </xf>
    <xf numFmtId="41" fontId="8" fillId="0" borderId="21" xfId="0" applyNumberFormat="1" applyFont="1" applyFill="1" applyBorder="1" applyAlignment="1" applyProtection="1">
      <alignment vertical="center"/>
      <protection locked="0"/>
    </xf>
    <xf numFmtId="41" fontId="8" fillId="0" borderId="20" xfId="0" applyNumberFormat="1" applyFont="1" applyFill="1" applyBorder="1" applyAlignment="1" applyProtection="1">
      <alignment vertical="center"/>
      <protection locked="0"/>
    </xf>
    <xf numFmtId="41" fontId="8" fillId="0" borderId="43" xfId="0" applyNumberFormat="1" applyFont="1" applyFill="1" applyBorder="1" applyAlignment="1" applyProtection="1">
      <alignment vertical="center"/>
      <protection locked="0"/>
    </xf>
    <xf numFmtId="41" fontId="8" fillId="0" borderId="23" xfId="0" applyNumberFormat="1" applyFont="1" applyFill="1" applyBorder="1" applyAlignment="1" applyProtection="1">
      <alignment vertical="center"/>
      <protection locked="0"/>
    </xf>
    <xf numFmtId="41" fontId="8" fillId="0" borderId="26" xfId="0" applyNumberFormat="1" applyFont="1" applyFill="1" applyBorder="1" applyAlignment="1" applyProtection="1">
      <alignment vertical="center"/>
      <protection locked="0"/>
    </xf>
    <xf numFmtId="0" fontId="16" fillId="34" borderId="0" xfId="62" applyFont="1" applyFill="1" applyAlignment="1">
      <alignment horizontal="center" vertical="center"/>
      <protection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93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52" xfId="0" applyFont="1" applyFill="1" applyBorder="1" applyAlignment="1">
      <alignment horizontal="distributed" vertical="center" indent="1"/>
    </xf>
    <xf numFmtId="0" fontId="8" fillId="0" borderId="21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>
      <alignment horizontal="distributed" vertical="center" indent="1"/>
    </xf>
    <xf numFmtId="0" fontId="11" fillId="0" borderId="15" xfId="0" applyNumberFormat="1" applyFont="1" applyFill="1" applyBorder="1" applyAlignment="1" applyProtection="1">
      <alignment vertical="center" textRotation="255"/>
      <protection locked="0"/>
    </xf>
    <xf numFmtId="0" fontId="11" fillId="0" borderId="17" xfId="0" applyNumberFormat="1" applyFont="1" applyFill="1" applyBorder="1" applyAlignment="1" applyProtection="1">
      <alignment vertical="center" textRotation="255"/>
      <protection locked="0"/>
    </xf>
    <xf numFmtId="0" fontId="8" fillId="0" borderId="15" xfId="0" applyNumberFormat="1" applyFont="1" applyFill="1" applyBorder="1" applyAlignment="1" applyProtection="1">
      <alignment vertical="center" textRotation="255"/>
      <protection locked="0"/>
    </xf>
    <xf numFmtId="0" fontId="8" fillId="0" borderId="12" xfId="0" applyFont="1" applyFill="1" applyBorder="1" applyAlignment="1">
      <alignment vertical="center" textRotation="255"/>
    </xf>
    <xf numFmtId="0" fontId="8" fillId="0" borderId="17" xfId="0" applyFont="1" applyFill="1" applyBorder="1" applyAlignment="1">
      <alignment vertical="center" textRotation="255"/>
    </xf>
    <xf numFmtId="0" fontId="8" fillId="0" borderId="15" xfId="0" applyNumberFormat="1" applyFont="1" applyFill="1" applyBorder="1" applyAlignment="1" applyProtection="1">
      <alignment horizontal="center" vertical="center" textRotation="255"/>
      <protection locked="0"/>
    </xf>
    <xf numFmtId="0" fontId="8" fillId="0" borderId="12" xfId="0" applyNumberFormat="1" applyFont="1" applyFill="1" applyBorder="1" applyAlignment="1" applyProtection="1">
      <alignment horizontal="center" vertical="center" textRotation="255"/>
      <protection locked="0"/>
    </xf>
    <xf numFmtId="0" fontId="8" fillId="0" borderId="17" xfId="0" applyNumberFormat="1" applyFont="1" applyFill="1" applyBorder="1" applyAlignment="1" applyProtection="1">
      <alignment horizontal="center" vertical="center" textRotation="255"/>
      <protection locked="0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center" vertical="center" textRotation="255"/>
    </xf>
    <xf numFmtId="0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8" fillId="33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textRotation="255"/>
    </xf>
    <xf numFmtId="0" fontId="8" fillId="0" borderId="21" xfId="0" applyFont="1" applyFill="1" applyBorder="1" applyAlignment="1">
      <alignment vertical="center" textRotation="255"/>
    </xf>
    <xf numFmtId="38" fontId="8" fillId="33" borderId="24" xfId="51" applyFont="1" applyFill="1" applyBorder="1" applyAlignment="1" applyProtection="1">
      <alignment horizontal="center" vertical="center"/>
      <protection locked="0"/>
    </xf>
    <xf numFmtId="0" fontId="8" fillId="34" borderId="25" xfId="65" applyFont="1" applyFill="1" applyBorder="1" applyAlignment="1">
      <alignment horizontal="center" vertical="center"/>
      <protection/>
    </xf>
    <xf numFmtId="0" fontId="8" fillId="0" borderId="24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8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5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94" xfId="65" applyNumberFormat="1" applyFont="1" applyFill="1" applyBorder="1" applyAlignment="1" applyProtection="1">
      <alignment horizontal="distributed" vertical="center"/>
      <protection locked="0"/>
    </xf>
    <xf numFmtId="0" fontId="8" fillId="0" borderId="10" xfId="65" applyNumberFormat="1" applyFont="1" applyFill="1" applyBorder="1" applyAlignment="1" applyProtection="1">
      <alignment horizontal="distributed" vertical="center"/>
      <protection locked="0"/>
    </xf>
    <xf numFmtId="0" fontId="8" fillId="0" borderId="31" xfId="65" applyNumberFormat="1" applyFont="1" applyFill="1" applyBorder="1" applyAlignment="1" applyProtection="1">
      <alignment horizontal="distributed" vertical="center"/>
      <protection locked="0"/>
    </xf>
    <xf numFmtId="0" fontId="11" fillId="0" borderId="94" xfId="65" applyNumberFormat="1" applyFont="1" applyFill="1" applyBorder="1" applyAlignment="1" applyProtection="1">
      <alignment horizontal="distributed" vertical="center"/>
      <protection locked="0"/>
    </xf>
    <xf numFmtId="0" fontId="11" fillId="0" borderId="10" xfId="65" applyNumberFormat="1" applyFont="1" applyFill="1" applyBorder="1" applyAlignment="1" applyProtection="1">
      <alignment horizontal="distributed" vertical="center"/>
      <protection locked="0"/>
    </xf>
    <xf numFmtId="0" fontId="11" fillId="0" borderId="31" xfId="65" applyNumberFormat="1" applyFont="1" applyFill="1" applyBorder="1" applyAlignment="1" applyProtection="1">
      <alignment horizontal="distributed" vertical="center"/>
      <protection locked="0"/>
    </xf>
    <xf numFmtId="0" fontId="8" fillId="0" borderId="12" xfId="65" applyNumberFormat="1" applyFont="1" applyFill="1" applyBorder="1" applyAlignment="1" applyProtection="1">
      <alignment horizontal="distributed" vertical="center"/>
      <protection locked="0"/>
    </xf>
    <xf numFmtId="0" fontId="8" fillId="0" borderId="13" xfId="65" applyNumberFormat="1" applyFont="1" applyFill="1" applyBorder="1" applyAlignment="1" applyProtection="1">
      <alignment horizontal="distributed" vertical="center"/>
      <protection locked="0"/>
    </xf>
    <xf numFmtId="0" fontId="8" fillId="0" borderId="21" xfId="65" applyNumberFormat="1" applyFont="1" applyFill="1" applyBorder="1" applyAlignment="1" applyProtection="1">
      <alignment horizontal="distributed" vertical="center"/>
      <protection locked="0"/>
    </xf>
    <xf numFmtId="0" fontId="8" fillId="0" borderId="43" xfId="65" applyNumberFormat="1" applyFont="1" applyFill="1" applyBorder="1" applyAlignment="1" applyProtection="1">
      <alignment horizontal="distributed" vertical="center"/>
      <protection locked="0"/>
    </xf>
    <xf numFmtId="0" fontId="8" fillId="0" borderId="11" xfId="65" applyFont="1" applyFill="1" applyBorder="1" applyAlignment="1">
      <alignment horizontal="distributed" vertical="center" indent="1"/>
      <protection/>
    </xf>
    <xf numFmtId="0" fontId="8" fillId="0" borderId="31" xfId="65" applyFont="1" applyFill="1" applyBorder="1" applyAlignment="1">
      <alignment horizontal="distributed" vertical="center" indent="1"/>
      <protection/>
    </xf>
    <xf numFmtId="0" fontId="8" fillId="0" borderId="11" xfId="65" applyNumberFormat="1" applyFont="1" applyFill="1" applyBorder="1" applyAlignment="1" applyProtection="1">
      <alignment horizontal="distributed" vertical="center"/>
      <protection locked="0"/>
    </xf>
    <xf numFmtId="0" fontId="8" fillId="0" borderId="95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96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97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2" xfId="65" applyNumberFormat="1" applyFont="1" applyFill="1" applyBorder="1" applyAlignment="1" applyProtection="1">
      <alignment horizontal="distributed" vertical="center"/>
      <protection locked="0"/>
    </xf>
    <xf numFmtId="0" fontId="8" fillId="0" borderId="26" xfId="65" applyNumberFormat="1" applyFont="1" applyFill="1" applyBorder="1" applyAlignment="1" applyProtection="1">
      <alignment horizontal="distributed" vertical="center"/>
      <protection locked="0"/>
    </xf>
    <xf numFmtId="0" fontId="8" fillId="0" borderId="11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10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31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79" xfId="65" applyNumberFormat="1" applyFont="1" applyFill="1" applyBorder="1" applyAlignment="1" applyProtection="1">
      <alignment horizontal="right" vertical="center"/>
      <protection locked="0"/>
    </xf>
    <xf numFmtId="176" fontId="8" fillId="0" borderId="80" xfId="65" applyNumberFormat="1" applyFont="1" applyFill="1" applyBorder="1" applyAlignment="1" applyProtection="1">
      <alignment horizontal="right" vertical="center"/>
      <protection locked="0"/>
    </xf>
    <xf numFmtId="176" fontId="8" fillId="0" borderId="78" xfId="65" applyNumberFormat="1" applyFont="1" applyFill="1" applyBorder="1" applyAlignment="1" applyProtection="1">
      <alignment horizontal="right" vertical="center"/>
      <protection locked="0"/>
    </xf>
    <xf numFmtId="0" fontId="10" fillId="33" borderId="11" xfId="65" applyNumberFormat="1" applyFont="1" applyFill="1" applyBorder="1" applyAlignment="1" applyProtection="1">
      <alignment horizontal="center" vertical="center"/>
      <protection locked="0"/>
    </xf>
    <xf numFmtId="0" fontId="10" fillId="33" borderId="10" xfId="65" applyNumberFormat="1" applyFont="1" applyFill="1" applyBorder="1" applyAlignment="1" applyProtection="1">
      <alignment horizontal="center" vertical="center"/>
      <protection locked="0"/>
    </xf>
    <xf numFmtId="0" fontId="10" fillId="33" borderId="31" xfId="65" applyNumberFormat="1" applyFont="1" applyFill="1" applyBorder="1" applyAlignment="1" applyProtection="1">
      <alignment horizontal="center" vertical="center"/>
      <protection locked="0"/>
    </xf>
    <xf numFmtId="0" fontId="10" fillId="33" borderId="94" xfId="65" applyNumberFormat="1" applyFont="1" applyFill="1" applyBorder="1" applyAlignment="1" applyProtection="1">
      <alignment horizontal="center" vertical="center"/>
      <protection locked="0"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35" borderId="21" xfId="65" applyNumberFormat="1" applyFont="1" applyFill="1" applyBorder="1" applyAlignment="1" applyProtection="1">
      <alignment horizontal="center" vertical="center"/>
      <protection locked="0"/>
    </xf>
    <xf numFmtId="0" fontId="8" fillId="35" borderId="20" xfId="65" applyNumberFormat="1" applyFont="1" applyFill="1" applyBorder="1" applyAlignment="1" applyProtection="1">
      <alignment horizontal="center" vertical="center"/>
      <protection locked="0"/>
    </xf>
    <xf numFmtId="0" fontId="8" fillId="35" borderId="43" xfId="65" applyNumberFormat="1" applyFont="1" applyFill="1" applyBorder="1" applyAlignment="1" applyProtection="1">
      <alignment horizontal="center" vertical="center"/>
      <protection locked="0"/>
    </xf>
    <xf numFmtId="0" fontId="8" fillId="33" borderId="22" xfId="65" applyNumberFormat="1" applyFont="1" applyFill="1" applyBorder="1" applyAlignment="1" applyProtection="1">
      <alignment horizontal="center" vertical="center"/>
      <protection locked="0"/>
    </xf>
    <xf numFmtId="0" fontId="8" fillId="34" borderId="21" xfId="65" applyFont="1" applyFill="1" applyBorder="1" applyAlignment="1">
      <alignment horizontal="center" vertical="center"/>
      <protection/>
    </xf>
    <xf numFmtId="0" fontId="8" fillId="0" borderId="28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24" xfId="65" applyFont="1" applyFill="1" applyBorder="1" applyAlignment="1">
      <alignment horizontal="center" vertical="center" textRotation="255"/>
      <protection/>
    </xf>
    <xf numFmtId="0" fontId="8" fillId="0" borderId="28" xfId="65" applyFont="1" applyFill="1" applyBorder="1" applyAlignment="1">
      <alignment horizontal="center" vertical="center" textRotation="255"/>
      <protection/>
    </xf>
    <xf numFmtId="0" fontId="8" fillId="0" borderId="25" xfId="65" applyFont="1" applyFill="1" applyBorder="1" applyAlignment="1">
      <alignment horizontal="center" vertical="center" textRotation="255"/>
      <protection/>
    </xf>
    <xf numFmtId="0" fontId="8" fillId="0" borderId="22" xfId="65" applyFont="1" applyFill="1" applyBorder="1" applyAlignment="1">
      <alignment horizontal="distributed" vertical="center" indent="1"/>
      <protection/>
    </xf>
    <xf numFmtId="0" fontId="8" fillId="0" borderId="26" xfId="65" applyFont="1" applyFill="1" applyBorder="1" applyAlignment="1">
      <alignment horizontal="distributed" vertical="center" indent="1"/>
      <protection/>
    </xf>
    <xf numFmtId="0" fontId="8" fillId="0" borderId="12" xfId="65" applyFont="1" applyFill="1" applyBorder="1" applyAlignment="1">
      <alignment horizontal="distributed" vertical="center" indent="1"/>
      <protection/>
    </xf>
    <xf numFmtId="0" fontId="8" fillId="0" borderId="13" xfId="65" applyFont="1" applyFill="1" applyBorder="1" applyAlignment="1">
      <alignment horizontal="distributed" vertical="center" indent="1"/>
      <protection/>
    </xf>
    <xf numFmtId="0" fontId="8" fillId="0" borderId="21" xfId="65" applyFont="1" applyFill="1" applyBorder="1" applyAlignment="1">
      <alignment horizontal="distributed" vertical="center" indent="1"/>
      <protection/>
    </xf>
    <xf numFmtId="0" fontId="8" fillId="0" borderId="43" xfId="65" applyFont="1" applyFill="1" applyBorder="1" applyAlignment="1">
      <alignment horizontal="distributed" vertical="center" indent="1"/>
      <protection/>
    </xf>
    <xf numFmtId="0" fontId="8" fillId="0" borderId="33" xfId="65" applyFont="1" applyFill="1" applyBorder="1" applyAlignment="1">
      <alignment horizontal="center" vertical="center"/>
      <protection/>
    </xf>
    <xf numFmtId="0" fontId="8" fillId="0" borderId="98" xfId="65" applyFont="1" applyFill="1" applyBorder="1" applyAlignment="1">
      <alignment horizontal="center" vertical="center"/>
      <protection/>
    </xf>
    <xf numFmtId="0" fontId="8" fillId="34" borderId="98" xfId="65" applyFont="1" applyFill="1" applyBorder="1" applyAlignment="1">
      <alignment horizontal="center" vertical="center"/>
      <protection/>
    </xf>
    <xf numFmtId="0" fontId="8" fillId="34" borderId="59" xfId="65" applyFont="1" applyFill="1" applyBorder="1" applyAlignment="1">
      <alignment horizontal="center" vertical="center"/>
      <protection/>
    </xf>
    <xf numFmtId="0" fontId="8" fillId="34" borderId="33" xfId="65" applyFont="1" applyFill="1" applyBorder="1" applyAlignment="1">
      <alignment horizontal="center" vertical="center"/>
      <protection/>
    </xf>
    <xf numFmtId="0" fontId="8" fillId="34" borderId="34" xfId="65" applyFont="1" applyFill="1" applyBorder="1" applyAlignment="1">
      <alignment horizontal="center" vertical="center"/>
      <protection/>
    </xf>
    <xf numFmtId="0" fontId="8" fillId="0" borderId="24" xfId="65" applyFont="1" applyFill="1" applyBorder="1" applyAlignment="1">
      <alignment horizontal="center" vertical="center"/>
      <protection/>
    </xf>
    <xf numFmtId="0" fontId="8" fillId="0" borderId="25" xfId="65" applyFont="1" applyFill="1" applyBorder="1" applyAlignment="1">
      <alignment horizontal="center" vertical="center"/>
      <protection/>
    </xf>
    <xf numFmtId="0" fontId="8" fillId="34" borderId="24" xfId="65" applyFont="1" applyFill="1" applyBorder="1" applyAlignment="1">
      <alignment horizontal="center" vertical="center"/>
      <protection/>
    </xf>
    <xf numFmtId="0" fontId="8" fillId="33" borderId="22" xfId="65" applyFont="1" applyFill="1" applyBorder="1" applyAlignment="1">
      <alignment vertical="center"/>
      <protection/>
    </xf>
    <xf numFmtId="0" fontId="8" fillId="33" borderId="23" xfId="65" applyFont="1" applyFill="1" applyBorder="1" applyAlignment="1">
      <alignment vertical="center"/>
      <protection/>
    </xf>
    <xf numFmtId="0" fontId="8" fillId="33" borderId="21" xfId="65" applyFont="1" applyFill="1" applyBorder="1" applyAlignment="1">
      <alignment vertical="center"/>
      <protection/>
    </xf>
    <xf numFmtId="0" fontId="8" fillId="33" borderId="20" xfId="65" applyFont="1" applyFill="1" applyBorder="1" applyAlignment="1">
      <alignment vertical="center"/>
      <protection/>
    </xf>
    <xf numFmtId="0" fontId="8" fillId="37" borderId="24" xfId="65" applyFont="1" applyFill="1" applyBorder="1" applyAlignment="1">
      <alignment horizontal="center" vertical="center"/>
      <protection/>
    </xf>
    <xf numFmtId="0" fontId="8" fillId="37" borderId="25" xfId="65" applyFont="1" applyFill="1" applyBorder="1" applyAlignment="1">
      <alignment vertical="center"/>
      <protection/>
    </xf>
    <xf numFmtId="0" fontId="8" fillId="36" borderId="24" xfId="65" applyFont="1" applyFill="1" applyBorder="1" applyAlignment="1">
      <alignment horizontal="center" vertical="center"/>
      <protection/>
    </xf>
    <xf numFmtId="0" fontId="8" fillId="36" borderId="25" xfId="65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21　警察・消防" xfId="65"/>
    <cellStyle name="標準_表紙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地方裁判所事件の新受件数</a:t>
            </a:r>
          </a:p>
        </c:rich>
      </c:tx>
      <c:layout>
        <c:manualLayout>
          <c:xMode val="factor"/>
          <c:yMode val="factor"/>
          <c:x val="0.00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375"/>
          <c:w val="0.9805"/>
          <c:h val="0.9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'152'!$C$37</c:f>
              <c:strCache>
                <c:ptCount val="1"/>
                <c:pt idx="0">
                  <c:v>民事訴訟事件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'152'!$C$38:$C$47</c:f>
              <c:numCache/>
            </c:numRef>
          </c:val>
        </c:ser>
        <c:ser>
          <c:idx val="1"/>
          <c:order val="1"/>
          <c:tx>
            <c:strRef>
              <c:f>'152'!$D$37</c:f>
              <c:strCache>
                <c:ptCount val="1"/>
                <c:pt idx="0">
                  <c:v>民事執行事件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'152'!$D$38:$D$47</c:f>
              <c:numCache/>
            </c:numRef>
          </c:val>
        </c:ser>
        <c:ser>
          <c:idx val="2"/>
          <c:order val="2"/>
          <c:tx>
            <c:strRef>
              <c:f>'152'!$E$37</c:f>
              <c:strCache>
                <c:ptCount val="1"/>
                <c:pt idx="0">
                  <c:v>破産事件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'152'!$E$38:$E$47</c:f>
              <c:numCache/>
            </c:numRef>
          </c:val>
        </c:ser>
        <c:ser>
          <c:idx val="3"/>
          <c:order val="3"/>
          <c:tx>
            <c:strRef>
              <c:f>'152'!$F$37</c:f>
              <c:strCache>
                <c:ptCount val="1"/>
                <c:pt idx="0">
                  <c:v>刑事訴訟事件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'152'!$F$38:$F$47</c:f>
              <c:numCache/>
            </c:numRef>
          </c:val>
        </c:ser>
        <c:overlap val="100"/>
        <c:gapWidth val="75"/>
        <c:axId val="44826472"/>
        <c:axId val="785065"/>
      </c:barChart>
      <c:catAx>
        <c:axId val="44826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85065"/>
        <c:crosses val="autoZero"/>
        <c:auto val="1"/>
        <c:lblOffset val="100"/>
        <c:tickLblSkip val="1"/>
        <c:noMultiLvlLbl val="0"/>
      </c:catAx>
      <c:valAx>
        <c:axId val="7850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8264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0825"/>
          <c:y val="0.09475"/>
          <c:w val="0.16025"/>
          <c:h val="0.149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簡易裁判所事件の新受件数</a:t>
            </a:r>
          </a:p>
        </c:rich>
      </c:tx>
      <c:layout>
        <c:manualLayout>
          <c:xMode val="factor"/>
          <c:yMode val="factor"/>
          <c:x val="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88"/>
          <c:w val="0.9857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'153'!$C$33</c:f>
              <c:strCache>
                <c:ptCount val="1"/>
                <c:pt idx="0">
                  <c:v>民事訴訟事件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'153'!$C$35:$C$44</c:f>
              <c:numCache/>
            </c:numRef>
          </c:val>
        </c:ser>
        <c:ser>
          <c:idx val="1"/>
          <c:order val="1"/>
          <c:tx>
            <c:strRef>
              <c:f>'153'!$D$33</c:f>
              <c:strCache>
                <c:ptCount val="1"/>
                <c:pt idx="0">
                  <c:v>督促事件</c:v>
                </c:pt>
              </c:strCache>
            </c:strRef>
          </c:tx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'153'!$D$35:$D$44</c:f>
              <c:numCache/>
            </c:numRef>
          </c:val>
        </c:ser>
        <c:ser>
          <c:idx val="2"/>
          <c:order val="2"/>
          <c:tx>
            <c:strRef>
              <c:f>'153'!$E$33</c:f>
              <c:strCache>
                <c:ptCount val="1"/>
                <c:pt idx="0">
                  <c:v>民事調停事件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'153'!$E$35:$E$44</c:f>
              <c:numCache/>
            </c:numRef>
          </c:val>
        </c:ser>
        <c:ser>
          <c:idx val="3"/>
          <c:order val="3"/>
          <c:tx>
            <c:strRef>
              <c:f>'153'!$F$33</c:f>
              <c:strCache>
                <c:ptCount val="1"/>
                <c:pt idx="0">
                  <c:v>刑事訴訟事件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'153'!$F$35:$F$44</c:f>
              <c:numCache/>
            </c:numRef>
          </c:val>
        </c:ser>
        <c:ser>
          <c:idx val="4"/>
          <c:order val="4"/>
          <c:tx>
            <c:strRef>
              <c:f>'153'!$G$33</c:f>
              <c:strCache>
                <c:ptCount val="1"/>
                <c:pt idx="0">
                  <c:v>略式・交通即決事件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'153'!$G$35:$G$44</c:f>
              <c:numCache/>
            </c:numRef>
          </c:val>
        </c:ser>
        <c:overlap val="100"/>
        <c:gapWidth val="75"/>
        <c:axId val="7065586"/>
        <c:axId val="63590275"/>
      </c:barChart>
      <c:catAx>
        <c:axId val="7065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590275"/>
        <c:crosses val="autoZero"/>
        <c:auto val="1"/>
        <c:lblOffset val="100"/>
        <c:tickLblSkip val="1"/>
        <c:noMultiLvlLbl val="0"/>
      </c:catAx>
      <c:valAx>
        <c:axId val="63590275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065586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7465"/>
          <c:y val="0.09325"/>
          <c:w val="0.20025"/>
          <c:h val="0.202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20</xdr:row>
      <xdr:rowOff>152400</xdr:rowOff>
    </xdr:from>
    <xdr:to>
      <xdr:col>18</xdr:col>
      <xdr:colOff>257175</xdr:colOff>
      <xdr:row>25</xdr:row>
      <xdr:rowOff>323850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362825"/>
          <a:ext cx="20859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29</xdr:row>
      <xdr:rowOff>85725</xdr:rowOff>
    </xdr:from>
    <xdr:to>
      <xdr:col>6</xdr:col>
      <xdr:colOff>685800</xdr:colOff>
      <xdr:row>48</xdr:row>
      <xdr:rowOff>190500</xdr:rowOff>
    </xdr:to>
    <xdr:graphicFrame>
      <xdr:nvGraphicFramePr>
        <xdr:cNvPr id="1" name="グラフ 7"/>
        <xdr:cNvGraphicFramePr/>
      </xdr:nvGraphicFramePr>
      <xdr:xfrm>
        <a:off x="152400" y="5857875"/>
        <a:ext cx="58483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57150</xdr:rowOff>
    </xdr:from>
    <xdr:to>
      <xdr:col>9</xdr:col>
      <xdr:colOff>447675</xdr:colOff>
      <xdr:row>50</xdr:row>
      <xdr:rowOff>28575</xdr:rowOff>
    </xdr:to>
    <xdr:graphicFrame>
      <xdr:nvGraphicFramePr>
        <xdr:cNvPr id="1" name="グラフ 1"/>
        <xdr:cNvGraphicFramePr/>
      </xdr:nvGraphicFramePr>
      <xdr:xfrm>
        <a:off x="190500" y="5829300"/>
        <a:ext cx="6172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609600"/>
          <a:ext cx="685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38306;&#20418;&#27231;&#38306;\&#20803;&#12487;&#12540;&#12479;\02_&#22238;&#31572;\&#24193;&#20869;\&#32207;&#21512;&#38450;&#28797;&#35506;(&#12471;&#12540;&#12488;&#36861;&#21152;)(2009113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5945;&#32946;&#24193;&#65381;&#35686;&#23519;\&#20803;&#12487;&#12540;&#12479;\02_&#22238;&#31572;\&#24193;&#20869;\&#32207;&#21512;&#38450;&#28797;&#35506;(&#12471;&#12540;&#12488;&#36861;&#21152;)(2009113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4193;&#20869;\&#20803;&#12487;&#12540;&#12479;\02_&#22238;&#31572;\&#24193;&#20869;\&#32207;&#21512;&#38450;&#28797;&#35506;(&#12471;&#12540;&#12488;&#36861;&#21152;)(2009113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Documents%20and%20Settings\09848\&#12487;&#12473;&#12463;&#12488;&#12483;&#12503;\&#22238;&#31572;\&#25945;&#32946;&#24193;&#65381;&#35686;&#23519;\H22&#30476;&#21218;&#35201;&#35239;\&#20381;&#38972;&#29992;\&#25945;&#32946;&#24193;&#65381;&#35686;&#23519;\&#20803;&#12487;&#12540;&#12479;\02_&#22238;&#31572;\&#24193;&#20869;\&#32207;&#21512;&#38450;&#28797;&#35506;(&#12471;&#12540;&#12488;&#36861;&#21152;)(200911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V34"/>
  <sheetViews>
    <sheetView tabSelected="1" zoomScalePageLayoutView="0" workbookViewId="0" topLeftCell="A1">
      <selection activeCell="A1" sqref="A1"/>
    </sheetView>
  </sheetViews>
  <sheetFormatPr defaultColWidth="4.625" defaultRowHeight="15.75" customHeight="1"/>
  <cols>
    <col min="1" max="16384" width="4.625" style="160" customWidth="1"/>
  </cols>
  <sheetData>
    <row r="1" spans="1:22" ht="15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ht="63.75" customHeight="1">
      <c r="A4" s="159"/>
      <c r="B4" s="159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59"/>
    </row>
    <row r="5" spans="1:22" ht="15.75" customHeight="1">
      <c r="A5" s="159"/>
      <c r="B5" s="159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59"/>
    </row>
    <row r="6" spans="1:22" ht="31.5" customHeight="1">
      <c r="A6" s="159"/>
      <c r="B6" s="512" t="s">
        <v>367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159"/>
    </row>
    <row r="7" spans="1:22" ht="15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ht="15.75" customHeight="1">
      <c r="A8" s="159"/>
      <c r="B8" s="159"/>
      <c r="C8" s="159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59"/>
      <c r="U8" s="159"/>
      <c r="V8" s="159"/>
    </row>
    <row r="9" spans="1:22" s="165" customFormat="1" ht="31.5" customHeight="1">
      <c r="A9" s="164"/>
      <c r="B9" s="164"/>
      <c r="C9" s="164"/>
      <c r="E9" s="151">
        <v>152</v>
      </c>
      <c r="F9" s="152" t="s">
        <v>349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66"/>
      <c r="T9" s="167"/>
      <c r="U9" s="164"/>
      <c r="V9" s="164"/>
    </row>
    <row r="10" spans="1:22" s="165" customFormat="1" ht="31.5" customHeight="1">
      <c r="A10" s="164"/>
      <c r="B10" s="164"/>
      <c r="C10" s="164"/>
      <c r="E10" s="153">
        <v>153</v>
      </c>
      <c r="F10" s="152" t="s">
        <v>350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66"/>
      <c r="T10" s="167"/>
      <c r="U10" s="164"/>
      <c r="V10" s="164"/>
    </row>
    <row r="11" spans="1:22" s="165" customFormat="1" ht="31.5" customHeight="1">
      <c r="A11" s="164"/>
      <c r="B11" s="164"/>
      <c r="C11" s="164"/>
      <c r="E11" s="151">
        <v>154</v>
      </c>
      <c r="F11" s="152" t="s">
        <v>351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66"/>
      <c r="T11" s="167"/>
      <c r="U11" s="164"/>
      <c r="V11" s="164"/>
    </row>
    <row r="12" spans="1:22" s="165" customFormat="1" ht="31.5" customHeight="1">
      <c r="A12" s="164"/>
      <c r="B12" s="164"/>
      <c r="C12" s="164"/>
      <c r="E12" s="153">
        <v>155</v>
      </c>
      <c r="F12" s="152" t="s">
        <v>352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66"/>
      <c r="T12" s="167"/>
      <c r="U12" s="164"/>
      <c r="V12" s="164"/>
    </row>
    <row r="13" spans="1:22" s="165" customFormat="1" ht="31.5" customHeight="1">
      <c r="A13" s="164"/>
      <c r="B13" s="164"/>
      <c r="C13" s="164"/>
      <c r="E13" s="151">
        <v>156</v>
      </c>
      <c r="F13" s="152" t="s">
        <v>353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66"/>
      <c r="T13" s="167"/>
      <c r="U13" s="164"/>
      <c r="V13" s="164"/>
    </row>
    <row r="14" spans="1:22" s="165" customFormat="1" ht="31.5" customHeight="1">
      <c r="A14" s="164"/>
      <c r="B14" s="164"/>
      <c r="C14" s="164"/>
      <c r="E14" s="153">
        <v>157</v>
      </c>
      <c r="F14" s="152" t="s">
        <v>233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66"/>
      <c r="T14" s="167"/>
      <c r="U14" s="164"/>
      <c r="V14" s="164"/>
    </row>
    <row r="15" spans="1:22" s="165" customFormat="1" ht="31.5" customHeight="1">
      <c r="A15" s="164"/>
      <c r="B15" s="164"/>
      <c r="C15" s="164"/>
      <c r="E15" s="151">
        <v>158</v>
      </c>
      <c r="F15" s="152" t="s">
        <v>354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66"/>
      <c r="T15" s="167"/>
      <c r="U15" s="164"/>
      <c r="V15" s="164"/>
    </row>
    <row r="16" spans="1:22" s="165" customFormat="1" ht="31.5" customHeight="1">
      <c r="A16" s="164"/>
      <c r="B16" s="164"/>
      <c r="C16" s="164"/>
      <c r="E16" s="153">
        <v>159</v>
      </c>
      <c r="F16" s="152" t="s">
        <v>355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66"/>
      <c r="T16" s="167"/>
      <c r="U16" s="164"/>
      <c r="V16" s="164"/>
    </row>
    <row r="17" spans="1:22" s="165" customFormat="1" ht="31.5" customHeight="1">
      <c r="A17" s="164"/>
      <c r="B17" s="164"/>
      <c r="C17" s="164"/>
      <c r="E17" s="151">
        <v>160</v>
      </c>
      <c r="F17" s="152" t="s">
        <v>356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66"/>
      <c r="T17" s="164"/>
      <c r="U17" s="164"/>
      <c r="V17" s="164"/>
    </row>
    <row r="18" spans="1:22" s="165" customFormat="1" ht="31.5" customHeight="1">
      <c r="A18" s="164"/>
      <c r="B18" s="164"/>
      <c r="C18" s="164"/>
      <c r="E18" s="153">
        <v>161</v>
      </c>
      <c r="F18" s="152" t="s">
        <v>357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66"/>
      <c r="T18" s="164"/>
      <c r="U18" s="164"/>
      <c r="V18" s="164"/>
    </row>
    <row r="19" spans="1:22" s="165" customFormat="1" ht="31.5" customHeight="1">
      <c r="A19" s="164"/>
      <c r="B19" s="164"/>
      <c r="C19" s="164"/>
      <c r="E19" s="166"/>
      <c r="F19" s="168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4"/>
      <c r="U19" s="164"/>
      <c r="V19" s="164"/>
    </row>
    <row r="20" spans="1:22" s="165" customFormat="1" ht="31.5" customHeight="1">
      <c r="A20" s="164"/>
      <c r="B20" s="164"/>
      <c r="C20" s="164"/>
      <c r="E20" s="166"/>
      <c r="F20" s="168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4"/>
      <c r="U20" s="164"/>
      <c r="V20" s="164"/>
    </row>
    <row r="21" spans="1:22" s="165" customFormat="1" ht="31.5" customHeight="1">
      <c r="A21" s="164"/>
      <c r="B21" s="164"/>
      <c r="C21" s="164"/>
      <c r="E21" s="166"/>
      <c r="F21" s="168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4"/>
      <c r="U21" s="164"/>
      <c r="V21" s="164"/>
    </row>
    <row r="22" spans="1:22" s="165" customFormat="1" ht="31.5" customHeight="1">
      <c r="A22" s="164"/>
      <c r="B22" s="164"/>
      <c r="C22" s="164"/>
      <c r="E22" s="166"/>
      <c r="F22" s="168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4"/>
      <c r="U22" s="164"/>
      <c r="V22" s="164"/>
    </row>
    <row r="23" spans="1:22" s="165" customFormat="1" ht="31.5" customHeight="1">
      <c r="A23" s="164"/>
      <c r="B23" s="164"/>
      <c r="C23" s="164"/>
      <c r="E23" s="166"/>
      <c r="F23" s="168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4"/>
      <c r="U23" s="164"/>
      <c r="V23" s="164"/>
    </row>
    <row r="24" spans="1:22" s="165" customFormat="1" ht="31.5" customHeight="1">
      <c r="A24" s="164"/>
      <c r="B24" s="164"/>
      <c r="C24" s="164"/>
      <c r="E24" s="166"/>
      <c r="F24" s="168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4"/>
      <c r="U24" s="164"/>
      <c r="V24" s="164"/>
    </row>
    <row r="25" spans="1:22" s="165" customFormat="1" ht="31.5" customHeight="1">
      <c r="A25" s="164"/>
      <c r="B25" s="164"/>
      <c r="C25" s="164"/>
      <c r="E25" s="166"/>
      <c r="F25" s="168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4"/>
      <c r="U25" s="164"/>
      <c r="V25" s="164"/>
    </row>
    <row r="26" spans="1:22" s="165" customFormat="1" ht="31.5" customHeight="1">
      <c r="A26" s="164"/>
      <c r="B26" s="164"/>
      <c r="C26" s="164"/>
      <c r="E26" s="166"/>
      <c r="F26" s="168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4"/>
      <c r="U26" s="164"/>
      <c r="V26" s="164"/>
    </row>
    <row r="27" spans="1:22" s="165" customFormat="1" ht="15.75" customHeight="1">
      <c r="A27" s="164"/>
      <c r="B27" s="164"/>
      <c r="C27" s="164"/>
      <c r="D27" s="164"/>
      <c r="E27" s="169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64"/>
      <c r="U27" s="164"/>
      <c r="V27" s="164"/>
    </row>
    <row r="28" spans="1:22" s="165" customFormat="1" ht="15.75" customHeight="1">
      <c r="A28" s="164"/>
      <c r="B28" s="164"/>
      <c r="C28" s="164"/>
      <c r="D28" s="164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4"/>
      <c r="U28" s="164"/>
      <c r="V28" s="164"/>
    </row>
    <row r="29" spans="1:22" s="165" customFormat="1" ht="15.75" customHeight="1">
      <c r="A29" s="164"/>
      <c r="B29" s="164"/>
      <c r="C29" s="164"/>
      <c r="D29" s="164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4"/>
      <c r="U29" s="164"/>
      <c r="V29" s="164"/>
    </row>
    <row r="30" spans="1:22" s="165" customFormat="1" ht="15.75" customHeight="1">
      <c r="A30" s="164"/>
      <c r="B30" s="164"/>
      <c r="C30" s="164"/>
      <c r="D30" s="164"/>
      <c r="E30" s="169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64"/>
      <c r="U30" s="164"/>
      <c r="V30" s="164"/>
    </row>
    <row r="31" spans="1:22" s="165" customFormat="1" ht="15.7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</row>
    <row r="32" spans="1:22" ht="15.7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ht="15.7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ht="15.75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</sheetData>
  <sheetProtection/>
  <mergeCells count="1">
    <mergeCell ref="B6:U6"/>
  </mergeCells>
  <printOptions/>
  <pageMargins left="0" right="0" top="0" bottom="0" header="0.31496062992125984" footer="0.31496062992125984"/>
  <pageSetup firstPageNumber="153" useFirstPageNumber="1"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25"/>
  <sheetViews>
    <sheetView showGridLines="0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9.125" style="270" customWidth="1"/>
    <col min="2" max="6" width="11.625" style="270" customWidth="1"/>
    <col min="7" max="7" width="13.125" style="270" customWidth="1"/>
    <col min="8" max="9" width="10.25390625" style="270" bestFit="1" customWidth="1"/>
    <col min="10" max="16384" width="9.00390625" style="270" customWidth="1"/>
  </cols>
  <sheetData>
    <row r="1" spans="1:4" ht="15.75" customHeight="1">
      <c r="A1" s="268" t="s">
        <v>536</v>
      </c>
      <c r="B1" s="269"/>
      <c r="C1" s="269"/>
      <c r="D1" s="269"/>
    </row>
    <row r="2" spans="1:4" ht="15.75" customHeight="1">
      <c r="A2" s="269"/>
      <c r="B2" s="269"/>
      <c r="C2" s="269"/>
      <c r="D2" s="269"/>
    </row>
    <row r="3" spans="1:7" ht="15.75" customHeight="1">
      <c r="A3" s="269" t="s">
        <v>93</v>
      </c>
      <c r="B3" s="336"/>
      <c r="C3" s="336"/>
      <c r="D3" s="336"/>
      <c r="E3" s="300"/>
      <c r="F3" s="300"/>
      <c r="G3" s="337" t="s">
        <v>410</v>
      </c>
    </row>
    <row r="4" spans="1:7" ht="15.75" customHeight="1">
      <c r="A4" s="338" t="s">
        <v>94</v>
      </c>
      <c r="B4" s="547" t="s">
        <v>95</v>
      </c>
      <c r="C4" s="547" t="s">
        <v>96</v>
      </c>
      <c r="D4" s="547" t="s">
        <v>97</v>
      </c>
      <c r="E4" s="547" t="s">
        <v>98</v>
      </c>
      <c r="F4" s="547" t="s">
        <v>99</v>
      </c>
      <c r="G4" s="547" t="s">
        <v>100</v>
      </c>
    </row>
    <row r="5" spans="1:7" ht="15.75" customHeight="1">
      <c r="A5" s="339" t="s">
        <v>101</v>
      </c>
      <c r="B5" s="548"/>
      <c r="C5" s="548"/>
      <c r="D5" s="548"/>
      <c r="E5" s="548"/>
      <c r="F5" s="548"/>
      <c r="G5" s="548"/>
    </row>
    <row r="6" spans="1:7" ht="15.75" customHeight="1">
      <c r="A6" s="340"/>
      <c r="B6" s="341" t="s">
        <v>102</v>
      </c>
      <c r="C6" s="341" t="s">
        <v>103</v>
      </c>
      <c r="D6" s="341" t="s">
        <v>107</v>
      </c>
      <c r="E6" s="342" t="s">
        <v>110</v>
      </c>
      <c r="F6" s="342" t="s">
        <v>111</v>
      </c>
      <c r="G6" s="343"/>
    </row>
    <row r="7" spans="1:7" ht="15.75" customHeight="1">
      <c r="A7" s="348" t="s">
        <v>23</v>
      </c>
      <c r="B7" s="341">
        <v>20065004</v>
      </c>
      <c r="C7" s="341">
        <v>764769</v>
      </c>
      <c r="D7" s="341">
        <v>162510</v>
      </c>
      <c r="E7" s="341">
        <v>32515</v>
      </c>
      <c r="F7" s="342">
        <v>12754</v>
      </c>
      <c r="G7" s="343">
        <v>21037552</v>
      </c>
    </row>
    <row r="8" spans="1:7" ht="15.75" customHeight="1">
      <c r="A8" s="344"/>
      <c r="B8" s="345">
        <v>-95.4</v>
      </c>
      <c r="C8" s="345">
        <v>-3.6</v>
      </c>
      <c r="D8" s="345">
        <v>-0.8</v>
      </c>
      <c r="E8" s="345">
        <v>-0.2</v>
      </c>
      <c r="F8" s="346">
        <v>-0.1</v>
      </c>
      <c r="G8" s="347"/>
    </row>
    <row r="9" spans="1:7" ht="15.75" customHeight="1">
      <c r="A9" s="340"/>
      <c r="B9" s="349" t="s">
        <v>112</v>
      </c>
      <c r="C9" s="349" t="s">
        <v>104</v>
      </c>
      <c r="D9" s="349" t="s">
        <v>109</v>
      </c>
      <c r="E9" s="349" t="s">
        <v>105</v>
      </c>
      <c r="F9" s="350" t="s">
        <v>113</v>
      </c>
      <c r="G9" s="343"/>
    </row>
    <row r="10" spans="1:7" ht="15.75" customHeight="1">
      <c r="A10" s="340" t="s">
        <v>117</v>
      </c>
      <c r="B10" s="488">
        <v>2124684</v>
      </c>
      <c r="C10" s="488">
        <v>852847</v>
      </c>
      <c r="D10" s="488">
        <v>387525</v>
      </c>
      <c r="E10" s="488">
        <v>140434</v>
      </c>
      <c r="F10" s="489">
        <v>33546</v>
      </c>
      <c r="G10" s="343">
        <v>3539036</v>
      </c>
    </row>
    <row r="11" spans="1:7" ht="15.75" customHeight="1">
      <c r="A11" s="344"/>
      <c r="B11" s="345">
        <v>-60</v>
      </c>
      <c r="C11" s="345">
        <v>-24.1</v>
      </c>
      <c r="D11" s="345">
        <v>-11</v>
      </c>
      <c r="E11" s="345">
        <v>-4</v>
      </c>
      <c r="F11" s="346">
        <v>-0.9</v>
      </c>
      <c r="G11" s="347"/>
    </row>
    <row r="12" spans="1:7" ht="15.75" customHeight="1">
      <c r="A12" s="340"/>
      <c r="B12" s="341" t="s">
        <v>109</v>
      </c>
      <c r="C12" s="341" t="s">
        <v>106</v>
      </c>
      <c r="D12" s="341" t="s">
        <v>104</v>
      </c>
      <c r="E12" s="342" t="s">
        <v>108</v>
      </c>
      <c r="F12" s="342" t="s">
        <v>114</v>
      </c>
      <c r="G12" s="343"/>
    </row>
    <row r="13" spans="1:7" ht="15.75" customHeight="1">
      <c r="A13" s="348" t="s">
        <v>263</v>
      </c>
      <c r="B13" s="341">
        <v>3805213</v>
      </c>
      <c r="C13" s="341">
        <v>413151</v>
      </c>
      <c r="D13" s="341">
        <v>351531</v>
      </c>
      <c r="E13" s="341">
        <v>83251</v>
      </c>
      <c r="F13" s="342">
        <v>53778</v>
      </c>
      <c r="G13" s="343">
        <f>SUM(B13:F13)</f>
        <v>4706924</v>
      </c>
    </row>
    <row r="14" spans="1:7" ht="15.75" customHeight="1">
      <c r="A14" s="344"/>
      <c r="B14" s="349">
        <v>-80.8</v>
      </c>
      <c r="C14" s="349">
        <v>-8.8</v>
      </c>
      <c r="D14" s="349">
        <v>-7.5</v>
      </c>
      <c r="E14" s="349">
        <v>-1.8</v>
      </c>
      <c r="F14" s="350">
        <v>-1.1</v>
      </c>
      <c r="G14" s="343"/>
    </row>
    <row r="15" spans="1:7" ht="15.75" customHeight="1">
      <c r="A15" s="351"/>
      <c r="B15" s="352" t="s">
        <v>109</v>
      </c>
      <c r="C15" s="352" t="s">
        <v>104</v>
      </c>
      <c r="D15" s="352" t="s">
        <v>103</v>
      </c>
      <c r="E15" s="353" t="s">
        <v>411</v>
      </c>
      <c r="F15" s="353" t="s">
        <v>412</v>
      </c>
      <c r="G15" s="354"/>
    </row>
    <row r="16" spans="1:7" ht="15.75" customHeight="1">
      <c r="A16" s="355" t="s">
        <v>370</v>
      </c>
      <c r="B16" s="341">
        <v>4330797</v>
      </c>
      <c r="C16" s="341">
        <v>652727</v>
      </c>
      <c r="D16" s="341">
        <v>298634</v>
      </c>
      <c r="E16" s="341">
        <v>198918</v>
      </c>
      <c r="F16" s="342">
        <v>89940</v>
      </c>
      <c r="G16" s="343">
        <f>SUM(B16:F16)</f>
        <v>5571016</v>
      </c>
    </row>
    <row r="17" spans="1:7" ht="15.75" customHeight="1">
      <c r="A17" s="356"/>
      <c r="B17" s="345">
        <v>-77.7</v>
      </c>
      <c r="C17" s="345">
        <v>-11.7</v>
      </c>
      <c r="D17" s="345">
        <v>-5.4</v>
      </c>
      <c r="E17" s="345">
        <v>-3.6</v>
      </c>
      <c r="F17" s="346">
        <v>-1.6</v>
      </c>
      <c r="G17" s="347"/>
    </row>
    <row r="18" spans="1:7" ht="15.75" customHeight="1">
      <c r="A18" s="372"/>
      <c r="B18" s="373" t="s">
        <v>413</v>
      </c>
      <c r="C18" s="373" t="s">
        <v>414</v>
      </c>
      <c r="D18" s="373" t="s">
        <v>415</v>
      </c>
      <c r="E18" s="373" t="s">
        <v>416</v>
      </c>
      <c r="F18" s="374" t="s">
        <v>417</v>
      </c>
      <c r="G18" s="375"/>
    </row>
    <row r="19" spans="1:7" ht="15.75" customHeight="1">
      <c r="A19" s="372" t="s">
        <v>399</v>
      </c>
      <c r="B19" s="376">
        <v>8589752</v>
      </c>
      <c r="C19" s="376">
        <v>6327591</v>
      </c>
      <c r="D19" s="376">
        <v>1240005</v>
      </c>
      <c r="E19" s="376">
        <v>472030</v>
      </c>
      <c r="F19" s="377">
        <v>40468</v>
      </c>
      <c r="G19" s="378">
        <f>SUM(B19:F19)</f>
        <v>16669846</v>
      </c>
    </row>
    <row r="20" spans="1:7" ht="15.75" customHeight="1">
      <c r="A20" s="379"/>
      <c r="B20" s="490">
        <v>-51.5</v>
      </c>
      <c r="C20" s="490">
        <v>-38</v>
      </c>
      <c r="D20" s="490">
        <v>-7.4</v>
      </c>
      <c r="E20" s="490">
        <v>-2.8</v>
      </c>
      <c r="F20" s="490">
        <v>-0.3</v>
      </c>
      <c r="G20" s="380"/>
    </row>
    <row r="21" spans="1:7" ht="13.5" customHeight="1">
      <c r="A21" s="357" t="s">
        <v>418</v>
      </c>
      <c r="B21" s="358"/>
      <c r="C21" s="358"/>
      <c r="D21" s="358"/>
      <c r="E21" s="358"/>
      <c r="F21" s="359"/>
      <c r="G21" s="300"/>
    </row>
    <row r="22" spans="1:6" ht="13.5" customHeight="1">
      <c r="A22" s="357" t="s">
        <v>419</v>
      </c>
      <c r="B22" s="269"/>
      <c r="C22" s="269"/>
      <c r="D22" s="269"/>
      <c r="E22" s="269"/>
      <c r="F22" s="269"/>
    </row>
    <row r="23" spans="1:3" ht="13.5" customHeight="1">
      <c r="A23" s="269" t="s">
        <v>115</v>
      </c>
      <c r="B23" s="269"/>
      <c r="C23" s="269"/>
    </row>
    <row r="25" ht="15.75" customHeight="1">
      <c r="A25" s="360" t="s">
        <v>554</v>
      </c>
    </row>
  </sheetData>
  <sheetProtection/>
  <mergeCells count="6">
    <mergeCell ref="B4:B5"/>
    <mergeCell ref="C4:C5"/>
    <mergeCell ref="D4:D5"/>
    <mergeCell ref="E4:E5"/>
    <mergeCell ref="F4:F5"/>
    <mergeCell ref="G4:G5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Y38"/>
  <sheetViews>
    <sheetView showGridLines="0" zoomScalePageLayoutView="0" workbookViewId="0" topLeftCell="A1">
      <pane ySplit="4" topLeftCell="A26" activePane="bottomLeft" state="frozen"/>
      <selection pane="topLeft" activeCell="A1" sqref="A1"/>
      <selection pane="bottomLeft" activeCell="A1" sqref="A1"/>
    </sheetView>
  </sheetViews>
  <sheetFormatPr defaultColWidth="9.00390625" defaultRowHeight="15.75" customHeight="1"/>
  <cols>
    <col min="1" max="1" width="2.625" style="47" customWidth="1"/>
    <col min="2" max="2" width="3.125" style="47" customWidth="1"/>
    <col min="3" max="3" width="12.125" style="47" customWidth="1"/>
    <col min="4" max="4" width="5.125" style="47" customWidth="1"/>
    <col min="5" max="5" width="9.625" style="46" customWidth="1"/>
    <col min="6" max="6" width="11.375" style="46" bestFit="1" customWidth="1"/>
    <col min="7" max="7" width="2.625" style="47" bestFit="1" customWidth="1"/>
    <col min="8" max="8" width="3.125" style="47" customWidth="1"/>
    <col min="9" max="9" width="12.125" style="47" customWidth="1"/>
    <col min="10" max="10" width="5.125" style="47" customWidth="1"/>
    <col min="11" max="11" width="9.625" style="46" customWidth="1"/>
    <col min="12" max="12" width="11.375" style="46" customWidth="1"/>
    <col min="13" max="13" width="9.00390625" style="47" customWidth="1"/>
    <col min="14" max="15" width="3.125" style="47" customWidth="1"/>
    <col min="16" max="16" width="12.125" style="47" customWidth="1"/>
    <col min="17" max="17" width="5.125" style="47" customWidth="1"/>
    <col min="18" max="18" width="10.625" style="46" customWidth="1"/>
    <col min="19" max="19" width="11.625" style="46" customWidth="1"/>
    <col min="20" max="21" width="3.125" style="47" customWidth="1"/>
    <col min="22" max="22" width="12.125" style="47" customWidth="1"/>
    <col min="23" max="23" width="5.125" style="47" customWidth="1"/>
    <col min="24" max="24" width="10.625" style="46" customWidth="1"/>
    <col min="25" max="25" width="11.625" style="46" customWidth="1"/>
    <col min="26" max="16384" width="9.00390625" style="47" customWidth="1"/>
  </cols>
  <sheetData>
    <row r="1" spans="1:4" s="270" customFormat="1" ht="15.75" customHeight="1">
      <c r="A1" s="268" t="s">
        <v>537</v>
      </c>
      <c r="B1" s="269"/>
      <c r="C1" s="269"/>
      <c r="D1" s="269"/>
    </row>
    <row r="2" spans="1:4" s="270" customFormat="1" ht="15.75" customHeight="1">
      <c r="A2" s="269"/>
      <c r="B2" s="269"/>
      <c r="C2" s="269"/>
      <c r="D2" s="269"/>
    </row>
    <row r="3" spans="1:25" ht="15.75" customHeight="1">
      <c r="A3" s="44" t="s">
        <v>420</v>
      </c>
      <c r="B3" s="44"/>
      <c r="C3" s="44"/>
      <c r="D3" s="44"/>
      <c r="E3" s="45"/>
      <c r="R3" s="47"/>
      <c r="S3" s="47"/>
      <c r="X3" s="47"/>
      <c r="Y3" s="47"/>
    </row>
    <row r="4" spans="1:25" ht="15.75" customHeight="1">
      <c r="A4" s="576" t="s">
        <v>421</v>
      </c>
      <c r="B4" s="577"/>
      <c r="C4" s="578"/>
      <c r="D4" s="436" t="s">
        <v>116</v>
      </c>
      <c r="E4" s="437" t="s">
        <v>422</v>
      </c>
      <c r="F4" s="437" t="s">
        <v>423</v>
      </c>
      <c r="G4" s="579" t="s">
        <v>421</v>
      </c>
      <c r="H4" s="577"/>
      <c r="I4" s="578"/>
      <c r="J4" s="436" t="s">
        <v>116</v>
      </c>
      <c r="K4" s="437" t="s">
        <v>422</v>
      </c>
      <c r="L4" s="438" t="s">
        <v>423</v>
      </c>
      <c r="R4" s="47"/>
      <c r="S4" s="47"/>
      <c r="X4" s="47"/>
      <c r="Y4" s="47"/>
    </row>
    <row r="5" spans="1:25" ht="15.75" customHeight="1">
      <c r="A5" s="580" t="s">
        <v>370</v>
      </c>
      <c r="B5" s="581"/>
      <c r="C5" s="582"/>
      <c r="D5" s="48" t="s">
        <v>118</v>
      </c>
      <c r="E5" s="472">
        <v>46</v>
      </c>
      <c r="F5" s="473">
        <v>5571016</v>
      </c>
      <c r="G5" s="565" t="s">
        <v>119</v>
      </c>
      <c r="H5" s="568" t="s">
        <v>120</v>
      </c>
      <c r="I5" s="569"/>
      <c r="J5" s="48" t="s">
        <v>121</v>
      </c>
      <c r="K5" s="454">
        <v>74</v>
      </c>
      <c r="L5" s="455">
        <v>2193982</v>
      </c>
      <c r="R5" s="47"/>
      <c r="S5" s="47"/>
      <c r="X5" s="47"/>
      <c r="Y5" s="47"/>
    </row>
    <row r="6" spans="1:25" ht="15.75" customHeight="1">
      <c r="A6" s="583" t="s">
        <v>399</v>
      </c>
      <c r="B6" s="584"/>
      <c r="C6" s="585"/>
      <c r="D6" s="469" t="s">
        <v>424</v>
      </c>
      <c r="E6" s="470">
        <v>37</v>
      </c>
      <c r="F6" s="471">
        <v>16675974</v>
      </c>
      <c r="G6" s="566"/>
      <c r="H6" s="558" t="s">
        <v>122</v>
      </c>
      <c r="I6" s="559"/>
      <c r="J6" s="52" t="s">
        <v>425</v>
      </c>
      <c r="K6" s="456">
        <v>284</v>
      </c>
      <c r="L6" s="457">
        <v>455594</v>
      </c>
      <c r="R6" s="47"/>
      <c r="S6" s="47"/>
      <c r="X6" s="47"/>
      <c r="Y6" s="47"/>
    </row>
    <row r="7" spans="1:25" ht="15.75" customHeight="1">
      <c r="A7" s="549" t="s">
        <v>123</v>
      </c>
      <c r="B7" s="568" t="s">
        <v>124</v>
      </c>
      <c r="C7" s="569"/>
      <c r="D7" s="48" t="s">
        <v>123</v>
      </c>
      <c r="E7" s="443">
        <v>23</v>
      </c>
      <c r="F7" s="444"/>
      <c r="G7" s="566"/>
      <c r="H7" s="558" t="s">
        <v>125</v>
      </c>
      <c r="I7" s="559"/>
      <c r="J7" s="52" t="s">
        <v>426</v>
      </c>
      <c r="K7" s="456"/>
      <c r="L7" s="457"/>
      <c r="R7" s="47"/>
      <c r="S7" s="47"/>
      <c r="X7" s="47"/>
      <c r="Y7" s="47"/>
    </row>
    <row r="8" spans="1:25" ht="15.75" customHeight="1">
      <c r="A8" s="550"/>
      <c r="B8" s="558" t="s">
        <v>126</v>
      </c>
      <c r="C8" s="559"/>
      <c r="D8" s="52" t="s">
        <v>427</v>
      </c>
      <c r="E8" s="445"/>
      <c r="F8" s="446"/>
      <c r="G8" s="566"/>
      <c r="H8" s="560" t="s">
        <v>46</v>
      </c>
      <c r="I8" s="561"/>
      <c r="J8" s="50" t="s">
        <v>427</v>
      </c>
      <c r="K8" s="458">
        <v>10</v>
      </c>
      <c r="L8" s="459">
        <v>11730</v>
      </c>
      <c r="R8" s="47"/>
      <c r="S8" s="47"/>
      <c r="X8" s="47"/>
      <c r="Y8" s="47"/>
    </row>
    <row r="9" spans="1:25" ht="15.75" customHeight="1">
      <c r="A9" s="550"/>
      <c r="B9" s="560" t="s">
        <v>127</v>
      </c>
      <c r="C9" s="561"/>
      <c r="D9" s="50" t="s">
        <v>427</v>
      </c>
      <c r="E9" s="441">
        <v>280</v>
      </c>
      <c r="F9" s="447"/>
      <c r="G9" s="567"/>
      <c r="H9" s="564" t="s">
        <v>428</v>
      </c>
      <c r="I9" s="554"/>
      <c r="J9" s="56" t="s">
        <v>427</v>
      </c>
      <c r="K9" s="460">
        <v>368</v>
      </c>
      <c r="L9" s="461">
        <v>2661306</v>
      </c>
      <c r="R9" s="47"/>
      <c r="S9" s="47"/>
      <c r="X9" s="47"/>
      <c r="Y9" s="47"/>
    </row>
    <row r="10" spans="1:25" ht="15.75" customHeight="1">
      <c r="A10" s="550"/>
      <c r="B10" s="564" t="s">
        <v>128</v>
      </c>
      <c r="C10" s="554"/>
      <c r="D10" s="48" t="s">
        <v>429</v>
      </c>
      <c r="E10" s="443">
        <v>303</v>
      </c>
      <c r="F10" s="448"/>
      <c r="G10" s="565" t="s">
        <v>129</v>
      </c>
      <c r="H10" s="549" t="s">
        <v>130</v>
      </c>
      <c r="I10" s="57" t="s">
        <v>430</v>
      </c>
      <c r="J10" s="48" t="s">
        <v>121</v>
      </c>
      <c r="K10" s="454">
        <v>138</v>
      </c>
      <c r="L10" s="455">
        <v>1143798</v>
      </c>
      <c r="R10" s="47"/>
      <c r="S10" s="47"/>
      <c r="X10" s="47"/>
      <c r="Y10" s="47"/>
    </row>
    <row r="11" spans="1:25" ht="15.75" customHeight="1">
      <c r="A11" s="550"/>
      <c r="B11" s="549" t="s">
        <v>131</v>
      </c>
      <c r="C11" s="49" t="s">
        <v>132</v>
      </c>
      <c r="D11" s="48" t="s">
        <v>133</v>
      </c>
      <c r="E11" s="443">
        <v>1</v>
      </c>
      <c r="F11" s="573">
        <v>324755</v>
      </c>
      <c r="G11" s="566"/>
      <c r="H11" s="550"/>
      <c r="I11" s="58" t="s">
        <v>134</v>
      </c>
      <c r="J11" s="50" t="s">
        <v>431</v>
      </c>
      <c r="K11" s="458">
        <v>145</v>
      </c>
      <c r="L11" s="459">
        <v>596276</v>
      </c>
      <c r="R11" s="47"/>
      <c r="S11" s="47"/>
      <c r="X11" s="47"/>
      <c r="Y11" s="47"/>
    </row>
    <row r="12" spans="1:25" ht="15.75" customHeight="1">
      <c r="A12" s="550"/>
      <c r="B12" s="550"/>
      <c r="C12" s="51" t="s">
        <v>135</v>
      </c>
      <c r="D12" s="52" t="s">
        <v>431</v>
      </c>
      <c r="E12" s="445">
        <v>2</v>
      </c>
      <c r="F12" s="574"/>
      <c r="G12" s="566"/>
      <c r="H12" s="551"/>
      <c r="I12" s="58" t="s">
        <v>432</v>
      </c>
      <c r="J12" s="50" t="s">
        <v>136</v>
      </c>
      <c r="K12" s="458">
        <v>283</v>
      </c>
      <c r="L12" s="461">
        <v>1740074</v>
      </c>
      <c r="N12" s="361"/>
      <c r="R12" s="47"/>
      <c r="S12" s="47"/>
      <c r="X12" s="47"/>
      <c r="Y12" s="47"/>
    </row>
    <row r="13" spans="1:25" ht="15.75" customHeight="1">
      <c r="A13" s="550"/>
      <c r="B13" s="550"/>
      <c r="C13" s="51" t="s">
        <v>137</v>
      </c>
      <c r="D13" s="52" t="s">
        <v>431</v>
      </c>
      <c r="E13" s="445">
        <v>233</v>
      </c>
      <c r="F13" s="574"/>
      <c r="G13" s="566"/>
      <c r="H13" s="549" t="s">
        <v>138</v>
      </c>
      <c r="I13" s="57" t="s">
        <v>433</v>
      </c>
      <c r="J13" s="48" t="s">
        <v>121</v>
      </c>
      <c r="K13" s="454">
        <v>33</v>
      </c>
      <c r="L13" s="455">
        <v>292639</v>
      </c>
      <c r="R13" s="47"/>
      <c r="S13" s="47"/>
      <c r="X13" s="47"/>
      <c r="Y13" s="47"/>
    </row>
    <row r="14" spans="1:25" ht="15.75" customHeight="1">
      <c r="A14" s="550"/>
      <c r="B14" s="550"/>
      <c r="C14" s="51" t="s">
        <v>139</v>
      </c>
      <c r="D14" s="52" t="s">
        <v>434</v>
      </c>
      <c r="E14" s="445">
        <v>181</v>
      </c>
      <c r="F14" s="574"/>
      <c r="G14" s="566"/>
      <c r="H14" s="550"/>
      <c r="I14" s="58" t="s">
        <v>134</v>
      </c>
      <c r="J14" s="50" t="s">
        <v>434</v>
      </c>
      <c r="K14" s="458">
        <v>170</v>
      </c>
      <c r="L14" s="464">
        <v>816001</v>
      </c>
      <c r="R14" s="47"/>
      <c r="S14" s="47"/>
      <c r="X14" s="47"/>
      <c r="Y14" s="47"/>
    </row>
    <row r="15" spans="1:25" ht="15.75" customHeight="1">
      <c r="A15" s="550"/>
      <c r="B15" s="551"/>
      <c r="C15" s="55" t="s">
        <v>140</v>
      </c>
      <c r="D15" s="50" t="s">
        <v>435</v>
      </c>
      <c r="E15" s="441">
        <v>593</v>
      </c>
      <c r="F15" s="575"/>
      <c r="G15" s="566"/>
      <c r="H15" s="551"/>
      <c r="I15" s="58" t="s">
        <v>436</v>
      </c>
      <c r="J15" s="50" t="s">
        <v>136</v>
      </c>
      <c r="K15" s="458">
        <v>203</v>
      </c>
      <c r="L15" s="465">
        <v>1108640</v>
      </c>
      <c r="R15" s="47"/>
      <c r="S15" s="47"/>
      <c r="X15" s="47"/>
      <c r="Y15" s="47"/>
    </row>
    <row r="16" spans="1:25" ht="15.75" customHeight="1">
      <c r="A16" s="550"/>
      <c r="B16" s="570" t="s">
        <v>141</v>
      </c>
      <c r="C16" s="572"/>
      <c r="D16" s="52" t="s">
        <v>435</v>
      </c>
      <c r="E16" s="445">
        <v>141</v>
      </c>
      <c r="F16" s="450">
        <v>203971</v>
      </c>
      <c r="G16" s="566"/>
      <c r="H16" s="549" t="s">
        <v>142</v>
      </c>
      <c r="I16" s="57" t="s">
        <v>437</v>
      </c>
      <c r="J16" s="48" t="s">
        <v>121</v>
      </c>
      <c r="K16" s="454"/>
      <c r="L16" s="466"/>
      <c r="R16" s="47"/>
      <c r="S16" s="47"/>
      <c r="X16" s="47"/>
      <c r="Y16" s="47"/>
    </row>
    <row r="17" spans="1:25" ht="15.75" customHeight="1">
      <c r="A17" s="551"/>
      <c r="B17" s="564" t="s">
        <v>128</v>
      </c>
      <c r="C17" s="554"/>
      <c r="D17" s="56" t="s">
        <v>429</v>
      </c>
      <c r="E17" s="439">
        <v>1151</v>
      </c>
      <c r="F17" s="440">
        <v>528726</v>
      </c>
      <c r="G17" s="566"/>
      <c r="H17" s="550"/>
      <c r="I17" s="58" t="s">
        <v>134</v>
      </c>
      <c r="J17" s="50" t="s">
        <v>429</v>
      </c>
      <c r="K17" s="458"/>
      <c r="L17" s="466"/>
      <c r="R17" s="47"/>
      <c r="S17" s="47"/>
      <c r="X17" s="47"/>
      <c r="Y17" s="47"/>
    </row>
    <row r="18" spans="1:25" ht="15.75" customHeight="1">
      <c r="A18" s="570" t="s">
        <v>143</v>
      </c>
      <c r="B18" s="571"/>
      <c r="C18" s="572"/>
      <c r="D18" s="56" t="s">
        <v>144</v>
      </c>
      <c r="E18" s="439"/>
      <c r="F18" s="440"/>
      <c r="G18" s="566"/>
      <c r="H18" s="551"/>
      <c r="I18" s="58" t="s">
        <v>438</v>
      </c>
      <c r="J18" s="50" t="s">
        <v>136</v>
      </c>
      <c r="K18" s="458"/>
      <c r="L18" s="467"/>
      <c r="R18" s="47"/>
      <c r="S18" s="47"/>
      <c r="X18" s="47"/>
      <c r="Y18" s="47"/>
    </row>
    <row r="19" spans="1:25" ht="15.75" customHeight="1">
      <c r="A19" s="570" t="s">
        <v>439</v>
      </c>
      <c r="B19" s="571"/>
      <c r="C19" s="572"/>
      <c r="D19" s="56" t="s">
        <v>429</v>
      </c>
      <c r="E19" s="439"/>
      <c r="F19" s="440"/>
      <c r="G19" s="566"/>
      <c r="H19" s="568" t="s">
        <v>145</v>
      </c>
      <c r="I19" s="569"/>
      <c r="J19" s="48" t="s">
        <v>121</v>
      </c>
      <c r="K19" s="454"/>
      <c r="L19" s="462"/>
      <c r="R19" s="47"/>
      <c r="S19" s="47"/>
      <c r="X19" s="47"/>
      <c r="Y19" s="47"/>
    </row>
    <row r="20" spans="1:25" ht="15.75" customHeight="1">
      <c r="A20" s="549" t="s">
        <v>146</v>
      </c>
      <c r="B20" s="549" t="s">
        <v>147</v>
      </c>
      <c r="C20" s="49" t="s">
        <v>148</v>
      </c>
      <c r="D20" s="48" t="s">
        <v>440</v>
      </c>
      <c r="E20" s="451">
        <v>1006.12</v>
      </c>
      <c r="F20" s="449">
        <v>251584</v>
      </c>
      <c r="G20" s="566"/>
      <c r="H20" s="558" t="s">
        <v>149</v>
      </c>
      <c r="I20" s="559"/>
      <c r="J20" s="52" t="s">
        <v>441</v>
      </c>
      <c r="K20" s="456">
        <v>5</v>
      </c>
      <c r="L20" s="457">
        <v>26348</v>
      </c>
      <c r="R20" s="47"/>
      <c r="S20" s="47"/>
      <c r="X20" s="47"/>
      <c r="Y20" s="47"/>
    </row>
    <row r="21" spans="1:25" ht="15.75" customHeight="1">
      <c r="A21" s="550"/>
      <c r="B21" s="550"/>
      <c r="C21" s="51" t="s">
        <v>150</v>
      </c>
      <c r="D21" s="52" t="s">
        <v>136</v>
      </c>
      <c r="E21" s="452">
        <v>504.53</v>
      </c>
      <c r="F21" s="450">
        <v>99978</v>
      </c>
      <c r="G21" s="566"/>
      <c r="H21" s="558" t="s">
        <v>397</v>
      </c>
      <c r="I21" s="559"/>
      <c r="J21" s="52" t="s">
        <v>441</v>
      </c>
      <c r="K21" s="456"/>
      <c r="L21" s="463"/>
      <c r="R21" s="47"/>
      <c r="S21" s="47"/>
      <c r="X21" s="47"/>
      <c r="Y21" s="47"/>
    </row>
    <row r="22" spans="1:25" ht="15.75" customHeight="1">
      <c r="A22" s="550"/>
      <c r="B22" s="550"/>
      <c r="C22" s="51" t="s">
        <v>151</v>
      </c>
      <c r="D22" s="52" t="s">
        <v>136</v>
      </c>
      <c r="E22" s="452">
        <v>1331.26</v>
      </c>
      <c r="F22" s="450">
        <v>3825827</v>
      </c>
      <c r="G22" s="566"/>
      <c r="H22" s="558" t="s">
        <v>152</v>
      </c>
      <c r="I22" s="559"/>
      <c r="J22" s="52" t="s">
        <v>442</v>
      </c>
      <c r="K22" s="456"/>
      <c r="L22" s="463"/>
      <c r="R22" s="47"/>
      <c r="S22" s="47"/>
      <c r="X22" s="47"/>
      <c r="Y22" s="47"/>
    </row>
    <row r="23" spans="1:25" ht="15.75" customHeight="1">
      <c r="A23" s="550"/>
      <c r="B23" s="550"/>
      <c r="C23" s="55" t="s">
        <v>46</v>
      </c>
      <c r="D23" s="50" t="s">
        <v>136</v>
      </c>
      <c r="E23" s="453"/>
      <c r="F23" s="442">
        <v>2019476</v>
      </c>
      <c r="G23" s="566"/>
      <c r="H23" s="558" t="s">
        <v>443</v>
      </c>
      <c r="I23" s="559"/>
      <c r="J23" s="52" t="s">
        <v>442</v>
      </c>
      <c r="K23" s="456"/>
      <c r="L23" s="463"/>
      <c r="R23" s="47"/>
      <c r="S23" s="47"/>
      <c r="X23" s="47"/>
      <c r="Y23" s="47"/>
    </row>
    <row r="24" spans="1:25" ht="15.75" customHeight="1">
      <c r="A24" s="550"/>
      <c r="B24" s="551"/>
      <c r="C24" s="55" t="s">
        <v>128</v>
      </c>
      <c r="D24" s="50" t="s">
        <v>136</v>
      </c>
      <c r="E24" s="453">
        <v>2841.91</v>
      </c>
      <c r="F24" s="442">
        <v>6196865</v>
      </c>
      <c r="G24" s="566"/>
      <c r="H24" s="560" t="s">
        <v>398</v>
      </c>
      <c r="I24" s="561"/>
      <c r="J24" s="50" t="s">
        <v>429</v>
      </c>
      <c r="K24" s="458">
        <v>2</v>
      </c>
      <c r="L24" s="459">
        <v>3855</v>
      </c>
      <c r="R24" s="47"/>
      <c r="S24" s="47"/>
      <c r="X24" s="47"/>
      <c r="Y24" s="47"/>
    </row>
    <row r="25" spans="1:25" ht="15.75" customHeight="1">
      <c r="A25" s="550"/>
      <c r="B25" s="549" t="s">
        <v>153</v>
      </c>
      <c r="C25" s="49" t="s">
        <v>154</v>
      </c>
      <c r="D25" s="48" t="s">
        <v>444</v>
      </c>
      <c r="E25" s="443">
        <v>722</v>
      </c>
      <c r="F25" s="449">
        <v>641262</v>
      </c>
      <c r="G25" s="567"/>
      <c r="H25" s="564" t="s">
        <v>445</v>
      </c>
      <c r="I25" s="554"/>
      <c r="J25" s="56" t="s">
        <v>136</v>
      </c>
      <c r="K25" s="460">
        <v>7</v>
      </c>
      <c r="L25" s="461">
        <v>30203</v>
      </c>
      <c r="R25" s="47"/>
      <c r="S25" s="47"/>
      <c r="X25" s="47"/>
      <c r="Y25" s="47"/>
    </row>
    <row r="26" spans="1:25" ht="15.75" customHeight="1">
      <c r="A26" s="550"/>
      <c r="B26" s="550"/>
      <c r="C26" s="51" t="s">
        <v>155</v>
      </c>
      <c r="D26" s="52" t="s">
        <v>446</v>
      </c>
      <c r="E26" s="445">
        <v>556</v>
      </c>
      <c r="F26" s="450">
        <v>1038498</v>
      </c>
      <c r="G26" s="565" t="s">
        <v>156</v>
      </c>
      <c r="H26" s="568" t="s">
        <v>157</v>
      </c>
      <c r="I26" s="569"/>
      <c r="J26" s="48" t="s">
        <v>121</v>
      </c>
      <c r="K26" s="454"/>
      <c r="L26" s="455"/>
      <c r="R26" s="47"/>
      <c r="S26" s="47"/>
      <c r="X26" s="47"/>
      <c r="Y26" s="47"/>
    </row>
    <row r="27" spans="1:25" ht="15.75" customHeight="1">
      <c r="A27" s="550"/>
      <c r="B27" s="550"/>
      <c r="C27" s="55" t="s">
        <v>158</v>
      </c>
      <c r="D27" s="50" t="s">
        <v>447</v>
      </c>
      <c r="E27" s="441"/>
      <c r="F27" s="442"/>
      <c r="G27" s="566"/>
      <c r="H27" s="558" t="s">
        <v>159</v>
      </c>
      <c r="I27" s="559"/>
      <c r="J27" s="52" t="s">
        <v>118</v>
      </c>
      <c r="K27" s="456"/>
      <c r="L27" s="457"/>
      <c r="R27" s="47"/>
      <c r="S27" s="47"/>
      <c r="X27" s="47"/>
      <c r="Y27" s="47"/>
    </row>
    <row r="28" spans="1:25" ht="15.75" customHeight="1">
      <c r="A28" s="550"/>
      <c r="B28" s="551"/>
      <c r="C28" s="55" t="s">
        <v>128</v>
      </c>
      <c r="D28" s="50" t="s">
        <v>136</v>
      </c>
      <c r="E28" s="441">
        <v>1278</v>
      </c>
      <c r="F28" s="442">
        <v>1679760</v>
      </c>
      <c r="G28" s="566"/>
      <c r="H28" s="560" t="s">
        <v>46</v>
      </c>
      <c r="I28" s="561"/>
      <c r="J28" s="50" t="s">
        <v>429</v>
      </c>
      <c r="K28" s="458"/>
      <c r="L28" s="271"/>
      <c r="R28" s="47"/>
      <c r="S28" s="47"/>
      <c r="X28" s="47"/>
      <c r="Y28" s="47"/>
    </row>
    <row r="29" spans="1:25" ht="15.75" customHeight="1">
      <c r="A29" s="550"/>
      <c r="B29" s="562" t="s">
        <v>160</v>
      </c>
      <c r="C29" s="563"/>
      <c r="D29" s="50" t="s">
        <v>144</v>
      </c>
      <c r="E29" s="441">
        <v>70</v>
      </c>
      <c r="F29" s="442">
        <v>48424</v>
      </c>
      <c r="G29" s="567"/>
      <c r="H29" s="564" t="s">
        <v>438</v>
      </c>
      <c r="I29" s="554"/>
      <c r="J29" s="61"/>
      <c r="K29" s="460"/>
      <c r="L29" s="461"/>
      <c r="R29" s="47"/>
      <c r="S29" s="47"/>
      <c r="X29" s="47"/>
      <c r="Y29" s="47"/>
    </row>
    <row r="30" spans="1:25" ht="15.75" customHeight="1">
      <c r="A30" s="550"/>
      <c r="B30" s="549" t="s">
        <v>161</v>
      </c>
      <c r="C30" s="49" t="s">
        <v>162</v>
      </c>
      <c r="D30" s="48" t="s">
        <v>121</v>
      </c>
      <c r="E30" s="443"/>
      <c r="F30" s="449"/>
      <c r="G30" s="552" t="s">
        <v>163</v>
      </c>
      <c r="H30" s="553"/>
      <c r="I30" s="554"/>
      <c r="J30" s="52" t="s">
        <v>121</v>
      </c>
      <c r="K30" s="460">
        <v>42</v>
      </c>
      <c r="L30" s="461">
        <v>218108</v>
      </c>
      <c r="R30" s="47"/>
      <c r="S30" s="47"/>
      <c r="X30" s="47"/>
      <c r="Y30" s="47"/>
    </row>
    <row r="31" spans="1:25" ht="15.75" customHeight="1">
      <c r="A31" s="550"/>
      <c r="B31" s="550"/>
      <c r="C31" s="51" t="s">
        <v>164</v>
      </c>
      <c r="D31" s="52" t="s">
        <v>448</v>
      </c>
      <c r="E31" s="445"/>
      <c r="F31" s="450"/>
      <c r="G31" s="552" t="s">
        <v>165</v>
      </c>
      <c r="H31" s="553"/>
      <c r="I31" s="554"/>
      <c r="J31" s="56" t="s">
        <v>429</v>
      </c>
      <c r="K31" s="460"/>
      <c r="L31" s="461"/>
      <c r="M31" s="44"/>
      <c r="R31" s="47"/>
      <c r="S31" s="47"/>
      <c r="X31" s="47"/>
      <c r="Y31" s="47"/>
    </row>
    <row r="32" spans="1:25" ht="15.75" customHeight="1">
      <c r="A32" s="550"/>
      <c r="B32" s="550"/>
      <c r="C32" s="55" t="s">
        <v>166</v>
      </c>
      <c r="D32" s="60" t="s">
        <v>167</v>
      </c>
      <c r="E32" s="441">
        <v>8</v>
      </c>
      <c r="F32" s="442">
        <v>11866</v>
      </c>
      <c r="G32" s="552" t="s">
        <v>168</v>
      </c>
      <c r="H32" s="553"/>
      <c r="I32" s="554"/>
      <c r="J32" s="56" t="s">
        <v>429</v>
      </c>
      <c r="K32" s="460"/>
      <c r="L32" s="461"/>
      <c r="R32" s="47"/>
      <c r="S32" s="47"/>
      <c r="X32" s="47"/>
      <c r="Y32" s="47"/>
    </row>
    <row r="33" spans="1:25" ht="15.75" customHeight="1">
      <c r="A33" s="551"/>
      <c r="B33" s="551"/>
      <c r="C33" s="55" t="s">
        <v>128</v>
      </c>
      <c r="D33" s="61"/>
      <c r="E33" s="441">
        <v>8</v>
      </c>
      <c r="F33" s="442">
        <v>11866</v>
      </c>
      <c r="G33" s="555" t="s">
        <v>449</v>
      </c>
      <c r="H33" s="556"/>
      <c r="I33" s="557"/>
      <c r="J33" s="61"/>
      <c r="K33" s="468"/>
      <c r="L33" s="461">
        <v>2452002</v>
      </c>
      <c r="R33" s="47"/>
      <c r="S33" s="47"/>
      <c r="X33" s="47"/>
      <c r="Y33" s="47"/>
    </row>
    <row r="34" spans="1:25" ht="13.5" customHeight="1">
      <c r="A34" s="62" t="s">
        <v>169</v>
      </c>
      <c r="C34" s="44"/>
      <c r="D34" s="44"/>
      <c r="G34" s="62"/>
      <c r="R34" s="47"/>
      <c r="S34" s="47"/>
      <c r="X34" s="47"/>
      <c r="Y34" s="47"/>
    </row>
    <row r="35" spans="6:25" ht="15.75" customHeight="1">
      <c r="F35" s="362"/>
      <c r="R35" s="47"/>
      <c r="S35" s="47"/>
      <c r="X35" s="47"/>
      <c r="Y35" s="47"/>
    </row>
    <row r="36" spans="18:25" ht="15.75" customHeight="1">
      <c r="R36" s="47"/>
      <c r="S36" s="47"/>
      <c r="X36" s="47"/>
      <c r="Y36" s="47"/>
    </row>
    <row r="37" spans="1:25" ht="15.75" customHeight="1">
      <c r="A37" s="63" t="s">
        <v>554</v>
      </c>
      <c r="K37" s="47"/>
      <c r="L37" s="47"/>
      <c r="R37" s="47"/>
      <c r="S37" s="47"/>
      <c r="X37" s="47"/>
      <c r="Y37" s="47"/>
    </row>
    <row r="38" spans="11:25" ht="15.75" customHeight="1">
      <c r="K38" s="47"/>
      <c r="L38" s="47"/>
      <c r="X38" s="47"/>
      <c r="Y38" s="47"/>
    </row>
  </sheetData>
  <sheetProtection/>
  <mergeCells count="46">
    <mergeCell ref="A4:C4"/>
    <mergeCell ref="G4:I4"/>
    <mergeCell ref="A5:C5"/>
    <mergeCell ref="G5:G9"/>
    <mergeCell ref="H5:I5"/>
    <mergeCell ref="B8:C8"/>
    <mergeCell ref="H8:I8"/>
    <mergeCell ref="B9:C9"/>
    <mergeCell ref="H9:I9"/>
    <mergeCell ref="A6:C6"/>
    <mergeCell ref="H6:I6"/>
    <mergeCell ref="A7:A17"/>
    <mergeCell ref="B7:C7"/>
    <mergeCell ref="H7:I7"/>
    <mergeCell ref="B10:C10"/>
    <mergeCell ref="G10:G25"/>
    <mergeCell ref="H10:H12"/>
    <mergeCell ref="B11:B15"/>
    <mergeCell ref="F11:F15"/>
    <mergeCell ref="H13:H15"/>
    <mergeCell ref="A19:C19"/>
    <mergeCell ref="H19:I19"/>
    <mergeCell ref="A20:A33"/>
    <mergeCell ref="B20:B24"/>
    <mergeCell ref="H20:I20"/>
    <mergeCell ref="B16:C16"/>
    <mergeCell ref="H16:H18"/>
    <mergeCell ref="B17:C17"/>
    <mergeCell ref="A18:C18"/>
    <mergeCell ref="H24:I24"/>
    <mergeCell ref="H25:I25"/>
    <mergeCell ref="G26:G29"/>
    <mergeCell ref="H26:I26"/>
    <mergeCell ref="H21:I21"/>
    <mergeCell ref="H22:I22"/>
    <mergeCell ref="H23:I23"/>
    <mergeCell ref="B30:B33"/>
    <mergeCell ref="G30:I30"/>
    <mergeCell ref="G31:I31"/>
    <mergeCell ref="G32:I32"/>
    <mergeCell ref="G33:I33"/>
    <mergeCell ref="H27:I27"/>
    <mergeCell ref="H28:I28"/>
    <mergeCell ref="B29:C29"/>
    <mergeCell ref="H29:I29"/>
    <mergeCell ref="B25:B28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19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8.625" style="47" customWidth="1"/>
    <col min="2" max="16" width="4.625" style="47" customWidth="1"/>
    <col min="17" max="16384" width="9.00390625" style="47" customWidth="1"/>
  </cols>
  <sheetData>
    <row r="1" spans="1:4" s="270" customFormat="1" ht="15.75" customHeight="1">
      <c r="A1" s="268" t="s">
        <v>536</v>
      </c>
      <c r="B1" s="269"/>
      <c r="C1" s="269"/>
      <c r="D1" s="269"/>
    </row>
    <row r="2" spans="1:4" s="270" customFormat="1" ht="15.75" customHeight="1">
      <c r="A2" s="269"/>
      <c r="B2" s="269"/>
      <c r="C2" s="269"/>
      <c r="D2" s="269"/>
    </row>
    <row r="3" spans="1:16" ht="15.75" customHeight="1">
      <c r="A3" s="44" t="s">
        <v>170</v>
      </c>
      <c r="B3" s="44"/>
      <c r="P3" s="46" t="s">
        <v>171</v>
      </c>
    </row>
    <row r="4" spans="1:16" ht="15.75" customHeight="1">
      <c r="A4" s="586" t="s">
        <v>172</v>
      </c>
      <c r="B4" s="586" t="s">
        <v>173</v>
      </c>
      <c r="C4" s="273" t="s">
        <v>174</v>
      </c>
      <c r="D4" s="274"/>
      <c r="E4" s="274"/>
      <c r="F4" s="274"/>
      <c r="G4" s="274"/>
      <c r="H4" s="274"/>
      <c r="I4" s="274"/>
      <c r="J4" s="273" t="s">
        <v>175</v>
      </c>
      <c r="K4" s="274"/>
      <c r="L4" s="274"/>
      <c r="M4" s="274"/>
      <c r="N4" s="274"/>
      <c r="O4" s="274"/>
      <c r="P4" s="275"/>
    </row>
    <row r="5" spans="1:16" ht="15.75" customHeight="1">
      <c r="A5" s="587"/>
      <c r="B5" s="587"/>
      <c r="C5" s="65" t="s">
        <v>128</v>
      </c>
      <c r="D5" s="66" t="s">
        <v>176</v>
      </c>
      <c r="E5" s="66" t="s">
        <v>177</v>
      </c>
      <c r="F5" s="66" t="s">
        <v>178</v>
      </c>
      <c r="G5" s="66" t="s">
        <v>179</v>
      </c>
      <c r="H5" s="66" t="s">
        <v>180</v>
      </c>
      <c r="I5" s="66" t="s">
        <v>181</v>
      </c>
      <c r="J5" s="67" t="s">
        <v>128</v>
      </c>
      <c r="K5" s="66" t="s">
        <v>176</v>
      </c>
      <c r="L5" s="66" t="s">
        <v>177</v>
      </c>
      <c r="M5" s="66" t="s">
        <v>178</v>
      </c>
      <c r="N5" s="66" t="s">
        <v>179</v>
      </c>
      <c r="O5" s="66" t="s">
        <v>180</v>
      </c>
      <c r="P5" s="276" t="s">
        <v>181</v>
      </c>
    </row>
    <row r="6" spans="1:16" ht="15.75" customHeight="1">
      <c r="A6" s="116" t="s">
        <v>369</v>
      </c>
      <c r="B6" s="71">
        <v>50</v>
      </c>
      <c r="C6" s="71">
        <v>11</v>
      </c>
      <c r="D6" s="72">
        <v>8</v>
      </c>
      <c r="E6" s="54">
        <v>3</v>
      </c>
      <c r="F6" s="54" t="s">
        <v>450</v>
      </c>
      <c r="G6" s="54" t="s">
        <v>450</v>
      </c>
      <c r="H6" s="54" t="s">
        <v>450</v>
      </c>
      <c r="I6" s="73" t="s">
        <v>450</v>
      </c>
      <c r="J6" s="71">
        <v>39</v>
      </c>
      <c r="K6" s="72">
        <v>39</v>
      </c>
      <c r="L6" s="54" t="s">
        <v>450</v>
      </c>
      <c r="M6" s="54" t="s">
        <v>450</v>
      </c>
      <c r="N6" s="54" t="s">
        <v>450</v>
      </c>
      <c r="O6" s="54" t="s">
        <v>450</v>
      </c>
      <c r="P6" s="73" t="s">
        <v>450</v>
      </c>
    </row>
    <row r="7" spans="1:16" ht="15.75" customHeight="1">
      <c r="A7" s="116" t="s">
        <v>236</v>
      </c>
      <c r="B7" s="71">
        <v>52</v>
      </c>
      <c r="C7" s="71">
        <v>4</v>
      </c>
      <c r="D7" s="72">
        <v>3</v>
      </c>
      <c r="E7" s="54">
        <v>1</v>
      </c>
      <c r="F7" s="54" t="s">
        <v>450</v>
      </c>
      <c r="G7" s="54" t="s">
        <v>450</v>
      </c>
      <c r="H7" s="54" t="s">
        <v>450</v>
      </c>
      <c r="I7" s="73" t="s">
        <v>450</v>
      </c>
      <c r="J7" s="71">
        <v>48</v>
      </c>
      <c r="K7" s="72">
        <v>38</v>
      </c>
      <c r="L7" s="54" t="s">
        <v>450</v>
      </c>
      <c r="M7" s="54">
        <v>2</v>
      </c>
      <c r="N7" s="54" t="s">
        <v>450</v>
      </c>
      <c r="O7" s="54">
        <v>8</v>
      </c>
      <c r="P7" s="73" t="s">
        <v>450</v>
      </c>
    </row>
    <row r="8" spans="1:16" ht="15.75" customHeight="1">
      <c r="A8" s="116" t="s">
        <v>199</v>
      </c>
      <c r="B8" s="71">
        <v>65</v>
      </c>
      <c r="C8" s="71">
        <v>3</v>
      </c>
      <c r="D8" s="72">
        <v>2</v>
      </c>
      <c r="E8" s="54" t="s">
        <v>450</v>
      </c>
      <c r="F8" s="54" t="s">
        <v>450</v>
      </c>
      <c r="G8" s="54" t="s">
        <v>450</v>
      </c>
      <c r="H8" s="54" t="s">
        <v>450</v>
      </c>
      <c r="I8" s="73">
        <v>1</v>
      </c>
      <c r="J8" s="71">
        <v>62</v>
      </c>
      <c r="K8" s="72">
        <v>46</v>
      </c>
      <c r="L8" s="54" t="s">
        <v>450</v>
      </c>
      <c r="M8" s="54">
        <v>16</v>
      </c>
      <c r="N8" s="54" t="s">
        <v>450</v>
      </c>
      <c r="O8" s="54" t="s">
        <v>450</v>
      </c>
      <c r="P8" s="73" t="s">
        <v>450</v>
      </c>
    </row>
    <row r="9" spans="1:16" ht="15.75" customHeight="1">
      <c r="A9" s="116" t="s">
        <v>21</v>
      </c>
      <c r="B9" s="71">
        <v>214</v>
      </c>
      <c r="C9" s="71">
        <v>16</v>
      </c>
      <c r="D9" s="72">
        <v>15</v>
      </c>
      <c r="E9" s="54" t="s">
        <v>450</v>
      </c>
      <c r="F9" s="54" t="s">
        <v>450</v>
      </c>
      <c r="G9" s="54">
        <v>1</v>
      </c>
      <c r="H9" s="54" t="s">
        <v>450</v>
      </c>
      <c r="I9" s="73" t="s">
        <v>450</v>
      </c>
      <c r="J9" s="71">
        <v>198</v>
      </c>
      <c r="K9" s="72">
        <v>194</v>
      </c>
      <c r="L9" s="54">
        <v>1</v>
      </c>
      <c r="M9" s="54">
        <v>3</v>
      </c>
      <c r="N9" s="54" t="s">
        <v>450</v>
      </c>
      <c r="O9" s="54" t="s">
        <v>450</v>
      </c>
      <c r="P9" s="73" t="s">
        <v>450</v>
      </c>
    </row>
    <row r="10" spans="1:16" ht="15.75" customHeight="1">
      <c r="A10" s="116" t="s">
        <v>22</v>
      </c>
      <c r="B10" s="71">
        <v>180</v>
      </c>
      <c r="C10" s="71">
        <v>18</v>
      </c>
      <c r="D10" s="72">
        <v>18</v>
      </c>
      <c r="E10" s="54" t="s">
        <v>48</v>
      </c>
      <c r="F10" s="54" t="s">
        <v>48</v>
      </c>
      <c r="G10" s="54" t="s">
        <v>48</v>
      </c>
      <c r="H10" s="54" t="s">
        <v>48</v>
      </c>
      <c r="I10" s="73" t="s">
        <v>48</v>
      </c>
      <c r="J10" s="71">
        <v>162</v>
      </c>
      <c r="K10" s="72">
        <v>153</v>
      </c>
      <c r="L10" s="54" t="s">
        <v>48</v>
      </c>
      <c r="M10" s="54">
        <v>9</v>
      </c>
      <c r="N10" s="54" t="s">
        <v>48</v>
      </c>
      <c r="O10" s="54" t="s">
        <v>48</v>
      </c>
      <c r="P10" s="73" t="s">
        <v>48</v>
      </c>
    </row>
    <row r="11" spans="1:16" ht="15.75" customHeight="1">
      <c r="A11" s="116" t="s">
        <v>23</v>
      </c>
      <c r="B11" s="71">
        <v>29</v>
      </c>
      <c r="C11" s="71">
        <v>1</v>
      </c>
      <c r="D11" s="72" t="s">
        <v>450</v>
      </c>
      <c r="E11" s="54">
        <v>1</v>
      </c>
      <c r="F11" s="54" t="s">
        <v>450</v>
      </c>
      <c r="G11" s="54" t="s">
        <v>450</v>
      </c>
      <c r="H11" s="54" t="s">
        <v>450</v>
      </c>
      <c r="I11" s="73" t="s">
        <v>450</v>
      </c>
      <c r="J11" s="71">
        <v>28</v>
      </c>
      <c r="K11" s="72">
        <v>17</v>
      </c>
      <c r="L11" s="54">
        <v>5</v>
      </c>
      <c r="M11" s="54">
        <v>6</v>
      </c>
      <c r="N11" s="54" t="s">
        <v>450</v>
      </c>
      <c r="O11" s="54" t="s">
        <v>450</v>
      </c>
      <c r="P11" s="73" t="s">
        <v>450</v>
      </c>
    </row>
    <row r="12" spans="1:16" ht="15.75" customHeight="1">
      <c r="A12" s="116" t="s">
        <v>117</v>
      </c>
      <c r="B12" s="71">
        <v>121</v>
      </c>
      <c r="C12" s="71">
        <v>7</v>
      </c>
      <c r="D12" s="72">
        <v>7</v>
      </c>
      <c r="E12" s="54" t="s">
        <v>48</v>
      </c>
      <c r="F12" s="54" t="s">
        <v>48</v>
      </c>
      <c r="G12" s="54" t="s">
        <v>48</v>
      </c>
      <c r="H12" s="54" t="s">
        <v>48</v>
      </c>
      <c r="I12" s="73" t="s">
        <v>48</v>
      </c>
      <c r="J12" s="71">
        <v>114</v>
      </c>
      <c r="K12" s="72">
        <v>84</v>
      </c>
      <c r="L12" s="54" t="s">
        <v>48</v>
      </c>
      <c r="M12" s="54">
        <v>5</v>
      </c>
      <c r="N12" s="54" t="s">
        <v>48</v>
      </c>
      <c r="O12" s="54">
        <v>25</v>
      </c>
      <c r="P12" s="73" t="s">
        <v>48</v>
      </c>
    </row>
    <row r="13" spans="1:16" ht="15.75" customHeight="1">
      <c r="A13" s="116" t="s">
        <v>263</v>
      </c>
      <c r="B13" s="71">
        <v>83</v>
      </c>
      <c r="C13" s="71">
        <f>SUM(D13:I13)</f>
        <v>7</v>
      </c>
      <c r="D13" s="72">
        <v>7</v>
      </c>
      <c r="E13" s="54" t="s">
        <v>544</v>
      </c>
      <c r="F13" s="54" t="s">
        <v>544</v>
      </c>
      <c r="G13" s="54" t="s">
        <v>544</v>
      </c>
      <c r="H13" s="54" t="s">
        <v>544</v>
      </c>
      <c r="I13" s="73" t="s">
        <v>544</v>
      </c>
      <c r="J13" s="71">
        <f>SUM(K13:P13)</f>
        <v>76</v>
      </c>
      <c r="K13" s="72">
        <v>68</v>
      </c>
      <c r="L13" s="54">
        <v>2</v>
      </c>
      <c r="M13" s="54">
        <v>6</v>
      </c>
      <c r="N13" s="54" t="s">
        <v>544</v>
      </c>
      <c r="O13" s="54" t="s">
        <v>544</v>
      </c>
      <c r="P13" s="73" t="s">
        <v>544</v>
      </c>
    </row>
    <row r="14" spans="1:16" ht="15.75" customHeight="1">
      <c r="A14" s="116" t="s">
        <v>370</v>
      </c>
      <c r="B14" s="128">
        <v>59</v>
      </c>
      <c r="C14" s="71">
        <v>5</v>
      </c>
      <c r="D14" s="72">
        <v>4</v>
      </c>
      <c r="E14" s="54" t="s">
        <v>544</v>
      </c>
      <c r="F14" s="54">
        <v>1</v>
      </c>
      <c r="G14" s="54" t="s">
        <v>544</v>
      </c>
      <c r="H14" s="54" t="s">
        <v>544</v>
      </c>
      <c r="I14" s="73" t="s">
        <v>544</v>
      </c>
      <c r="J14" s="71">
        <v>54</v>
      </c>
      <c r="K14" s="72">
        <v>50</v>
      </c>
      <c r="L14" s="54" t="s">
        <v>544</v>
      </c>
      <c r="M14" s="54">
        <v>4</v>
      </c>
      <c r="N14" s="54" t="s">
        <v>544</v>
      </c>
      <c r="O14" s="54" t="s">
        <v>544</v>
      </c>
      <c r="P14" s="73" t="s">
        <v>545</v>
      </c>
    </row>
    <row r="15" spans="1:16" ht="15.75" customHeight="1">
      <c r="A15" s="331" t="s">
        <v>399</v>
      </c>
      <c r="B15" s="381">
        <f>SUM(C15,J15)</f>
        <v>303</v>
      </c>
      <c r="C15" s="384">
        <f>SUM(D15:I15)</f>
        <v>23</v>
      </c>
      <c r="D15" s="382">
        <v>23</v>
      </c>
      <c r="E15" s="382" t="s">
        <v>47</v>
      </c>
      <c r="F15" s="382" t="s">
        <v>544</v>
      </c>
      <c r="G15" s="382" t="s">
        <v>544</v>
      </c>
      <c r="H15" s="382" t="s">
        <v>545</v>
      </c>
      <c r="I15" s="382" t="s">
        <v>544</v>
      </c>
      <c r="J15" s="384">
        <f>SUM(K15:P15)</f>
        <v>280</v>
      </c>
      <c r="K15" s="382">
        <v>266</v>
      </c>
      <c r="L15" s="382" t="s">
        <v>544</v>
      </c>
      <c r="M15" s="382">
        <v>2</v>
      </c>
      <c r="N15" s="382" t="s">
        <v>544</v>
      </c>
      <c r="O15" s="382">
        <v>12</v>
      </c>
      <c r="P15" s="383" t="s">
        <v>544</v>
      </c>
    </row>
    <row r="16" ht="13.5" customHeight="1">
      <c r="A16" s="47" t="s">
        <v>182</v>
      </c>
    </row>
    <row r="19" ht="15.75" customHeight="1">
      <c r="A19" s="63" t="s">
        <v>555</v>
      </c>
    </row>
  </sheetData>
  <sheetProtection/>
  <mergeCells count="2">
    <mergeCell ref="A4:A5"/>
    <mergeCell ref="B4:B5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3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4.625" style="47" customWidth="1"/>
    <col min="2" max="2" width="32.625" style="47" customWidth="1"/>
    <col min="3" max="5" width="9.625" style="47" customWidth="1"/>
    <col min="6" max="16384" width="9.00390625" style="47" customWidth="1"/>
  </cols>
  <sheetData>
    <row r="1" spans="1:2" ht="15.75" customHeight="1">
      <c r="A1" s="74" t="s">
        <v>538</v>
      </c>
      <c r="B1" s="44"/>
    </row>
    <row r="2" spans="1:2" ht="15.75" customHeight="1">
      <c r="A2" s="44"/>
      <c r="B2" s="44"/>
    </row>
    <row r="3" spans="1:2" ht="15.75" customHeight="1">
      <c r="A3" s="44" t="s">
        <v>451</v>
      </c>
      <c r="B3" s="44"/>
    </row>
    <row r="4" spans="1:7" ht="15.75" customHeight="1">
      <c r="A4" s="278" t="s">
        <v>183</v>
      </c>
      <c r="B4" s="275"/>
      <c r="C4" s="279" t="s">
        <v>117</v>
      </c>
      <c r="D4" s="279" t="s">
        <v>263</v>
      </c>
      <c r="E4" s="279" t="s">
        <v>370</v>
      </c>
      <c r="F4" s="328" t="s">
        <v>399</v>
      </c>
      <c r="G4" s="280" t="s">
        <v>452</v>
      </c>
    </row>
    <row r="5" spans="1:7" ht="15.75" customHeight="1">
      <c r="A5" s="396" t="s">
        <v>184</v>
      </c>
      <c r="B5" s="393"/>
      <c r="C5" s="394">
        <v>2376</v>
      </c>
      <c r="D5" s="394">
        <v>2363</v>
      </c>
      <c r="E5" s="394">
        <v>2397</v>
      </c>
      <c r="F5" s="394">
        <v>2389</v>
      </c>
      <c r="G5" s="395">
        <v>2392</v>
      </c>
    </row>
    <row r="6" spans="1:7" ht="15.75" customHeight="1">
      <c r="A6" s="549" t="s">
        <v>185</v>
      </c>
      <c r="B6" s="76" t="s">
        <v>453</v>
      </c>
      <c r="C6" s="77">
        <v>73</v>
      </c>
      <c r="D6" s="77">
        <v>69</v>
      </c>
      <c r="E6" s="77">
        <v>69</v>
      </c>
      <c r="F6" s="77">
        <v>67</v>
      </c>
      <c r="G6" s="282">
        <v>66</v>
      </c>
    </row>
    <row r="7" spans="1:7" ht="15.75" customHeight="1">
      <c r="A7" s="550"/>
      <c r="B7" s="78" t="s">
        <v>186</v>
      </c>
      <c r="C7" s="79">
        <v>54</v>
      </c>
      <c r="D7" s="79">
        <v>54</v>
      </c>
      <c r="E7" s="79">
        <v>54</v>
      </c>
      <c r="F7" s="79">
        <v>55</v>
      </c>
      <c r="G7" s="284">
        <v>57</v>
      </c>
    </row>
    <row r="8" spans="1:7" ht="15.75" customHeight="1">
      <c r="A8" s="550"/>
      <c r="B8" s="80" t="s">
        <v>454</v>
      </c>
      <c r="C8" s="79">
        <v>2</v>
      </c>
      <c r="D8" s="79">
        <v>2</v>
      </c>
      <c r="E8" s="79">
        <v>2</v>
      </c>
      <c r="F8" s="79">
        <v>2</v>
      </c>
      <c r="G8" s="284">
        <v>1</v>
      </c>
    </row>
    <row r="9" spans="1:7" ht="15.75" customHeight="1">
      <c r="A9" s="550"/>
      <c r="B9" s="78" t="s">
        <v>187</v>
      </c>
      <c r="C9" s="79">
        <v>17</v>
      </c>
      <c r="D9" s="79">
        <v>19</v>
      </c>
      <c r="E9" s="79">
        <v>18</v>
      </c>
      <c r="F9" s="79">
        <v>18</v>
      </c>
      <c r="G9" s="284">
        <v>17</v>
      </c>
    </row>
    <row r="10" spans="1:7" ht="15.75" customHeight="1">
      <c r="A10" s="550"/>
      <c r="B10" s="80" t="s">
        <v>455</v>
      </c>
      <c r="C10" s="79">
        <v>8</v>
      </c>
      <c r="D10" s="79">
        <v>8</v>
      </c>
      <c r="E10" s="79">
        <v>8</v>
      </c>
      <c r="F10" s="79">
        <v>8</v>
      </c>
      <c r="G10" s="284">
        <v>9</v>
      </c>
    </row>
    <row r="11" spans="1:7" ht="15.75" customHeight="1">
      <c r="A11" s="550"/>
      <c r="B11" s="81" t="s">
        <v>456</v>
      </c>
      <c r="C11" s="82">
        <v>154</v>
      </c>
      <c r="D11" s="82">
        <v>152</v>
      </c>
      <c r="E11" s="82">
        <v>151</v>
      </c>
      <c r="F11" s="82">
        <v>150</v>
      </c>
      <c r="G11" s="286">
        <v>150</v>
      </c>
    </row>
    <row r="12" spans="1:7" ht="15.75" customHeight="1">
      <c r="A12" s="550"/>
      <c r="B12" s="76" t="s">
        <v>457</v>
      </c>
      <c r="C12" s="79">
        <v>22</v>
      </c>
      <c r="D12" s="79">
        <v>22</v>
      </c>
      <c r="E12" s="79">
        <v>22</v>
      </c>
      <c r="F12" s="79">
        <v>22</v>
      </c>
      <c r="G12" s="284">
        <v>22</v>
      </c>
    </row>
    <row r="13" spans="1:7" ht="15.75" customHeight="1">
      <c r="A13" s="550"/>
      <c r="B13" s="78" t="s">
        <v>458</v>
      </c>
      <c r="C13" s="79">
        <v>106</v>
      </c>
      <c r="D13" s="79">
        <v>104</v>
      </c>
      <c r="E13" s="79">
        <v>114</v>
      </c>
      <c r="F13" s="79">
        <v>115</v>
      </c>
      <c r="G13" s="284">
        <v>111</v>
      </c>
    </row>
    <row r="14" spans="1:7" ht="15.75" customHeight="1">
      <c r="A14" s="550"/>
      <c r="B14" s="78" t="s">
        <v>459</v>
      </c>
      <c r="C14" s="79">
        <v>24</v>
      </c>
      <c r="D14" s="79">
        <v>23</v>
      </c>
      <c r="E14" s="79">
        <v>23</v>
      </c>
      <c r="F14" s="79">
        <v>24</v>
      </c>
      <c r="G14" s="284">
        <v>25</v>
      </c>
    </row>
    <row r="15" spans="1:7" ht="15.75" customHeight="1">
      <c r="A15" s="550"/>
      <c r="B15" s="588" t="s">
        <v>460</v>
      </c>
      <c r="C15" s="79">
        <v>85</v>
      </c>
      <c r="D15" s="79">
        <v>85</v>
      </c>
      <c r="E15" s="79">
        <v>85</v>
      </c>
      <c r="F15" s="79">
        <v>85</v>
      </c>
      <c r="G15" s="284">
        <v>85</v>
      </c>
    </row>
    <row r="16" spans="1:7" ht="15.75" customHeight="1">
      <c r="A16" s="550"/>
      <c r="B16" s="588"/>
      <c r="C16" s="83">
        <v>-51</v>
      </c>
      <c r="D16" s="83">
        <v>-53</v>
      </c>
      <c r="E16" s="83">
        <v>-61</v>
      </c>
      <c r="F16" s="83">
        <v>-60</v>
      </c>
      <c r="G16" s="385">
        <v>-68</v>
      </c>
    </row>
    <row r="17" spans="1:7" ht="15.75" customHeight="1">
      <c r="A17" s="550"/>
      <c r="B17" s="78" t="s">
        <v>461</v>
      </c>
      <c r="C17" s="79">
        <v>18</v>
      </c>
      <c r="D17" s="79">
        <v>18</v>
      </c>
      <c r="E17" s="79">
        <v>17</v>
      </c>
      <c r="F17" s="79">
        <v>17</v>
      </c>
      <c r="G17" s="284">
        <v>17</v>
      </c>
    </row>
    <row r="18" spans="1:7" ht="15.75" customHeight="1">
      <c r="A18" s="550"/>
      <c r="B18" s="84" t="s">
        <v>456</v>
      </c>
      <c r="C18" s="79">
        <v>254</v>
      </c>
      <c r="D18" s="79">
        <v>252</v>
      </c>
      <c r="E18" s="79">
        <v>261</v>
      </c>
      <c r="F18" s="79">
        <v>263</v>
      </c>
      <c r="G18" s="284">
        <v>260</v>
      </c>
    </row>
    <row r="19" spans="1:7" ht="15.75" customHeight="1">
      <c r="A19" s="551"/>
      <c r="B19" s="387" t="s">
        <v>462</v>
      </c>
      <c r="C19" s="388">
        <v>409</v>
      </c>
      <c r="D19" s="388">
        <v>404</v>
      </c>
      <c r="E19" s="388">
        <v>412</v>
      </c>
      <c r="F19" s="388">
        <v>413</v>
      </c>
      <c r="G19" s="389">
        <v>410</v>
      </c>
    </row>
    <row r="20" spans="1:7" ht="15.75" customHeight="1">
      <c r="A20" s="549" t="s">
        <v>188</v>
      </c>
      <c r="B20" s="78" t="s">
        <v>453</v>
      </c>
      <c r="C20" s="79">
        <v>114</v>
      </c>
      <c r="D20" s="79">
        <v>104</v>
      </c>
      <c r="E20" s="79">
        <v>100</v>
      </c>
      <c r="F20" s="79">
        <v>98</v>
      </c>
      <c r="G20" s="284">
        <v>95</v>
      </c>
    </row>
    <row r="21" spans="1:7" ht="15.75" customHeight="1">
      <c r="A21" s="550"/>
      <c r="B21" s="78" t="s">
        <v>186</v>
      </c>
      <c r="C21" s="79">
        <v>1</v>
      </c>
      <c r="D21" s="79">
        <v>1</v>
      </c>
      <c r="E21" s="79">
        <v>1</v>
      </c>
      <c r="F21" s="79">
        <v>1</v>
      </c>
      <c r="G21" s="284">
        <v>1</v>
      </c>
    </row>
    <row r="22" spans="1:7" ht="15.75" customHeight="1">
      <c r="A22" s="550"/>
      <c r="B22" s="85" t="s">
        <v>456</v>
      </c>
      <c r="C22" s="82">
        <v>115</v>
      </c>
      <c r="D22" s="82">
        <v>105</v>
      </c>
      <c r="E22" s="82">
        <v>101</v>
      </c>
      <c r="F22" s="82">
        <v>99</v>
      </c>
      <c r="G22" s="286">
        <v>96</v>
      </c>
    </row>
    <row r="23" spans="1:7" ht="15.75" customHeight="1">
      <c r="A23" s="550"/>
      <c r="B23" s="76" t="s">
        <v>457</v>
      </c>
      <c r="C23" s="79">
        <v>1028</v>
      </c>
      <c r="D23" s="79">
        <v>1014</v>
      </c>
      <c r="E23" s="79">
        <v>1027</v>
      </c>
      <c r="F23" s="79">
        <v>1007</v>
      </c>
      <c r="G23" s="284">
        <v>1004</v>
      </c>
    </row>
    <row r="24" spans="1:7" ht="15.75" customHeight="1">
      <c r="A24" s="550"/>
      <c r="B24" s="78" t="s">
        <v>463</v>
      </c>
      <c r="C24" s="79">
        <v>806</v>
      </c>
      <c r="D24" s="79">
        <v>819</v>
      </c>
      <c r="E24" s="79">
        <v>838</v>
      </c>
      <c r="F24" s="79">
        <v>847</v>
      </c>
      <c r="G24" s="284">
        <v>855</v>
      </c>
    </row>
    <row r="25" spans="1:7" ht="15.75" customHeight="1">
      <c r="A25" s="550"/>
      <c r="B25" s="78" t="s">
        <v>458</v>
      </c>
      <c r="C25" s="79">
        <v>18</v>
      </c>
      <c r="D25" s="79">
        <v>21</v>
      </c>
      <c r="E25" s="79">
        <v>19</v>
      </c>
      <c r="F25" s="79">
        <v>23</v>
      </c>
      <c r="G25" s="284">
        <v>27</v>
      </c>
    </row>
    <row r="26" spans="1:7" ht="15.75" customHeight="1">
      <c r="A26" s="550"/>
      <c r="B26" s="84" t="s">
        <v>456</v>
      </c>
      <c r="C26" s="82">
        <v>1852</v>
      </c>
      <c r="D26" s="82">
        <v>1854</v>
      </c>
      <c r="E26" s="82">
        <v>1884</v>
      </c>
      <c r="F26" s="82">
        <v>1877</v>
      </c>
      <c r="G26" s="286">
        <v>1886</v>
      </c>
    </row>
    <row r="27" spans="1:7" ht="15.75" customHeight="1" thickBot="1">
      <c r="A27" s="550"/>
      <c r="B27" s="390" t="s">
        <v>462</v>
      </c>
      <c r="C27" s="391">
        <v>1967</v>
      </c>
      <c r="D27" s="391">
        <v>1959</v>
      </c>
      <c r="E27" s="391">
        <v>1985</v>
      </c>
      <c r="F27" s="391">
        <v>1976</v>
      </c>
      <c r="G27" s="392">
        <v>1982</v>
      </c>
    </row>
    <row r="28" spans="1:7" ht="15.75" customHeight="1" thickTop="1">
      <c r="A28" s="363" t="s">
        <v>189</v>
      </c>
      <c r="B28" s="86" t="s">
        <v>464</v>
      </c>
      <c r="C28" s="87">
        <v>1</v>
      </c>
      <c r="D28" s="87">
        <v>1</v>
      </c>
      <c r="E28" s="87">
        <v>1</v>
      </c>
      <c r="F28" s="87">
        <v>1</v>
      </c>
      <c r="G28" s="386">
        <v>1</v>
      </c>
    </row>
    <row r="29" spans="1:2" ht="13.5" customHeight="1">
      <c r="A29" s="88" t="s">
        <v>465</v>
      </c>
      <c r="B29" s="44"/>
    </row>
    <row r="30" ht="13.5" customHeight="1">
      <c r="A30" s="44" t="s">
        <v>190</v>
      </c>
    </row>
    <row r="32" ht="15.75" customHeight="1">
      <c r="A32" s="44"/>
    </row>
    <row r="33" ht="15.75" customHeight="1">
      <c r="A33" s="63" t="s">
        <v>555</v>
      </c>
    </row>
  </sheetData>
  <sheetProtection/>
  <mergeCells count="3">
    <mergeCell ref="A6:A19"/>
    <mergeCell ref="B15:B16"/>
    <mergeCell ref="A20:A2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2" width="3.625" style="47" customWidth="1"/>
    <col min="3" max="3" width="6.625" style="47" customWidth="1"/>
    <col min="4" max="4" width="16.625" style="47" customWidth="1"/>
    <col min="5" max="7" width="10.625" style="47" customWidth="1"/>
    <col min="8" max="16384" width="9.00390625" style="47" customWidth="1"/>
  </cols>
  <sheetData>
    <row r="1" spans="1:4" ht="15.75" customHeight="1">
      <c r="A1" s="74" t="s">
        <v>539</v>
      </c>
      <c r="B1" s="44"/>
      <c r="C1" s="44"/>
      <c r="D1" s="44"/>
    </row>
    <row r="2" spans="1:4" ht="15.75" customHeight="1">
      <c r="A2" s="44"/>
      <c r="B2" s="44"/>
      <c r="C2" s="44"/>
      <c r="D2" s="44"/>
    </row>
    <row r="3" spans="1:4" ht="15.75" customHeight="1">
      <c r="A3" s="44" t="s">
        <v>466</v>
      </c>
      <c r="B3" s="44"/>
      <c r="C3" s="44"/>
      <c r="D3" s="44"/>
    </row>
    <row r="4" spans="1:9" ht="15.75" customHeight="1">
      <c r="A4" s="278" t="s">
        <v>183</v>
      </c>
      <c r="B4" s="274"/>
      <c r="C4" s="274"/>
      <c r="D4" s="275"/>
      <c r="E4" s="279" t="s">
        <v>117</v>
      </c>
      <c r="F4" s="279" t="s">
        <v>263</v>
      </c>
      <c r="G4" s="279" t="s">
        <v>370</v>
      </c>
      <c r="H4" s="328" t="s">
        <v>399</v>
      </c>
      <c r="I4" s="280" t="s">
        <v>452</v>
      </c>
    </row>
    <row r="5" spans="1:9" ht="15.75" customHeight="1">
      <c r="A5" s="98" t="s">
        <v>184</v>
      </c>
      <c r="B5" s="89"/>
      <c r="C5" s="89"/>
      <c r="D5" s="90"/>
      <c r="E5" s="75">
        <v>23956</v>
      </c>
      <c r="F5" s="75">
        <v>23517</v>
      </c>
      <c r="G5" s="75">
        <v>23915</v>
      </c>
      <c r="H5" s="75">
        <v>24046</v>
      </c>
      <c r="I5" s="284">
        <v>24096</v>
      </c>
    </row>
    <row r="6" spans="1:9" ht="15.75" customHeight="1">
      <c r="A6" s="281"/>
      <c r="B6" s="53"/>
      <c r="C6" s="91"/>
      <c r="D6" s="92" t="s">
        <v>191</v>
      </c>
      <c r="E6" s="77">
        <v>13385</v>
      </c>
      <c r="F6" s="77">
        <v>13741</v>
      </c>
      <c r="G6" s="77">
        <v>14219</v>
      </c>
      <c r="H6" s="77">
        <v>14272</v>
      </c>
      <c r="I6" s="282">
        <v>14322</v>
      </c>
    </row>
    <row r="7" spans="1:9" ht="15.75" customHeight="1">
      <c r="A7" s="283" t="s">
        <v>192</v>
      </c>
      <c r="B7" s="93"/>
      <c r="C7" s="94"/>
      <c r="D7" s="95" t="s">
        <v>193</v>
      </c>
      <c r="E7" s="79">
        <v>948</v>
      </c>
      <c r="F7" s="79">
        <v>1032</v>
      </c>
      <c r="G7" s="79">
        <v>905</v>
      </c>
      <c r="H7" s="79">
        <v>908</v>
      </c>
      <c r="I7" s="284">
        <v>914</v>
      </c>
    </row>
    <row r="8" spans="1:9" ht="15.75" customHeight="1">
      <c r="A8" s="285"/>
      <c r="B8" s="96"/>
      <c r="C8" s="96"/>
      <c r="D8" s="97" t="s">
        <v>194</v>
      </c>
      <c r="E8" s="82">
        <v>14333</v>
      </c>
      <c r="F8" s="82">
        <v>14773</v>
      </c>
      <c r="G8" s="82">
        <v>15124</v>
      </c>
      <c r="H8" s="82">
        <v>15180</v>
      </c>
      <c r="I8" s="286">
        <v>15236</v>
      </c>
    </row>
    <row r="9" spans="1:9" ht="15.75" customHeight="1">
      <c r="A9" s="549" t="s">
        <v>195</v>
      </c>
      <c r="B9" s="549" t="s">
        <v>191</v>
      </c>
      <c r="C9" s="48" t="s">
        <v>196</v>
      </c>
      <c r="D9" s="92" t="s">
        <v>467</v>
      </c>
      <c r="E9" s="77">
        <v>7094</v>
      </c>
      <c r="F9" s="77">
        <v>6830</v>
      </c>
      <c r="G9" s="77">
        <v>6875</v>
      </c>
      <c r="H9" s="77">
        <v>6929</v>
      </c>
      <c r="I9" s="282">
        <v>6945</v>
      </c>
    </row>
    <row r="10" spans="1:9" ht="15.75" customHeight="1">
      <c r="A10" s="550"/>
      <c r="B10" s="550"/>
      <c r="C10" s="50" t="s">
        <v>197</v>
      </c>
      <c r="D10" s="97" t="s">
        <v>468</v>
      </c>
      <c r="E10" s="82">
        <v>1512</v>
      </c>
      <c r="F10" s="82">
        <v>1455</v>
      </c>
      <c r="G10" s="82">
        <v>1478</v>
      </c>
      <c r="H10" s="82">
        <v>1485</v>
      </c>
      <c r="I10" s="286">
        <v>1454</v>
      </c>
    </row>
    <row r="11" spans="1:9" ht="15.75" customHeight="1">
      <c r="A11" s="550"/>
      <c r="B11" s="551"/>
      <c r="C11" s="98" t="s">
        <v>198</v>
      </c>
      <c r="D11" s="90"/>
      <c r="E11" s="99">
        <v>37</v>
      </c>
      <c r="F11" s="99">
        <v>32</v>
      </c>
      <c r="G11" s="99">
        <v>19</v>
      </c>
      <c r="H11" s="99">
        <v>19</v>
      </c>
      <c r="I11" s="287">
        <v>19</v>
      </c>
    </row>
    <row r="12" spans="1:9" ht="15.75" customHeight="1">
      <c r="A12" s="550"/>
      <c r="B12" s="549" t="s">
        <v>193</v>
      </c>
      <c r="C12" s="48" t="s">
        <v>196</v>
      </c>
      <c r="D12" s="92" t="s">
        <v>467</v>
      </c>
      <c r="E12" s="77">
        <v>368</v>
      </c>
      <c r="F12" s="77">
        <v>393</v>
      </c>
      <c r="G12" s="77">
        <v>383</v>
      </c>
      <c r="H12" s="77">
        <v>398</v>
      </c>
      <c r="I12" s="282">
        <v>408</v>
      </c>
    </row>
    <row r="13" spans="1:9" ht="15.75" customHeight="1">
      <c r="A13" s="550"/>
      <c r="B13" s="550"/>
      <c r="C13" s="50" t="s">
        <v>197</v>
      </c>
      <c r="D13" s="97" t="s">
        <v>468</v>
      </c>
      <c r="E13" s="82">
        <v>31</v>
      </c>
      <c r="F13" s="82">
        <v>34</v>
      </c>
      <c r="G13" s="82">
        <v>36</v>
      </c>
      <c r="H13" s="82">
        <v>35</v>
      </c>
      <c r="I13" s="286">
        <v>34</v>
      </c>
    </row>
    <row r="14" spans="1:9" ht="15.75" customHeight="1">
      <c r="A14" s="550"/>
      <c r="B14" s="551"/>
      <c r="C14" s="98" t="s">
        <v>198</v>
      </c>
      <c r="D14" s="90"/>
      <c r="E14" s="100" t="s">
        <v>469</v>
      </c>
      <c r="F14" s="100" t="s">
        <v>48</v>
      </c>
      <c r="G14" s="100" t="s">
        <v>469</v>
      </c>
      <c r="H14" s="100" t="s">
        <v>48</v>
      </c>
      <c r="I14" s="288" t="s">
        <v>469</v>
      </c>
    </row>
    <row r="15" spans="1:9" ht="15.75" customHeight="1">
      <c r="A15" s="550"/>
      <c r="B15" s="549" t="s">
        <v>194</v>
      </c>
      <c r="C15" s="48" t="s">
        <v>196</v>
      </c>
      <c r="D15" s="92" t="s">
        <v>467</v>
      </c>
      <c r="E15" s="77">
        <v>7462</v>
      </c>
      <c r="F15" s="77">
        <v>7223</v>
      </c>
      <c r="G15" s="77">
        <v>7258</v>
      </c>
      <c r="H15" s="77">
        <v>7327</v>
      </c>
      <c r="I15" s="282">
        <v>7353</v>
      </c>
    </row>
    <row r="16" spans="1:9" ht="15.75" customHeight="1">
      <c r="A16" s="550"/>
      <c r="B16" s="550"/>
      <c r="C16" s="50" t="s">
        <v>197</v>
      </c>
      <c r="D16" s="97" t="s">
        <v>468</v>
      </c>
      <c r="E16" s="82">
        <v>1543</v>
      </c>
      <c r="F16" s="82">
        <v>1489</v>
      </c>
      <c r="G16" s="82">
        <v>1514</v>
      </c>
      <c r="H16" s="82">
        <v>1520</v>
      </c>
      <c r="I16" s="286">
        <v>1488</v>
      </c>
    </row>
    <row r="17" spans="1:9" ht="15.75" customHeight="1">
      <c r="A17" s="551"/>
      <c r="B17" s="551"/>
      <c r="C17" s="98" t="s">
        <v>198</v>
      </c>
      <c r="D17" s="90"/>
      <c r="E17" s="101">
        <v>37</v>
      </c>
      <c r="F17" s="101">
        <v>32</v>
      </c>
      <c r="G17" s="277">
        <v>19</v>
      </c>
      <c r="H17" s="277">
        <v>19</v>
      </c>
      <c r="I17" s="289">
        <v>19</v>
      </c>
    </row>
    <row r="18" spans="1:2" ht="13.5" customHeight="1">
      <c r="A18" s="44" t="s">
        <v>190</v>
      </c>
      <c r="B18" s="62"/>
    </row>
    <row r="19" spans="1:4" ht="15.75" customHeight="1">
      <c r="A19" s="44"/>
      <c r="B19" s="62"/>
      <c r="C19" s="44"/>
      <c r="D19" s="44"/>
    </row>
    <row r="20" spans="1:2" ht="15.75" customHeight="1">
      <c r="A20" s="62"/>
      <c r="B20" s="44"/>
    </row>
    <row r="21" ht="15.75" customHeight="1">
      <c r="A21" s="102" t="s">
        <v>555</v>
      </c>
    </row>
  </sheetData>
  <sheetProtection/>
  <mergeCells count="4">
    <mergeCell ref="A9:A17"/>
    <mergeCell ref="B9:B11"/>
    <mergeCell ref="B12:B14"/>
    <mergeCell ref="B15:B1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2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26.625" style="47" customWidth="1"/>
    <col min="2" max="5" width="11.625" style="47" customWidth="1"/>
    <col min="6" max="16384" width="9.00390625" style="47" customWidth="1"/>
  </cols>
  <sheetData>
    <row r="1" ht="15.75" customHeight="1">
      <c r="A1" s="74" t="s">
        <v>541</v>
      </c>
    </row>
    <row r="2" ht="15.75" customHeight="1">
      <c r="A2" s="44"/>
    </row>
    <row r="3" spans="1:5" ht="15.75" customHeight="1">
      <c r="A3" s="44" t="s">
        <v>470</v>
      </c>
      <c r="E3" s="45" t="s">
        <v>37</v>
      </c>
    </row>
    <row r="4" spans="1:5" ht="15.75" customHeight="1">
      <c r="A4" s="279" t="s">
        <v>471</v>
      </c>
      <c r="B4" s="279" t="s">
        <v>117</v>
      </c>
      <c r="C4" s="279" t="s">
        <v>263</v>
      </c>
      <c r="D4" s="328" t="s">
        <v>370</v>
      </c>
      <c r="E4" s="280" t="s">
        <v>399</v>
      </c>
    </row>
    <row r="5" spans="1:5" ht="15.75" customHeight="1">
      <c r="A5" s="397" t="s">
        <v>200</v>
      </c>
      <c r="B5" s="398">
        <v>519</v>
      </c>
      <c r="C5" s="398">
        <v>423</v>
      </c>
      <c r="D5" s="398">
        <v>332</v>
      </c>
      <c r="E5" s="399">
        <v>336</v>
      </c>
    </row>
    <row r="6" spans="1:5" ht="15.75" customHeight="1">
      <c r="A6" s="78" t="s">
        <v>472</v>
      </c>
      <c r="B6" s="62">
        <v>25</v>
      </c>
      <c r="C6" s="62">
        <v>25</v>
      </c>
      <c r="D6" s="62">
        <v>24</v>
      </c>
      <c r="E6" s="290">
        <v>14</v>
      </c>
    </row>
    <row r="7" spans="1:5" ht="15.75" customHeight="1">
      <c r="A7" s="78" t="s">
        <v>400</v>
      </c>
      <c r="B7" s="62">
        <v>29</v>
      </c>
      <c r="C7" s="62">
        <v>20</v>
      </c>
      <c r="D7" s="62">
        <v>5</v>
      </c>
      <c r="E7" s="290">
        <v>13</v>
      </c>
    </row>
    <row r="8" spans="1:5" ht="15.75" customHeight="1">
      <c r="A8" s="78" t="s">
        <v>473</v>
      </c>
      <c r="B8" s="62">
        <v>41</v>
      </c>
      <c r="C8" s="62">
        <v>27</v>
      </c>
      <c r="D8" s="62">
        <v>8</v>
      </c>
      <c r="E8" s="290">
        <v>7</v>
      </c>
    </row>
    <row r="9" spans="1:5" ht="15.75" customHeight="1">
      <c r="A9" s="78" t="s">
        <v>201</v>
      </c>
      <c r="B9" s="62">
        <v>4</v>
      </c>
      <c r="C9" s="62">
        <v>3</v>
      </c>
      <c r="D9" s="62">
        <v>3</v>
      </c>
      <c r="E9" s="290">
        <v>3</v>
      </c>
    </row>
    <row r="10" spans="1:5" ht="15.75" customHeight="1">
      <c r="A10" s="78" t="s">
        <v>474</v>
      </c>
      <c r="B10" s="62">
        <v>31</v>
      </c>
      <c r="C10" s="62">
        <v>30</v>
      </c>
      <c r="D10" s="62">
        <v>27</v>
      </c>
      <c r="E10" s="290">
        <v>31</v>
      </c>
    </row>
    <row r="11" spans="1:5" ht="15.75" customHeight="1">
      <c r="A11" s="78" t="s">
        <v>475</v>
      </c>
      <c r="B11" s="62">
        <v>5</v>
      </c>
      <c r="C11" s="62">
        <v>6</v>
      </c>
      <c r="D11" s="62">
        <v>3</v>
      </c>
      <c r="E11" s="290">
        <v>4</v>
      </c>
    </row>
    <row r="12" spans="1:5" ht="15.75" customHeight="1">
      <c r="A12" s="78" t="s">
        <v>476</v>
      </c>
      <c r="B12" s="62">
        <v>31</v>
      </c>
      <c r="C12" s="62">
        <v>29</v>
      </c>
      <c r="D12" s="62">
        <v>21</v>
      </c>
      <c r="E12" s="290">
        <v>23</v>
      </c>
    </row>
    <row r="13" spans="1:5" ht="15.75" customHeight="1">
      <c r="A13" s="78" t="s">
        <v>477</v>
      </c>
      <c r="B13" s="62">
        <v>22</v>
      </c>
      <c r="C13" s="62">
        <v>14</v>
      </c>
      <c r="D13" s="62">
        <v>4</v>
      </c>
      <c r="E13" s="290">
        <v>8</v>
      </c>
    </row>
    <row r="14" spans="1:5" ht="15.75" customHeight="1">
      <c r="A14" s="78" t="s">
        <v>202</v>
      </c>
      <c r="B14" s="62">
        <v>5</v>
      </c>
      <c r="C14" s="62">
        <v>3</v>
      </c>
      <c r="D14" s="62">
        <v>12</v>
      </c>
      <c r="E14" s="290">
        <v>10</v>
      </c>
    </row>
    <row r="15" spans="1:5" ht="15.75" customHeight="1">
      <c r="A15" s="78" t="s">
        <v>203</v>
      </c>
      <c r="B15" s="62">
        <v>11</v>
      </c>
      <c r="C15" s="62">
        <v>11</v>
      </c>
      <c r="D15" s="62">
        <v>16</v>
      </c>
      <c r="E15" s="290">
        <v>14</v>
      </c>
    </row>
    <row r="16" spans="1:5" ht="15.75" customHeight="1">
      <c r="A16" s="78" t="s">
        <v>25</v>
      </c>
      <c r="B16" s="62">
        <v>29</v>
      </c>
      <c r="C16" s="62">
        <v>27</v>
      </c>
      <c r="D16" s="62">
        <v>10</v>
      </c>
      <c r="E16" s="290">
        <v>17</v>
      </c>
    </row>
    <row r="17" spans="1:5" ht="15.75" customHeight="1">
      <c r="A17" s="78" t="s">
        <v>204</v>
      </c>
      <c r="B17" s="62">
        <v>24</v>
      </c>
      <c r="C17" s="62">
        <v>18</v>
      </c>
      <c r="D17" s="62">
        <v>23</v>
      </c>
      <c r="E17" s="290">
        <v>12</v>
      </c>
    </row>
    <row r="18" spans="1:5" ht="15.75" customHeight="1">
      <c r="A18" s="78" t="s">
        <v>46</v>
      </c>
      <c r="B18" s="62">
        <v>158</v>
      </c>
      <c r="C18" s="62">
        <v>135</v>
      </c>
      <c r="D18" s="62">
        <v>103</v>
      </c>
      <c r="E18" s="290">
        <v>116</v>
      </c>
    </row>
    <row r="19" spans="1:5" ht="15.75" customHeight="1">
      <c r="A19" s="85" t="s">
        <v>205</v>
      </c>
      <c r="B19" s="96">
        <v>104</v>
      </c>
      <c r="C19" s="96">
        <v>75</v>
      </c>
      <c r="D19" s="96">
        <v>73</v>
      </c>
      <c r="E19" s="291">
        <v>64</v>
      </c>
    </row>
    <row r="20" ht="13.5" customHeight="1">
      <c r="A20" s="44" t="s">
        <v>190</v>
      </c>
    </row>
    <row r="23" ht="15.75" customHeight="1">
      <c r="A23" s="63" t="s">
        <v>556</v>
      </c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40"/>
  <sheetViews>
    <sheetView showGridLines="0" zoomScalePageLayoutView="0" workbookViewId="0" topLeftCell="A1">
      <pane xSplit="2" ySplit="4" topLeftCell="C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4.625" style="47" customWidth="1"/>
    <col min="2" max="2" width="18.625" style="47" customWidth="1"/>
    <col min="3" max="4" width="11.625" style="47" customWidth="1"/>
    <col min="5" max="6" width="11.00390625" style="47" customWidth="1"/>
    <col min="7" max="16384" width="9.00390625" style="47" customWidth="1"/>
  </cols>
  <sheetData>
    <row r="1" spans="1:2" ht="15.75" customHeight="1">
      <c r="A1" s="74" t="s">
        <v>540</v>
      </c>
      <c r="B1" s="44"/>
    </row>
    <row r="2" spans="1:2" ht="15.75" customHeight="1">
      <c r="A2" s="44"/>
      <c r="B2" s="44"/>
    </row>
    <row r="3" ht="15.75" customHeight="1">
      <c r="A3" s="44" t="s">
        <v>478</v>
      </c>
    </row>
    <row r="4" spans="1:6" ht="18" customHeight="1">
      <c r="A4" s="273" t="s">
        <v>479</v>
      </c>
      <c r="B4" s="275"/>
      <c r="C4" s="67" t="s">
        <v>480</v>
      </c>
      <c r="D4" s="67" t="s">
        <v>481</v>
      </c>
      <c r="E4" s="67" t="s">
        <v>482</v>
      </c>
      <c r="F4" s="67" t="s">
        <v>483</v>
      </c>
    </row>
    <row r="5" spans="1:6" ht="18" customHeight="1">
      <c r="A5" s="589" t="s">
        <v>206</v>
      </c>
      <c r="B5" s="103" t="s">
        <v>200</v>
      </c>
      <c r="C5" s="104">
        <v>519</v>
      </c>
      <c r="D5" s="104">
        <v>423</v>
      </c>
      <c r="E5" s="110">
        <v>332</v>
      </c>
      <c r="F5" s="293">
        <v>336</v>
      </c>
    </row>
    <row r="6" spans="1:6" ht="18" customHeight="1">
      <c r="A6" s="590"/>
      <c r="B6" s="106" t="s">
        <v>207</v>
      </c>
      <c r="C6" s="108">
        <v>278</v>
      </c>
      <c r="D6" s="108">
        <v>236</v>
      </c>
      <c r="E6" s="108">
        <v>235</v>
      </c>
      <c r="F6" s="292">
        <v>220</v>
      </c>
    </row>
    <row r="7" spans="1:6" ht="18" customHeight="1">
      <c r="A7" s="590"/>
      <c r="B7" s="106" t="s">
        <v>208</v>
      </c>
      <c r="C7" s="108">
        <v>74</v>
      </c>
      <c r="D7" s="108">
        <v>46</v>
      </c>
      <c r="E7" s="108">
        <v>13</v>
      </c>
      <c r="F7" s="292">
        <v>16</v>
      </c>
    </row>
    <row r="8" spans="1:6" ht="18" customHeight="1">
      <c r="A8" s="590"/>
      <c r="B8" s="106" t="s">
        <v>209</v>
      </c>
      <c r="C8" s="108" t="s">
        <v>48</v>
      </c>
      <c r="D8" s="108" t="s">
        <v>48</v>
      </c>
      <c r="E8" s="108" t="s">
        <v>484</v>
      </c>
      <c r="F8" s="292" t="s">
        <v>484</v>
      </c>
    </row>
    <row r="9" spans="1:6" ht="18" customHeight="1">
      <c r="A9" s="590"/>
      <c r="B9" s="106" t="s">
        <v>210</v>
      </c>
      <c r="C9" s="108">
        <v>43</v>
      </c>
      <c r="D9" s="108">
        <v>44</v>
      </c>
      <c r="E9" s="108">
        <v>27</v>
      </c>
      <c r="F9" s="292">
        <v>44</v>
      </c>
    </row>
    <row r="10" spans="1:6" ht="18" customHeight="1">
      <c r="A10" s="590"/>
      <c r="B10" s="106" t="s">
        <v>211</v>
      </c>
      <c r="C10" s="108" t="s">
        <v>48</v>
      </c>
      <c r="D10" s="108" t="s">
        <v>48</v>
      </c>
      <c r="E10" s="108" t="s">
        <v>484</v>
      </c>
      <c r="F10" s="292" t="s">
        <v>484</v>
      </c>
    </row>
    <row r="11" spans="1:6" ht="18" customHeight="1">
      <c r="A11" s="591"/>
      <c r="B11" s="109" t="s">
        <v>46</v>
      </c>
      <c r="C11" s="110">
        <v>124</v>
      </c>
      <c r="D11" s="110">
        <v>97</v>
      </c>
      <c r="E11" s="110">
        <v>57</v>
      </c>
      <c r="F11" s="293">
        <v>56</v>
      </c>
    </row>
    <row r="12" spans="1:6" ht="18" customHeight="1">
      <c r="A12" s="589" t="s">
        <v>212</v>
      </c>
      <c r="B12" s="103" t="s">
        <v>200</v>
      </c>
      <c r="C12" s="110">
        <v>478</v>
      </c>
      <c r="D12" s="110">
        <v>388</v>
      </c>
      <c r="E12" s="110">
        <v>361</v>
      </c>
      <c r="F12" s="293">
        <v>382</v>
      </c>
    </row>
    <row r="13" spans="1:6" ht="18" customHeight="1">
      <c r="A13" s="590"/>
      <c r="B13" s="106" t="s">
        <v>213</v>
      </c>
      <c r="C13" s="108">
        <v>163</v>
      </c>
      <c r="D13" s="108">
        <v>128</v>
      </c>
      <c r="E13" s="108">
        <v>108</v>
      </c>
      <c r="F13" s="292">
        <v>119</v>
      </c>
    </row>
    <row r="14" spans="1:6" ht="18" customHeight="1">
      <c r="A14" s="590"/>
      <c r="B14" s="106" t="s">
        <v>214</v>
      </c>
      <c r="C14" s="108">
        <v>29</v>
      </c>
      <c r="D14" s="108">
        <v>26</v>
      </c>
      <c r="E14" s="108">
        <v>25</v>
      </c>
      <c r="F14" s="292">
        <v>25</v>
      </c>
    </row>
    <row r="15" spans="1:6" ht="18" customHeight="1">
      <c r="A15" s="590"/>
      <c r="B15" s="106" t="s">
        <v>215</v>
      </c>
      <c r="C15" s="108">
        <v>164</v>
      </c>
      <c r="D15" s="108">
        <v>116</v>
      </c>
      <c r="E15" s="108">
        <v>125</v>
      </c>
      <c r="F15" s="292">
        <v>136</v>
      </c>
    </row>
    <row r="16" spans="1:6" ht="18" customHeight="1">
      <c r="A16" s="591"/>
      <c r="B16" s="109" t="s">
        <v>485</v>
      </c>
      <c r="C16" s="110">
        <v>122</v>
      </c>
      <c r="D16" s="110">
        <v>118</v>
      </c>
      <c r="E16" s="110">
        <v>103</v>
      </c>
      <c r="F16" s="293">
        <v>102</v>
      </c>
    </row>
    <row r="17" spans="1:6" ht="18" customHeight="1">
      <c r="A17" s="589" t="s">
        <v>216</v>
      </c>
      <c r="B17" s="106" t="s">
        <v>486</v>
      </c>
      <c r="C17" s="108">
        <v>28060</v>
      </c>
      <c r="D17" s="108">
        <v>22422</v>
      </c>
      <c r="E17" s="108">
        <v>25690</v>
      </c>
      <c r="F17" s="292">
        <v>20280</v>
      </c>
    </row>
    <row r="18" spans="1:6" ht="18" customHeight="1">
      <c r="A18" s="590"/>
      <c r="B18" s="106" t="s">
        <v>487</v>
      </c>
      <c r="C18" s="108">
        <v>2194</v>
      </c>
      <c r="D18" s="108">
        <v>1600</v>
      </c>
      <c r="E18" s="108">
        <v>1692</v>
      </c>
      <c r="F18" s="292">
        <v>2244</v>
      </c>
    </row>
    <row r="19" spans="1:6" ht="18" customHeight="1">
      <c r="A19" s="591"/>
      <c r="B19" s="109" t="s">
        <v>217</v>
      </c>
      <c r="C19" s="110">
        <v>4838</v>
      </c>
      <c r="D19" s="110">
        <v>2602</v>
      </c>
      <c r="E19" s="110">
        <v>451</v>
      </c>
      <c r="F19" s="293">
        <v>502</v>
      </c>
    </row>
    <row r="20" spans="1:6" ht="18" customHeight="1">
      <c r="A20" s="592" t="s">
        <v>218</v>
      </c>
      <c r="B20" s="593"/>
      <c r="C20" s="111">
        <v>38</v>
      </c>
      <c r="D20" s="111">
        <v>36</v>
      </c>
      <c r="E20" s="111">
        <v>20</v>
      </c>
      <c r="F20" s="294">
        <v>34</v>
      </c>
    </row>
    <row r="21" spans="1:6" ht="18" customHeight="1">
      <c r="A21" s="594"/>
      <c r="B21" s="595"/>
      <c r="C21" s="112">
        <v>-4</v>
      </c>
      <c r="D21" s="112">
        <v>-18</v>
      </c>
      <c r="E21" s="112">
        <v>-7</v>
      </c>
      <c r="F21" s="295">
        <v>-7</v>
      </c>
    </row>
    <row r="22" spans="1:6" ht="18" customHeight="1">
      <c r="A22" s="596" t="s">
        <v>219</v>
      </c>
      <c r="B22" s="597"/>
      <c r="C22" s="110">
        <v>81</v>
      </c>
      <c r="D22" s="110">
        <v>46</v>
      </c>
      <c r="E22" s="110">
        <v>58</v>
      </c>
      <c r="F22" s="293">
        <v>62</v>
      </c>
    </row>
    <row r="23" spans="1:6" ht="18" customHeight="1">
      <c r="A23" s="589" t="s">
        <v>220</v>
      </c>
      <c r="B23" s="103" t="s">
        <v>200</v>
      </c>
      <c r="C23" s="110">
        <v>250</v>
      </c>
      <c r="D23" s="110">
        <v>221</v>
      </c>
      <c r="E23" s="110">
        <v>230</v>
      </c>
      <c r="F23" s="293">
        <v>222</v>
      </c>
    </row>
    <row r="24" spans="1:6" ht="18" customHeight="1">
      <c r="A24" s="590"/>
      <c r="B24" s="106" t="s">
        <v>221</v>
      </c>
      <c r="C24" s="108">
        <v>87</v>
      </c>
      <c r="D24" s="108">
        <v>66</v>
      </c>
      <c r="E24" s="108">
        <v>80</v>
      </c>
      <c r="F24" s="292">
        <v>81</v>
      </c>
    </row>
    <row r="25" spans="1:6" ht="18" customHeight="1">
      <c r="A25" s="590"/>
      <c r="B25" s="106" t="s">
        <v>222</v>
      </c>
      <c r="C25" s="108">
        <v>21</v>
      </c>
      <c r="D25" s="108">
        <v>19</v>
      </c>
      <c r="E25" s="108">
        <v>17</v>
      </c>
      <c r="F25" s="292">
        <v>10</v>
      </c>
    </row>
    <row r="26" spans="1:6" ht="18" customHeight="1">
      <c r="A26" s="591"/>
      <c r="B26" s="109" t="s">
        <v>223</v>
      </c>
      <c r="C26" s="110">
        <v>142</v>
      </c>
      <c r="D26" s="110">
        <v>136</v>
      </c>
      <c r="E26" s="110">
        <v>133</v>
      </c>
      <c r="F26" s="293">
        <v>131</v>
      </c>
    </row>
    <row r="27" spans="1:6" ht="18" customHeight="1">
      <c r="A27" s="562" t="s">
        <v>224</v>
      </c>
      <c r="B27" s="563"/>
      <c r="C27" s="110">
        <v>660</v>
      </c>
      <c r="D27" s="110">
        <v>634</v>
      </c>
      <c r="E27" s="110">
        <v>684</v>
      </c>
      <c r="F27" s="293">
        <v>557</v>
      </c>
    </row>
    <row r="28" spans="1:6" ht="18" customHeight="1">
      <c r="A28" s="589" t="s">
        <v>225</v>
      </c>
      <c r="B28" s="103" t="s">
        <v>200</v>
      </c>
      <c r="C28" s="110">
        <v>1923156</v>
      </c>
      <c r="D28" s="110">
        <v>1291083</v>
      </c>
      <c r="E28" s="110">
        <v>995776</v>
      </c>
      <c r="F28" s="293">
        <v>1089916</v>
      </c>
    </row>
    <row r="29" spans="1:6" ht="18" customHeight="1">
      <c r="A29" s="590"/>
      <c r="B29" s="106" t="s">
        <v>207</v>
      </c>
      <c r="C29" s="108">
        <v>1824453</v>
      </c>
      <c r="D29" s="108">
        <v>1230742</v>
      </c>
      <c r="E29" s="108">
        <v>983474</v>
      </c>
      <c r="F29" s="292">
        <v>1014842</v>
      </c>
    </row>
    <row r="30" spans="1:6" ht="18" customHeight="1">
      <c r="A30" s="590"/>
      <c r="B30" s="106" t="s">
        <v>208</v>
      </c>
      <c r="C30" s="108">
        <v>36272</v>
      </c>
      <c r="D30" s="108">
        <v>14171</v>
      </c>
      <c r="E30" s="108">
        <v>730</v>
      </c>
      <c r="F30" s="292">
        <v>1141</v>
      </c>
    </row>
    <row r="31" spans="1:6" ht="18" customHeight="1">
      <c r="A31" s="590"/>
      <c r="B31" s="106" t="s">
        <v>209</v>
      </c>
      <c r="C31" s="108" t="s">
        <v>48</v>
      </c>
      <c r="D31" s="108" t="s">
        <v>48</v>
      </c>
      <c r="E31" s="108" t="s">
        <v>484</v>
      </c>
      <c r="F31" s="292" t="s">
        <v>484</v>
      </c>
    </row>
    <row r="32" spans="1:6" ht="18" customHeight="1">
      <c r="A32" s="590"/>
      <c r="B32" s="106" t="s">
        <v>210</v>
      </c>
      <c r="C32" s="108">
        <v>20144</v>
      </c>
      <c r="D32" s="108">
        <v>14970</v>
      </c>
      <c r="E32" s="108">
        <v>5011</v>
      </c>
      <c r="F32" s="292">
        <v>45874</v>
      </c>
    </row>
    <row r="33" spans="1:6" ht="18" customHeight="1">
      <c r="A33" s="590"/>
      <c r="B33" s="106" t="s">
        <v>211</v>
      </c>
      <c r="C33" s="108" t="s">
        <v>48</v>
      </c>
      <c r="D33" s="108" t="s">
        <v>48</v>
      </c>
      <c r="E33" s="108" t="s">
        <v>484</v>
      </c>
      <c r="F33" s="292" t="s">
        <v>484</v>
      </c>
    </row>
    <row r="34" spans="1:6" ht="18" customHeight="1">
      <c r="A34" s="590"/>
      <c r="B34" s="106" t="s">
        <v>226</v>
      </c>
      <c r="C34" s="108" t="s">
        <v>48</v>
      </c>
      <c r="D34" s="108">
        <v>2013</v>
      </c>
      <c r="E34" s="108">
        <v>2708</v>
      </c>
      <c r="F34" s="292" t="s">
        <v>484</v>
      </c>
    </row>
    <row r="35" spans="1:6" ht="18" customHeight="1">
      <c r="A35" s="591"/>
      <c r="B35" s="109" t="s">
        <v>46</v>
      </c>
      <c r="C35" s="59">
        <v>42287</v>
      </c>
      <c r="D35" s="59">
        <v>29187</v>
      </c>
      <c r="E35" s="59">
        <v>3853</v>
      </c>
      <c r="F35" s="271">
        <v>28059</v>
      </c>
    </row>
    <row r="36" spans="1:4" ht="13.5" customHeight="1">
      <c r="A36" s="105" t="s">
        <v>488</v>
      </c>
      <c r="B36" s="105"/>
      <c r="C36" s="108"/>
      <c r="D36" s="108"/>
    </row>
    <row r="37" ht="13.5" customHeight="1">
      <c r="A37" s="47" t="s">
        <v>227</v>
      </c>
    </row>
    <row r="40" ht="15.75" customHeight="1">
      <c r="A40" s="63" t="s">
        <v>557</v>
      </c>
    </row>
  </sheetData>
  <sheetProtection/>
  <mergeCells count="8">
    <mergeCell ref="A27:B27"/>
    <mergeCell ref="A28:A35"/>
    <mergeCell ref="A5:A11"/>
    <mergeCell ref="A12:A16"/>
    <mergeCell ref="A17:A19"/>
    <mergeCell ref="A20:B21"/>
    <mergeCell ref="A22:B22"/>
    <mergeCell ref="A23:A26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1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7.875" style="47" customWidth="1"/>
    <col min="2" max="2" width="7.625" style="47" customWidth="1"/>
    <col min="3" max="13" width="6.125" style="47" customWidth="1"/>
    <col min="14" max="16384" width="9.00390625" style="47" customWidth="1"/>
  </cols>
  <sheetData>
    <row r="1" ht="15.75" customHeight="1">
      <c r="A1" s="113" t="s">
        <v>542</v>
      </c>
    </row>
    <row r="3" spans="1:13" ht="15.75" customHeight="1">
      <c r="A3" s="47" t="s">
        <v>228</v>
      </c>
      <c r="M3" s="46" t="s">
        <v>229</v>
      </c>
    </row>
    <row r="4" spans="1:13" ht="24" customHeight="1">
      <c r="A4" s="408" t="s">
        <v>230</v>
      </c>
      <c r="B4" s="408" t="s">
        <v>128</v>
      </c>
      <c r="C4" s="408" t="s">
        <v>231</v>
      </c>
      <c r="D4" s="408" t="s">
        <v>242</v>
      </c>
      <c r="E4" s="408" t="s">
        <v>232</v>
      </c>
      <c r="F4" s="408" t="s">
        <v>240</v>
      </c>
      <c r="G4" s="408" t="s">
        <v>523</v>
      </c>
      <c r="H4" s="408" t="s">
        <v>524</v>
      </c>
      <c r="I4" s="408" t="s">
        <v>525</v>
      </c>
      <c r="J4" s="408" t="s">
        <v>234</v>
      </c>
      <c r="K4" s="408" t="s">
        <v>526</v>
      </c>
      <c r="L4" s="408" t="s">
        <v>235</v>
      </c>
      <c r="M4" s="408" t="s">
        <v>181</v>
      </c>
    </row>
    <row r="5" spans="1:14" ht="15.75" customHeight="1">
      <c r="A5" s="598" t="s">
        <v>263</v>
      </c>
      <c r="B5" s="296">
        <v>35399</v>
      </c>
      <c r="C5" s="297">
        <v>132</v>
      </c>
      <c r="D5" s="298">
        <v>2</v>
      </c>
      <c r="E5" s="298">
        <v>31</v>
      </c>
      <c r="F5" s="298">
        <v>2743</v>
      </c>
      <c r="G5" s="298">
        <v>298</v>
      </c>
      <c r="H5" s="298">
        <v>239</v>
      </c>
      <c r="I5" s="298">
        <v>4324</v>
      </c>
      <c r="J5" s="298">
        <v>107</v>
      </c>
      <c r="K5" s="298">
        <v>633</v>
      </c>
      <c r="L5" s="298">
        <v>23606</v>
      </c>
      <c r="M5" s="301">
        <v>3284</v>
      </c>
      <c r="N5" s="114"/>
    </row>
    <row r="6" spans="1:14" ht="15.75" customHeight="1">
      <c r="A6" s="598"/>
      <c r="B6" s="364">
        <v>32885</v>
      </c>
      <c r="C6" s="299">
        <v>40</v>
      </c>
      <c r="D6" s="300">
        <v>0</v>
      </c>
      <c r="E6" s="300">
        <v>11</v>
      </c>
      <c r="F6" s="300">
        <v>2880</v>
      </c>
      <c r="G6" s="300">
        <v>290</v>
      </c>
      <c r="H6" s="300">
        <v>237</v>
      </c>
      <c r="I6" s="300">
        <v>4069</v>
      </c>
      <c r="J6" s="300">
        <v>100</v>
      </c>
      <c r="K6" s="300">
        <v>408</v>
      </c>
      <c r="L6" s="300">
        <v>21980</v>
      </c>
      <c r="M6" s="365">
        <v>2870</v>
      </c>
      <c r="N6" s="114"/>
    </row>
    <row r="7" spans="1:13" ht="13.5" customHeight="1">
      <c r="A7" s="599" t="s">
        <v>370</v>
      </c>
      <c r="B7" s="296">
        <v>38063</v>
      </c>
      <c r="C7" s="297">
        <v>147</v>
      </c>
      <c r="D7" s="298">
        <v>5</v>
      </c>
      <c r="E7" s="298">
        <v>41</v>
      </c>
      <c r="F7" s="298">
        <v>2790</v>
      </c>
      <c r="G7" s="298">
        <v>357</v>
      </c>
      <c r="H7" s="298">
        <v>281</v>
      </c>
      <c r="I7" s="298">
        <v>4687</v>
      </c>
      <c r="J7" s="298">
        <v>119</v>
      </c>
      <c r="K7" s="298">
        <v>617</v>
      </c>
      <c r="L7" s="298">
        <v>25621</v>
      </c>
      <c r="M7" s="301">
        <v>3398</v>
      </c>
    </row>
    <row r="8" spans="1:13" ht="13.5" customHeight="1">
      <c r="A8" s="599"/>
      <c r="B8" s="364">
        <v>35184</v>
      </c>
      <c r="C8" s="299">
        <v>42</v>
      </c>
      <c r="D8" s="300">
        <v>3</v>
      </c>
      <c r="E8" s="300">
        <v>21</v>
      </c>
      <c r="F8" s="300">
        <v>2903</v>
      </c>
      <c r="G8" s="300">
        <v>340</v>
      </c>
      <c r="H8" s="300">
        <v>279</v>
      </c>
      <c r="I8" s="300">
        <v>4406</v>
      </c>
      <c r="J8" s="300">
        <v>100</v>
      </c>
      <c r="K8" s="300">
        <v>397</v>
      </c>
      <c r="L8" s="300">
        <v>23842</v>
      </c>
      <c r="M8" s="365">
        <v>2851</v>
      </c>
    </row>
    <row r="9" spans="1:13" ht="13.5" customHeight="1">
      <c r="A9" s="600" t="s">
        <v>399</v>
      </c>
      <c r="B9" s="400">
        <v>39803</v>
      </c>
      <c r="C9" s="401">
        <v>165</v>
      </c>
      <c r="D9" s="402">
        <v>10</v>
      </c>
      <c r="E9" s="402">
        <v>49</v>
      </c>
      <c r="F9" s="402">
        <v>2875</v>
      </c>
      <c r="G9" s="402">
        <v>367</v>
      </c>
      <c r="H9" s="402">
        <v>296</v>
      </c>
      <c r="I9" s="402">
        <v>5419</v>
      </c>
      <c r="J9" s="402">
        <v>119</v>
      </c>
      <c r="K9" s="402">
        <v>512</v>
      </c>
      <c r="L9" s="402">
        <v>26566</v>
      </c>
      <c r="M9" s="403">
        <f>2860+0+1+564</f>
        <v>3425</v>
      </c>
    </row>
    <row r="10" spans="1:13" ht="13.5" customHeight="1">
      <c r="A10" s="601"/>
      <c r="B10" s="404">
        <v>36721</v>
      </c>
      <c r="C10" s="405">
        <v>51</v>
      </c>
      <c r="D10" s="406">
        <v>10</v>
      </c>
      <c r="E10" s="406">
        <v>23</v>
      </c>
      <c r="F10" s="406">
        <v>2929</v>
      </c>
      <c r="G10" s="406">
        <v>354</v>
      </c>
      <c r="H10" s="406">
        <v>300</v>
      </c>
      <c r="I10" s="406">
        <v>5088</v>
      </c>
      <c r="J10" s="406">
        <v>103</v>
      </c>
      <c r="K10" s="406">
        <v>321</v>
      </c>
      <c r="L10" s="406">
        <v>24643</v>
      </c>
      <c r="M10" s="407">
        <v>2899</v>
      </c>
    </row>
    <row r="11" ht="15.75" customHeight="1">
      <c r="A11" s="63" t="s">
        <v>528</v>
      </c>
    </row>
    <row r="12" ht="15.75" customHeight="1">
      <c r="A12" s="47" t="s">
        <v>237</v>
      </c>
    </row>
    <row r="15" ht="15.75" customHeight="1">
      <c r="A15" s="63" t="s">
        <v>558</v>
      </c>
    </row>
  </sheetData>
  <sheetProtection/>
  <mergeCells count="3">
    <mergeCell ref="A5:A6"/>
    <mergeCell ref="A7:A8"/>
    <mergeCell ref="A9:A10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L1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8.375" style="47" customWidth="1"/>
    <col min="2" max="2" width="4.625" style="47" customWidth="1"/>
    <col min="3" max="3" width="5.625" style="47" customWidth="1"/>
    <col min="4" max="4" width="7.75390625" style="47" customWidth="1"/>
    <col min="5" max="12" width="7.375" style="47" customWidth="1"/>
    <col min="13" max="16384" width="9.00390625" style="47" customWidth="1"/>
  </cols>
  <sheetData>
    <row r="1" ht="15.75" customHeight="1">
      <c r="A1" s="113" t="s">
        <v>542</v>
      </c>
    </row>
    <row r="3" spans="1:12" ht="15.75" customHeight="1">
      <c r="A3" s="47" t="s">
        <v>238</v>
      </c>
      <c r="L3" s="46" t="s">
        <v>229</v>
      </c>
    </row>
    <row r="4" spans="1:12" ht="39" customHeight="1">
      <c r="A4" s="67" t="s">
        <v>230</v>
      </c>
      <c r="B4" s="273" t="s">
        <v>128</v>
      </c>
      <c r="C4" s="275"/>
      <c r="D4" s="306" t="s">
        <v>239</v>
      </c>
      <c r="E4" s="306" t="s">
        <v>240</v>
      </c>
      <c r="F4" s="306" t="s">
        <v>241</v>
      </c>
      <c r="G4" s="306" t="s">
        <v>242</v>
      </c>
      <c r="H4" s="306" t="s">
        <v>243</v>
      </c>
      <c r="I4" s="306" t="s">
        <v>244</v>
      </c>
      <c r="J4" s="306" t="s">
        <v>245</v>
      </c>
      <c r="K4" s="306" t="s">
        <v>246</v>
      </c>
      <c r="L4" s="306" t="s">
        <v>247</v>
      </c>
    </row>
    <row r="5" spans="1:12" ht="15.75" customHeight="1">
      <c r="A5" s="598" t="s">
        <v>263</v>
      </c>
      <c r="B5" s="116" t="s">
        <v>248</v>
      </c>
      <c r="C5" s="117">
        <v>306</v>
      </c>
      <c r="D5" s="107">
        <v>79</v>
      </c>
      <c r="E5" s="108">
        <v>129</v>
      </c>
      <c r="F5" s="108">
        <v>22</v>
      </c>
      <c r="G5" s="108">
        <v>1</v>
      </c>
      <c r="H5" s="108">
        <v>9</v>
      </c>
      <c r="I5" s="108">
        <v>14</v>
      </c>
      <c r="J5" s="108">
        <v>1</v>
      </c>
      <c r="K5" s="108" t="s">
        <v>489</v>
      </c>
      <c r="L5" s="292">
        <v>51</v>
      </c>
    </row>
    <row r="6" spans="1:12" ht="15.75" customHeight="1">
      <c r="A6" s="598"/>
      <c r="B6" s="116" t="s">
        <v>249</v>
      </c>
      <c r="C6" s="117">
        <v>296</v>
      </c>
      <c r="D6" s="107">
        <v>18</v>
      </c>
      <c r="E6" s="108">
        <v>182</v>
      </c>
      <c r="F6" s="108">
        <v>21</v>
      </c>
      <c r="G6" s="108">
        <v>2</v>
      </c>
      <c r="H6" s="108">
        <v>9</v>
      </c>
      <c r="I6" s="108">
        <v>14</v>
      </c>
      <c r="J6" s="108">
        <v>1</v>
      </c>
      <c r="K6" s="108" t="s">
        <v>489</v>
      </c>
      <c r="L6" s="292">
        <v>49</v>
      </c>
    </row>
    <row r="7" spans="1:12" ht="15.75" customHeight="1">
      <c r="A7" s="598" t="s">
        <v>370</v>
      </c>
      <c r="B7" s="118" t="s">
        <v>248</v>
      </c>
      <c r="C7" s="119">
        <v>312</v>
      </c>
      <c r="D7" s="120">
        <v>74</v>
      </c>
      <c r="E7" s="121">
        <v>125</v>
      </c>
      <c r="F7" s="121">
        <v>21</v>
      </c>
      <c r="G7" s="121">
        <v>2</v>
      </c>
      <c r="H7" s="121">
        <v>7</v>
      </c>
      <c r="I7" s="121">
        <v>12</v>
      </c>
      <c r="J7" s="121">
        <v>4</v>
      </c>
      <c r="K7" s="121" t="s">
        <v>489</v>
      </c>
      <c r="L7" s="307">
        <v>67</v>
      </c>
    </row>
    <row r="8" spans="1:12" ht="15.75" customHeight="1">
      <c r="A8" s="598"/>
      <c r="B8" s="122" t="s">
        <v>249</v>
      </c>
      <c r="C8" s="123">
        <v>251</v>
      </c>
      <c r="D8" s="124">
        <v>7</v>
      </c>
      <c r="E8" s="125">
        <v>147</v>
      </c>
      <c r="F8" s="125">
        <v>19</v>
      </c>
      <c r="G8" s="125">
        <v>2</v>
      </c>
      <c r="H8" s="125">
        <v>7</v>
      </c>
      <c r="I8" s="125">
        <v>9</v>
      </c>
      <c r="J8" s="125">
        <v>2</v>
      </c>
      <c r="K8" s="125" t="s">
        <v>489</v>
      </c>
      <c r="L8" s="308">
        <v>58</v>
      </c>
    </row>
    <row r="9" spans="1:12" ht="15.75" customHeight="1">
      <c r="A9" s="602" t="s">
        <v>399</v>
      </c>
      <c r="B9" s="330" t="s">
        <v>248</v>
      </c>
      <c r="C9" s="366">
        <v>339</v>
      </c>
      <c r="D9" s="367">
        <v>74</v>
      </c>
      <c r="E9" s="367">
        <v>144</v>
      </c>
      <c r="F9" s="367">
        <v>25</v>
      </c>
      <c r="G9" s="367">
        <v>12</v>
      </c>
      <c r="H9" s="367">
        <v>6</v>
      </c>
      <c r="I9" s="367">
        <v>16</v>
      </c>
      <c r="J9" s="367">
        <v>7</v>
      </c>
      <c r="K9" s="367" t="s">
        <v>489</v>
      </c>
      <c r="L9" s="368">
        <v>55</v>
      </c>
    </row>
    <row r="10" spans="1:12" ht="15.75" customHeight="1">
      <c r="A10" s="603"/>
      <c r="B10" s="329" t="s">
        <v>249</v>
      </c>
      <c r="C10" s="303">
        <v>386</v>
      </c>
      <c r="D10" s="304">
        <v>21</v>
      </c>
      <c r="E10" s="304">
        <v>177</v>
      </c>
      <c r="F10" s="304">
        <v>19</v>
      </c>
      <c r="G10" s="304">
        <v>84</v>
      </c>
      <c r="H10" s="304">
        <v>6</v>
      </c>
      <c r="I10" s="304">
        <v>16</v>
      </c>
      <c r="J10" s="304">
        <v>9</v>
      </c>
      <c r="K10" s="369" t="s">
        <v>406</v>
      </c>
      <c r="L10" s="305">
        <v>54</v>
      </c>
    </row>
    <row r="11" ht="13.5" customHeight="1">
      <c r="A11" s="63" t="s">
        <v>250</v>
      </c>
    </row>
    <row r="12" ht="13.5" customHeight="1">
      <c r="A12" s="47" t="s">
        <v>237</v>
      </c>
    </row>
    <row r="15" ht="15.75" customHeight="1">
      <c r="A15" s="63" t="s">
        <v>558</v>
      </c>
    </row>
  </sheetData>
  <sheetProtection/>
  <mergeCells count="3">
    <mergeCell ref="A5:A6"/>
    <mergeCell ref="A7:A8"/>
    <mergeCell ref="A9:A10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2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4.00390625" style="16" customWidth="1"/>
    <col min="2" max="5" width="17.625" style="16" customWidth="1"/>
    <col min="6" max="9" width="7.125" style="16" customWidth="1"/>
    <col min="10" max="16384" width="9.00390625" style="16" customWidth="1"/>
  </cols>
  <sheetData>
    <row r="1" ht="15.75" customHeight="1">
      <c r="A1" s="135" t="s">
        <v>542</v>
      </c>
    </row>
    <row r="3" ht="15.75" customHeight="1">
      <c r="A3" s="136" t="s">
        <v>281</v>
      </c>
    </row>
    <row r="4" spans="1:5" ht="15.75" customHeight="1">
      <c r="A4" s="4" t="s">
        <v>183</v>
      </c>
      <c r="B4" s="11" t="s">
        <v>282</v>
      </c>
      <c r="C4" s="11" t="s">
        <v>395</v>
      </c>
      <c r="D4" s="11" t="s">
        <v>283</v>
      </c>
      <c r="E4" s="11" t="s">
        <v>396</v>
      </c>
    </row>
    <row r="5" spans="1:5" ht="15.75" customHeight="1">
      <c r="A5" s="189" t="s">
        <v>263</v>
      </c>
      <c r="B5" s="137">
        <v>232</v>
      </c>
      <c r="C5" s="138">
        <v>83</v>
      </c>
      <c r="D5" s="138">
        <v>13</v>
      </c>
      <c r="E5" s="255">
        <v>2</v>
      </c>
    </row>
    <row r="6" spans="1:5" ht="15.75" customHeight="1">
      <c r="A6" s="189" t="s">
        <v>370</v>
      </c>
      <c r="B6" s="137">
        <v>212</v>
      </c>
      <c r="C6" s="138">
        <v>64</v>
      </c>
      <c r="D6" s="138">
        <v>21</v>
      </c>
      <c r="E6" s="255">
        <v>2</v>
      </c>
    </row>
    <row r="7" spans="1:5" ht="15.75" customHeight="1">
      <c r="A7" s="327" t="s">
        <v>399</v>
      </c>
      <c r="B7" s="259">
        <v>186</v>
      </c>
      <c r="C7" s="260">
        <v>42</v>
      </c>
      <c r="D7" s="260">
        <v>9</v>
      </c>
      <c r="E7" s="261">
        <v>2</v>
      </c>
    </row>
    <row r="8" spans="1:5" ht="15.75" customHeight="1">
      <c r="A8" s="189"/>
      <c r="B8" s="137"/>
      <c r="C8" s="138"/>
      <c r="D8" s="138"/>
      <c r="E8" s="255"/>
    </row>
    <row r="9" spans="1:5" ht="15.75" customHeight="1">
      <c r="A9" s="189" t="s">
        <v>264</v>
      </c>
      <c r="B9" s="137" t="s">
        <v>544</v>
      </c>
      <c r="C9" s="138" t="s">
        <v>544</v>
      </c>
      <c r="D9" s="138" t="s">
        <v>544</v>
      </c>
      <c r="E9" s="255" t="s">
        <v>544</v>
      </c>
    </row>
    <row r="10" spans="1:5" ht="15.75" customHeight="1">
      <c r="A10" s="189" t="s">
        <v>265</v>
      </c>
      <c r="B10" s="137">
        <v>7</v>
      </c>
      <c r="C10" s="138">
        <v>1</v>
      </c>
      <c r="D10" s="138" t="s">
        <v>544</v>
      </c>
      <c r="E10" s="255" t="s">
        <v>544</v>
      </c>
    </row>
    <row r="11" spans="1:5" ht="15.75" customHeight="1">
      <c r="A11" s="189" t="s">
        <v>266</v>
      </c>
      <c r="B11" s="137">
        <v>27</v>
      </c>
      <c r="C11" s="138">
        <v>1</v>
      </c>
      <c r="D11" s="138" t="s">
        <v>545</v>
      </c>
      <c r="E11" s="255" t="s">
        <v>544</v>
      </c>
    </row>
    <row r="12" spans="1:5" ht="15.75" customHeight="1">
      <c r="A12" s="189" t="s">
        <v>267</v>
      </c>
      <c r="B12" s="137">
        <v>29</v>
      </c>
      <c r="C12" s="138">
        <v>3</v>
      </c>
      <c r="D12" s="138" t="s">
        <v>545</v>
      </c>
      <c r="E12" s="255" t="s">
        <v>545</v>
      </c>
    </row>
    <row r="13" spans="1:5" ht="15.75" customHeight="1">
      <c r="A13" s="189" t="s">
        <v>268</v>
      </c>
      <c r="B13" s="137">
        <v>26</v>
      </c>
      <c r="C13" s="138">
        <v>14</v>
      </c>
      <c r="D13" s="138">
        <v>5</v>
      </c>
      <c r="E13" s="255">
        <v>1</v>
      </c>
    </row>
    <row r="14" spans="1:5" ht="15.75" customHeight="1">
      <c r="A14" s="189" t="s">
        <v>269</v>
      </c>
      <c r="B14" s="137">
        <v>28</v>
      </c>
      <c r="C14" s="138">
        <v>16</v>
      </c>
      <c r="D14" s="138">
        <v>2</v>
      </c>
      <c r="E14" s="255" t="s">
        <v>544</v>
      </c>
    </row>
    <row r="15" spans="1:5" ht="15.75" customHeight="1">
      <c r="A15" s="189" t="s">
        <v>270</v>
      </c>
      <c r="B15" s="137">
        <v>23</v>
      </c>
      <c r="C15" s="138">
        <v>2</v>
      </c>
      <c r="D15" s="138">
        <v>1</v>
      </c>
      <c r="E15" s="255" t="s">
        <v>545</v>
      </c>
    </row>
    <row r="16" spans="1:5" ht="15.75" customHeight="1">
      <c r="A16" s="189" t="s">
        <v>271</v>
      </c>
      <c r="B16" s="137">
        <v>35</v>
      </c>
      <c r="C16" s="138">
        <v>4</v>
      </c>
      <c r="D16" s="138">
        <v>1</v>
      </c>
      <c r="E16" s="255">
        <v>1</v>
      </c>
    </row>
    <row r="17" spans="1:5" ht="15.75" customHeight="1">
      <c r="A17" s="189" t="s">
        <v>272</v>
      </c>
      <c r="B17" s="137">
        <v>9</v>
      </c>
      <c r="C17" s="138">
        <v>1</v>
      </c>
      <c r="D17" s="138" t="s">
        <v>544</v>
      </c>
      <c r="E17" s="255" t="s">
        <v>545</v>
      </c>
    </row>
    <row r="18" spans="1:5" ht="15.75" customHeight="1">
      <c r="A18" s="189" t="s">
        <v>273</v>
      </c>
      <c r="B18" s="137" t="s">
        <v>544</v>
      </c>
      <c r="C18" s="138" t="s">
        <v>544</v>
      </c>
      <c r="D18" s="138" t="s">
        <v>546</v>
      </c>
      <c r="E18" s="255" t="s">
        <v>47</v>
      </c>
    </row>
    <row r="19" spans="1:5" ht="15.75" customHeight="1">
      <c r="A19" s="189" t="s">
        <v>274</v>
      </c>
      <c r="B19" s="137">
        <v>2</v>
      </c>
      <c r="C19" s="138" t="s">
        <v>544</v>
      </c>
      <c r="D19" s="138" t="s">
        <v>546</v>
      </c>
      <c r="E19" s="255" t="s">
        <v>544</v>
      </c>
    </row>
    <row r="20" spans="1:5" ht="15.75" customHeight="1">
      <c r="A20" s="190" t="s">
        <v>275</v>
      </c>
      <c r="B20" s="154" t="s">
        <v>544</v>
      </c>
      <c r="C20" s="155" t="s">
        <v>544</v>
      </c>
      <c r="D20" s="155" t="s">
        <v>544</v>
      </c>
      <c r="E20" s="262" t="s">
        <v>546</v>
      </c>
    </row>
    <row r="21" spans="1:5" ht="13.5" customHeight="1">
      <c r="A21" s="8" t="s">
        <v>407</v>
      </c>
      <c r="B21" s="138"/>
      <c r="C21" s="138"/>
      <c r="D21" s="138"/>
      <c r="E21" s="138"/>
    </row>
    <row r="22" spans="1:5" ht="13.5" customHeight="1">
      <c r="A22" s="8" t="s">
        <v>408</v>
      </c>
      <c r="B22" s="138"/>
      <c r="C22" s="138"/>
      <c r="D22" s="138"/>
      <c r="E22" s="138"/>
    </row>
    <row r="23" ht="13.5" customHeight="1">
      <c r="A23" s="16" t="s">
        <v>409</v>
      </c>
    </row>
    <row r="26" ht="15.75" customHeight="1">
      <c r="A26" s="32" t="s">
        <v>558</v>
      </c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57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7" width="11.625" style="2" customWidth="1"/>
    <col min="8" max="8" width="6.625" style="2" customWidth="1"/>
    <col min="9" max="13" width="10.625" style="2" customWidth="1"/>
    <col min="14" max="16" width="8.25390625" style="2" customWidth="1"/>
    <col min="17" max="16384" width="9.00390625" style="2" customWidth="1"/>
  </cols>
  <sheetData>
    <row r="1" ht="15.75" customHeight="1">
      <c r="A1" s="1" t="s">
        <v>529</v>
      </c>
    </row>
    <row r="3" spans="1:7" ht="15.75" customHeight="1">
      <c r="A3" s="513" t="s">
        <v>4</v>
      </c>
      <c r="B3" s="175" t="s">
        <v>5</v>
      </c>
      <c r="C3" s="175"/>
      <c r="D3" s="175"/>
      <c r="E3" s="174" t="s">
        <v>6</v>
      </c>
      <c r="F3" s="175"/>
      <c r="G3" s="176"/>
    </row>
    <row r="4" spans="1:7" ht="15.75" customHeight="1">
      <c r="A4" s="514"/>
      <c r="B4" s="3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11" t="s">
        <v>2</v>
      </c>
    </row>
    <row r="5" spans="1:7" ht="15.75" customHeight="1">
      <c r="A5" s="177" t="s">
        <v>369</v>
      </c>
      <c r="B5" s="6">
        <v>1039</v>
      </c>
      <c r="C5" s="7">
        <v>1002</v>
      </c>
      <c r="D5" s="7">
        <v>567</v>
      </c>
      <c r="E5" s="6">
        <v>3481</v>
      </c>
      <c r="F5" s="7">
        <v>3833</v>
      </c>
      <c r="G5" s="10">
        <v>2726</v>
      </c>
    </row>
    <row r="6" spans="1:7" ht="15.75" customHeight="1">
      <c r="A6" s="177" t="s">
        <v>236</v>
      </c>
      <c r="B6" s="6">
        <v>900</v>
      </c>
      <c r="C6" s="7">
        <v>955</v>
      </c>
      <c r="D6" s="7">
        <v>512</v>
      </c>
      <c r="E6" s="6">
        <v>3404</v>
      </c>
      <c r="F6" s="7">
        <v>3907</v>
      </c>
      <c r="G6" s="10">
        <v>2223</v>
      </c>
    </row>
    <row r="7" spans="1:7" ht="15.75" customHeight="1">
      <c r="A7" s="177" t="s">
        <v>199</v>
      </c>
      <c r="B7" s="6">
        <v>734</v>
      </c>
      <c r="C7" s="7">
        <v>825</v>
      </c>
      <c r="D7" s="7">
        <v>421</v>
      </c>
      <c r="E7" s="6">
        <v>3287</v>
      </c>
      <c r="F7" s="7">
        <v>3653</v>
      </c>
      <c r="G7" s="10">
        <v>1857</v>
      </c>
    </row>
    <row r="8" spans="1:7" ht="15.75" customHeight="1">
      <c r="A8" s="177" t="s">
        <v>21</v>
      </c>
      <c r="B8" s="6">
        <v>710</v>
      </c>
      <c r="C8" s="7">
        <v>756</v>
      </c>
      <c r="D8" s="7">
        <v>375</v>
      </c>
      <c r="E8" s="6">
        <v>3018</v>
      </c>
      <c r="F8" s="7">
        <v>3298</v>
      </c>
      <c r="G8" s="10">
        <v>1577</v>
      </c>
    </row>
    <row r="9" spans="1:7" ht="15.75" customHeight="1">
      <c r="A9" s="177" t="s">
        <v>22</v>
      </c>
      <c r="B9" s="6">
        <v>1007</v>
      </c>
      <c r="C9" s="7">
        <v>918</v>
      </c>
      <c r="D9" s="7">
        <v>464</v>
      </c>
      <c r="E9" s="6">
        <v>2995</v>
      </c>
      <c r="F9" s="7">
        <v>3052</v>
      </c>
      <c r="G9" s="10">
        <v>1520</v>
      </c>
    </row>
    <row r="10" spans="1:7" ht="15.75" customHeight="1">
      <c r="A10" s="177" t="s">
        <v>23</v>
      </c>
      <c r="B10" s="6">
        <v>1431</v>
      </c>
      <c r="C10" s="7">
        <v>1320</v>
      </c>
      <c r="D10" s="7">
        <v>575</v>
      </c>
      <c r="E10" s="6">
        <v>2644</v>
      </c>
      <c r="F10" s="7">
        <v>2624</v>
      </c>
      <c r="G10" s="10">
        <v>1535</v>
      </c>
    </row>
    <row r="11" spans="1:7" ht="15.75" customHeight="1">
      <c r="A11" s="177" t="s">
        <v>117</v>
      </c>
      <c r="B11" s="6">
        <v>1601</v>
      </c>
      <c r="C11" s="7">
        <v>1514</v>
      </c>
      <c r="D11" s="7">
        <v>662</v>
      </c>
      <c r="E11" s="6">
        <v>2673</v>
      </c>
      <c r="F11" s="7">
        <v>2527</v>
      </c>
      <c r="G11" s="10">
        <v>1682</v>
      </c>
    </row>
    <row r="12" spans="1:7" ht="15.75" customHeight="1">
      <c r="A12" s="177" t="s">
        <v>263</v>
      </c>
      <c r="B12" s="6">
        <v>1990</v>
      </c>
      <c r="C12" s="7">
        <v>1839</v>
      </c>
      <c r="D12" s="7">
        <v>813</v>
      </c>
      <c r="E12" s="6">
        <v>2616</v>
      </c>
      <c r="F12" s="7">
        <v>2781</v>
      </c>
      <c r="G12" s="10">
        <v>1517</v>
      </c>
    </row>
    <row r="13" spans="1:7" ht="15.75" customHeight="1">
      <c r="A13" s="177" t="s">
        <v>370</v>
      </c>
      <c r="B13" s="6">
        <v>1514</v>
      </c>
      <c r="C13" s="7">
        <v>1697</v>
      </c>
      <c r="D13" s="7">
        <v>630</v>
      </c>
      <c r="E13" s="6">
        <v>2129</v>
      </c>
      <c r="F13" s="7">
        <v>2371</v>
      </c>
      <c r="G13" s="10">
        <v>1275</v>
      </c>
    </row>
    <row r="14" spans="1:7" ht="15.75" customHeight="1">
      <c r="A14" s="178" t="s">
        <v>399</v>
      </c>
      <c r="B14" s="173">
        <v>1144</v>
      </c>
      <c r="C14" s="173">
        <v>1346</v>
      </c>
      <c r="D14" s="173">
        <v>428</v>
      </c>
      <c r="E14" s="172">
        <v>1915</v>
      </c>
      <c r="F14" s="173">
        <v>2018</v>
      </c>
      <c r="G14" s="179">
        <v>1172</v>
      </c>
    </row>
    <row r="16" spans="1:7" ht="15.75" customHeight="1">
      <c r="A16" s="513" t="s">
        <v>13</v>
      </c>
      <c r="B16" s="174" t="s">
        <v>7</v>
      </c>
      <c r="C16" s="175"/>
      <c r="D16" s="175"/>
      <c r="E16" s="174" t="s">
        <v>371</v>
      </c>
      <c r="F16" s="175"/>
      <c r="G16" s="176"/>
    </row>
    <row r="17" spans="1:7" ht="15.75" customHeight="1">
      <c r="A17" s="514"/>
      <c r="B17" s="4" t="s">
        <v>0</v>
      </c>
      <c r="C17" s="4" t="s">
        <v>1</v>
      </c>
      <c r="D17" s="4" t="s">
        <v>2</v>
      </c>
      <c r="E17" s="4" t="s">
        <v>0</v>
      </c>
      <c r="F17" s="4" t="s">
        <v>1</v>
      </c>
      <c r="G17" s="11" t="s">
        <v>2</v>
      </c>
    </row>
    <row r="18" spans="1:7" ht="15.75" customHeight="1">
      <c r="A18" s="177" t="s">
        <v>369</v>
      </c>
      <c r="B18" s="6">
        <v>2496</v>
      </c>
      <c r="C18" s="7">
        <v>2518</v>
      </c>
      <c r="D18" s="7">
        <v>787</v>
      </c>
      <c r="E18" s="6">
        <v>592</v>
      </c>
      <c r="F18" s="7">
        <v>555</v>
      </c>
      <c r="G18" s="10">
        <v>192</v>
      </c>
    </row>
    <row r="19" spans="1:7" ht="15.75" customHeight="1">
      <c r="A19" s="177" t="s">
        <v>236</v>
      </c>
      <c r="B19" s="6">
        <v>2593</v>
      </c>
      <c r="C19" s="7">
        <v>2712</v>
      </c>
      <c r="D19" s="7">
        <v>668</v>
      </c>
      <c r="E19" s="6">
        <v>636</v>
      </c>
      <c r="F19" s="7">
        <v>651</v>
      </c>
      <c r="G19" s="10">
        <v>177</v>
      </c>
    </row>
    <row r="20" spans="1:7" ht="15.75" customHeight="1">
      <c r="A20" s="177" t="s">
        <v>199</v>
      </c>
      <c r="B20" s="6">
        <v>1987</v>
      </c>
      <c r="C20" s="7">
        <v>2245</v>
      </c>
      <c r="D20" s="7">
        <v>410</v>
      </c>
      <c r="E20" s="6">
        <v>644</v>
      </c>
      <c r="F20" s="7">
        <v>635</v>
      </c>
      <c r="G20" s="10">
        <v>186</v>
      </c>
    </row>
    <row r="21" spans="1:7" ht="15.75" customHeight="1">
      <c r="A21" s="177" t="s">
        <v>21</v>
      </c>
      <c r="B21" s="6">
        <v>1913</v>
      </c>
      <c r="C21" s="7">
        <v>1901</v>
      </c>
      <c r="D21" s="7">
        <v>422</v>
      </c>
      <c r="E21" s="6">
        <v>704</v>
      </c>
      <c r="F21" s="7">
        <v>675</v>
      </c>
      <c r="G21" s="10">
        <v>215</v>
      </c>
    </row>
    <row r="22" spans="1:7" ht="15.75" customHeight="1">
      <c r="A22" s="177" t="s">
        <v>22</v>
      </c>
      <c r="B22" s="6">
        <v>1719</v>
      </c>
      <c r="C22" s="7">
        <v>1761</v>
      </c>
      <c r="D22" s="7">
        <v>380</v>
      </c>
      <c r="E22" s="6">
        <v>626</v>
      </c>
      <c r="F22" s="7">
        <v>710</v>
      </c>
      <c r="G22" s="10">
        <v>131</v>
      </c>
    </row>
    <row r="23" spans="1:7" ht="15.75" customHeight="1">
      <c r="A23" s="177" t="s">
        <v>23</v>
      </c>
      <c r="B23" s="6">
        <v>1557</v>
      </c>
      <c r="C23" s="7">
        <v>1522</v>
      </c>
      <c r="D23" s="7">
        <v>415</v>
      </c>
      <c r="E23" s="6">
        <v>491</v>
      </c>
      <c r="F23" s="7">
        <v>507</v>
      </c>
      <c r="G23" s="10">
        <v>115</v>
      </c>
    </row>
    <row r="24" spans="1:7" ht="15.75" customHeight="1">
      <c r="A24" s="177" t="s">
        <v>117</v>
      </c>
      <c r="B24" s="6">
        <v>1362</v>
      </c>
      <c r="C24" s="7">
        <v>1359</v>
      </c>
      <c r="D24" s="7">
        <v>418</v>
      </c>
      <c r="E24" s="6">
        <v>523</v>
      </c>
      <c r="F24" s="7">
        <v>501</v>
      </c>
      <c r="G24" s="10">
        <v>137</v>
      </c>
    </row>
    <row r="25" spans="1:7" ht="15.75" customHeight="1">
      <c r="A25" s="177" t="s">
        <v>263</v>
      </c>
      <c r="B25" s="6">
        <v>1243</v>
      </c>
      <c r="C25" s="7">
        <v>1299</v>
      </c>
      <c r="D25" s="7">
        <v>362</v>
      </c>
      <c r="E25" s="6">
        <v>454</v>
      </c>
      <c r="F25" s="7">
        <v>484</v>
      </c>
      <c r="G25" s="10">
        <v>107</v>
      </c>
    </row>
    <row r="26" spans="1:7" ht="15.75" customHeight="1">
      <c r="A26" s="177" t="s">
        <v>370</v>
      </c>
      <c r="B26" s="6">
        <v>1194</v>
      </c>
      <c r="C26" s="7">
        <v>1220</v>
      </c>
      <c r="D26" s="7">
        <v>336</v>
      </c>
      <c r="E26" s="6">
        <v>414</v>
      </c>
      <c r="F26" s="7">
        <v>401</v>
      </c>
      <c r="G26" s="10">
        <v>120</v>
      </c>
    </row>
    <row r="27" spans="1:7" ht="15.75" customHeight="1">
      <c r="A27" s="178" t="s">
        <v>399</v>
      </c>
      <c r="B27" s="173">
        <v>901</v>
      </c>
      <c r="C27" s="173">
        <v>960</v>
      </c>
      <c r="D27" s="173">
        <v>277</v>
      </c>
      <c r="E27" s="172">
        <v>455</v>
      </c>
      <c r="F27" s="173">
        <v>420</v>
      </c>
      <c r="G27" s="179">
        <v>155</v>
      </c>
    </row>
    <row r="28" ht="13.5" customHeight="1">
      <c r="A28" s="8" t="s">
        <v>18</v>
      </c>
    </row>
    <row r="29" ht="15.75" customHeight="1">
      <c r="A29" s="2" t="s">
        <v>3</v>
      </c>
    </row>
    <row r="37" spans="2:6" ht="15.75" customHeight="1">
      <c r="B37" s="182"/>
      <c r="C37" s="180" t="s">
        <v>372</v>
      </c>
      <c r="D37" s="180" t="s">
        <v>373</v>
      </c>
      <c r="E37" s="180" t="s">
        <v>374</v>
      </c>
      <c r="F37" s="181" t="s">
        <v>375</v>
      </c>
    </row>
    <row r="38" spans="2:6" ht="15.75" customHeight="1">
      <c r="B38" s="183" t="s">
        <v>369</v>
      </c>
      <c r="C38" s="185">
        <v>1039</v>
      </c>
      <c r="D38" s="185">
        <v>3481</v>
      </c>
      <c r="E38" s="185">
        <v>2496</v>
      </c>
      <c r="F38" s="186">
        <v>592</v>
      </c>
    </row>
    <row r="39" spans="2:6" ht="15.75" customHeight="1">
      <c r="B39" s="183">
        <v>15</v>
      </c>
      <c r="C39" s="185">
        <v>900</v>
      </c>
      <c r="D39" s="185">
        <v>3404</v>
      </c>
      <c r="E39" s="185">
        <v>2593</v>
      </c>
      <c r="F39" s="186">
        <v>636</v>
      </c>
    </row>
    <row r="40" spans="2:6" ht="15.75" customHeight="1">
      <c r="B40" s="183">
        <v>16</v>
      </c>
      <c r="C40" s="185">
        <v>734</v>
      </c>
      <c r="D40" s="185">
        <v>3287</v>
      </c>
      <c r="E40" s="185">
        <v>1987</v>
      </c>
      <c r="F40" s="186">
        <v>644</v>
      </c>
    </row>
    <row r="41" spans="2:6" ht="15.75" customHeight="1">
      <c r="B41" s="183">
        <v>17</v>
      </c>
      <c r="C41" s="185">
        <v>710</v>
      </c>
      <c r="D41" s="185">
        <v>3018</v>
      </c>
      <c r="E41" s="185">
        <v>1913</v>
      </c>
      <c r="F41" s="186">
        <v>704</v>
      </c>
    </row>
    <row r="42" spans="2:6" ht="15.75" customHeight="1">
      <c r="B42" s="183">
        <v>18</v>
      </c>
      <c r="C42" s="185">
        <v>1007</v>
      </c>
      <c r="D42" s="185">
        <v>2995</v>
      </c>
      <c r="E42" s="185">
        <v>1719</v>
      </c>
      <c r="F42" s="186">
        <v>626</v>
      </c>
    </row>
    <row r="43" spans="2:6" ht="15.75" customHeight="1">
      <c r="B43" s="183">
        <v>19</v>
      </c>
      <c r="C43" s="185">
        <v>1431</v>
      </c>
      <c r="D43" s="185">
        <v>2644</v>
      </c>
      <c r="E43" s="185">
        <v>1557</v>
      </c>
      <c r="F43" s="186">
        <v>491</v>
      </c>
    </row>
    <row r="44" spans="2:6" ht="15.75" customHeight="1">
      <c r="B44" s="183">
        <v>20</v>
      </c>
      <c r="C44" s="185">
        <v>1601</v>
      </c>
      <c r="D44" s="185">
        <v>2673</v>
      </c>
      <c r="E44" s="185">
        <v>1362</v>
      </c>
      <c r="F44" s="186">
        <v>523</v>
      </c>
    </row>
    <row r="45" spans="2:6" ht="15.75" customHeight="1">
      <c r="B45" s="183">
        <v>21</v>
      </c>
      <c r="C45" s="185">
        <v>1990</v>
      </c>
      <c r="D45" s="185">
        <v>2616</v>
      </c>
      <c r="E45" s="185">
        <v>1243</v>
      </c>
      <c r="F45" s="186">
        <v>454</v>
      </c>
    </row>
    <row r="46" spans="2:6" ht="15.75" customHeight="1">
      <c r="B46" s="184">
        <v>22</v>
      </c>
      <c r="C46" s="187">
        <v>1514</v>
      </c>
      <c r="D46" s="187">
        <v>2129</v>
      </c>
      <c r="E46" s="187">
        <v>1194</v>
      </c>
      <c r="F46" s="188">
        <v>414</v>
      </c>
    </row>
    <row r="47" spans="2:6" ht="15.75" customHeight="1">
      <c r="B47" s="332">
        <v>23</v>
      </c>
      <c r="C47" s="333">
        <v>1144</v>
      </c>
      <c r="D47" s="333">
        <v>1915</v>
      </c>
      <c r="E47" s="333">
        <v>901</v>
      </c>
      <c r="F47" s="334">
        <v>455</v>
      </c>
    </row>
    <row r="55" ht="15.75" customHeight="1">
      <c r="A55" s="8" t="s">
        <v>550</v>
      </c>
    </row>
    <row r="56" ht="15.75" customHeight="1">
      <c r="A56" s="8"/>
    </row>
    <row r="57" ht="15.75" customHeight="1">
      <c r="A57" s="8"/>
    </row>
  </sheetData>
  <sheetProtection/>
  <mergeCells count="2">
    <mergeCell ref="A3:A4"/>
    <mergeCell ref="A16:A1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4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7.625" style="47" customWidth="1"/>
    <col min="2" max="10" width="8.625" style="47" customWidth="1"/>
    <col min="11" max="11" width="7.125" style="47" customWidth="1"/>
    <col min="12" max="21" width="8.625" style="47" customWidth="1"/>
    <col min="22" max="25" width="7.125" style="47" customWidth="1"/>
    <col min="26" max="16384" width="9.00390625" style="47" customWidth="1"/>
  </cols>
  <sheetData>
    <row r="1" ht="15.75" customHeight="1">
      <c r="A1" s="113" t="s">
        <v>542</v>
      </c>
    </row>
    <row r="3" spans="1:10" ht="15.75" customHeight="1">
      <c r="A3" s="126" t="s">
        <v>251</v>
      </c>
      <c r="J3" s="46" t="s">
        <v>229</v>
      </c>
    </row>
    <row r="4" spans="1:10" ht="15.75" customHeight="1">
      <c r="A4" s="607" t="s">
        <v>252</v>
      </c>
      <c r="B4" s="608"/>
      <c r="C4" s="611" t="s">
        <v>173</v>
      </c>
      <c r="D4" s="273" t="s">
        <v>253</v>
      </c>
      <c r="E4" s="274"/>
      <c r="F4" s="274"/>
      <c r="G4" s="273" t="s">
        <v>254</v>
      </c>
      <c r="H4" s="274"/>
      <c r="I4" s="613" t="s">
        <v>255</v>
      </c>
      <c r="J4" s="474" t="s">
        <v>181</v>
      </c>
    </row>
    <row r="5" spans="1:10" ht="15.75" customHeight="1">
      <c r="A5" s="609"/>
      <c r="B5" s="610"/>
      <c r="C5" s="612"/>
      <c r="D5" s="43" t="s">
        <v>256</v>
      </c>
      <c r="E5" s="67" t="s">
        <v>257</v>
      </c>
      <c r="F5" s="64" t="s">
        <v>258</v>
      </c>
      <c r="G5" s="43" t="s">
        <v>259</v>
      </c>
      <c r="H5" s="67" t="s">
        <v>258</v>
      </c>
      <c r="I5" s="614"/>
      <c r="J5" s="475" t="s">
        <v>260</v>
      </c>
    </row>
    <row r="6" spans="1:10" ht="15.75" customHeight="1">
      <c r="A6" s="604" t="s">
        <v>263</v>
      </c>
      <c r="B6" s="127" t="s">
        <v>261</v>
      </c>
      <c r="C6" s="68">
        <v>21</v>
      </c>
      <c r="D6" s="424">
        <v>14</v>
      </c>
      <c r="E6" s="428">
        <v>2</v>
      </c>
      <c r="F6" s="418" t="s">
        <v>450</v>
      </c>
      <c r="G6" s="424">
        <v>3</v>
      </c>
      <c r="H6" s="418" t="s">
        <v>450</v>
      </c>
      <c r="I6" s="70" t="s">
        <v>450</v>
      </c>
      <c r="J6" s="70">
        <v>2</v>
      </c>
    </row>
    <row r="7" spans="1:10" ht="15.75" customHeight="1">
      <c r="A7" s="605"/>
      <c r="B7" s="130" t="s">
        <v>262</v>
      </c>
      <c r="C7" s="71" t="s">
        <v>490</v>
      </c>
      <c r="D7" s="425" t="s">
        <v>491</v>
      </c>
      <c r="E7" s="429">
        <v>2</v>
      </c>
      <c r="F7" s="419" t="s">
        <v>450</v>
      </c>
      <c r="G7" s="425" t="s">
        <v>492</v>
      </c>
      <c r="H7" s="419" t="s">
        <v>493</v>
      </c>
      <c r="I7" s="73" t="s">
        <v>494</v>
      </c>
      <c r="J7" s="302" t="s">
        <v>495</v>
      </c>
    </row>
    <row r="8" spans="1:10" ht="15.75" customHeight="1">
      <c r="A8" s="604" t="s">
        <v>370</v>
      </c>
      <c r="B8" s="370" t="s">
        <v>261</v>
      </c>
      <c r="C8" s="68">
        <f>SUM(D8:J8)</f>
        <v>54</v>
      </c>
      <c r="D8" s="424">
        <v>26</v>
      </c>
      <c r="E8" s="428">
        <v>5</v>
      </c>
      <c r="F8" s="418">
        <v>5</v>
      </c>
      <c r="G8" s="424">
        <v>8</v>
      </c>
      <c r="H8" s="418">
        <v>1</v>
      </c>
      <c r="I8" s="69" t="s">
        <v>450</v>
      </c>
      <c r="J8" s="129">
        <v>9</v>
      </c>
    </row>
    <row r="9" spans="1:10" ht="15.75" customHeight="1">
      <c r="A9" s="605"/>
      <c r="B9" s="371" t="s">
        <v>262</v>
      </c>
      <c r="C9" s="131" t="s">
        <v>496</v>
      </c>
      <c r="D9" s="426" t="s">
        <v>497</v>
      </c>
      <c r="E9" s="430" t="s">
        <v>498</v>
      </c>
      <c r="F9" s="423">
        <v>5</v>
      </c>
      <c r="G9" s="426" t="s">
        <v>499</v>
      </c>
      <c r="H9" s="423" t="s">
        <v>500</v>
      </c>
      <c r="I9" s="133" t="s">
        <v>405</v>
      </c>
      <c r="J9" s="132" t="s">
        <v>501</v>
      </c>
    </row>
    <row r="10" spans="1:10" ht="15.75" customHeight="1">
      <c r="A10" s="606" t="s">
        <v>399</v>
      </c>
      <c r="B10" s="409" t="s">
        <v>261</v>
      </c>
      <c r="C10" s="410">
        <v>42</v>
      </c>
      <c r="D10" s="427">
        <v>17</v>
      </c>
      <c r="E10" s="431">
        <v>6</v>
      </c>
      <c r="F10" s="420">
        <v>5</v>
      </c>
      <c r="G10" s="427">
        <v>7</v>
      </c>
      <c r="H10" s="420" t="s">
        <v>547</v>
      </c>
      <c r="I10" s="411" t="s">
        <v>547</v>
      </c>
      <c r="J10" s="411">
        <v>7</v>
      </c>
    </row>
    <row r="11" spans="1:10" ht="15.75" customHeight="1">
      <c r="A11" s="548"/>
      <c r="B11" s="412" t="s">
        <v>262</v>
      </c>
      <c r="C11" s="381" t="s">
        <v>502</v>
      </c>
      <c r="D11" s="384" t="s">
        <v>503</v>
      </c>
      <c r="E11" s="432" t="s">
        <v>504</v>
      </c>
      <c r="F11" s="421" t="s">
        <v>505</v>
      </c>
      <c r="G11" s="384" t="s">
        <v>506</v>
      </c>
      <c r="H11" s="421" t="s">
        <v>507</v>
      </c>
      <c r="I11" s="383" t="s">
        <v>547</v>
      </c>
      <c r="J11" s="383" t="s">
        <v>508</v>
      </c>
    </row>
    <row r="12" spans="1:10" ht="15.75" customHeight="1">
      <c r="A12" s="115"/>
      <c r="B12" s="413"/>
      <c r="C12" s="69"/>
      <c r="D12" s="69"/>
      <c r="E12" s="69"/>
      <c r="F12" s="69"/>
      <c r="G12" s="69"/>
      <c r="H12" s="69"/>
      <c r="I12" s="69"/>
      <c r="J12" s="70"/>
    </row>
    <row r="13" spans="1:10" ht="15.75" customHeight="1">
      <c r="A13" s="414"/>
      <c r="B13" s="415"/>
      <c r="C13" s="133"/>
      <c r="D13" s="133"/>
      <c r="E13" s="133"/>
      <c r="F13" s="133"/>
      <c r="G13" s="133"/>
      <c r="H13" s="133"/>
      <c r="I13" s="133"/>
      <c r="J13" s="272"/>
    </row>
    <row r="14" spans="1:10" ht="15.75" customHeight="1">
      <c r="A14" s="604" t="s">
        <v>264</v>
      </c>
      <c r="B14" s="370" t="s">
        <v>261</v>
      </c>
      <c r="C14" s="68">
        <v>1</v>
      </c>
      <c r="D14" s="424" t="s">
        <v>547</v>
      </c>
      <c r="E14" s="428">
        <v>1</v>
      </c>
      <c r="F14" s="418" t="s">
        <v>547</v>
      </c>
      <c r="G14" s="424" t="s">
        <v>547</v>
      </c>
      <c r="H14" s="418" t="s">
        <v>547</v>
      </c>
      <c r="I14" s="129" t="s">
        <v>547</v>
      </c>
      <c r="J14" s="70" t="s">
        <v>547</v>
      </c>
    </row>
    <row r="15" spans="1:10" ht="15.75" customHeight="1">
      <c r="A15" s="605"/>
      <c r="B15" s="371" t="s">
        <v>262</v>
      </c>
      <c r="C15" s="416">
        <v>2</v>
      </c>
      <c r="D15" s="433" t="s">
        <v>547</v>
      </c>
      <c r="E15" s="434">
        <v>2</v>
      </c>
      <c r="F15" s="422" t="s">
        <v>547</v>
      </c>
      <c r="G15" s="433" t="s">
        <v>547</v>
      </c>
      <c r="H15" s="422" t="s">
        <v>547</v>
      </c>
      <c r="I15" s="435" t="s">
        <v>547</v>
      </c>
      <c r="J15" s="417" t="s">
        <v>547</v>
      </c>
    </row>
    <row r="16" spans="1:10" ht="15.75" customHeight="1">
      <c r="A16" s="604" t="s">
        <v>265</v>
      </c>
      <c r="B16" s="370" t="s">
        <v>261</v>
      </c>
      <c r="C16" s="71">
        <v>2</v>
      </c>
      <c r="D16" s="425">
        <v>1</v>
      </c>
      <c r="E16" s="429" t="s">
        <v>547</v>
      </c>
      <c r="F16" s="419">
        <v>1</v>
      </c>
      <c r="G16" s="425" t="s">
        <v>547</v>
      </c>
      <c r="H16" s="419" t="s">
        <v>547</v>
      </c>
      <c r="I16" s="128" t="s">
        <v>547</v>
      </c>
      <c r="J16" s="73" t="s">
        <v>547</v>
      </c>
    </row>
    <row r="17" spans="1:10" ht="15.75" customHeight="1">
      <c r="A17" s="605"/>
      <c r="B17" s="371" t="s">
        <v>262</v>
      </c>
      <c r="C17" s="416">
        <v>3</v>
      </c>
      <c r="D17" s="433">
        <v>1</v>
      </c>
      <c r="E17" s="434" t="s">
        <v>547</v>
      </c>
      <c r="F17" s="422">
        <v>2</v>
      </c>
      <c r="G17" s="433" t="s">
        <v>547</v>
      </c>
      <c r="H17" s="422" t="s">
        <v>547</v>
      </c>
      <c r="I17" s="435" t="s">
        <v>547</v>
      </c>
      <c r="J17" s="417" t="s">
        <v>547</v>
      </c>
    </row>
    <row r="18" spans="1:10" ht="15.75" customHeight="1">
      <c r="A18" s="604" t="s">
        <v>266</v>
      </c>
      <c r="B18" s="370" t="s">
        <v>261</v>
      </c>
      <c r="C18" s="71" t="s">
        <v>547</v>
      </c>
      <c r="D18" s="425" t="s">
        <v>547</v>
      </c>
      <c r="E18" s="429" t="s">
        <v>547</v>
      </c>
      <c r="F18" s="419" t="s">
        <v>547</v>
      </c>
      <c r="G18" s="425" t="s">
        <v>547</v>
      </c>
      <c r="H18" s="419" t="s">
        <v>547</v>
      </c>
      <c r="I18" s="128" t="s">
        <v>547</v>
      </c>
      <c r="J18" s="73" t="s">
        <v>547</v>
      </c>
    </row>
    <row r="19" spans="1:10" ht="15.75" customHeight="1">
      <c r="A19" s="605"/>
      <c r="B19" s="371" t="s">
        <v>262</v>
      </c>
      <c r="C19" s="416" t="s">
        <v>547</v>
      </c>
      <c r="D19" s="433" t="s">
        <v>547</v>
      </c>
      <c r="E19" s="434" t="s">
        <v>547</v>
      </c>
      <c r="F19" s="422" t="s">
        <v>547</v>
      </c>
      <c r="G19" s="433" t="s">
        <v>547</v>
      </c>
      <c r="H19" s="422" t="s">
        <v>547</v>
      </c>
      <c r="I19" s="435" t="s">
        <v>547</v>
      </c>
      <c r="J19" s="417" t="s">
        <v>547</v>
      </c>
    </row>
    <row r="20" spans="1:10" ht="15.75" customHeight="1">
      <c r="A20" s="604" t="s">
        <v>267</v>
      </c>
      <c r="B20" s="370" t="s">
        <v>261</v>
      </c>
      <c r="C20" s="71" t="s">
        <v>547</v>
      </c>
      <c r="D20" s="425" t="s">
        <v>547</v>
      </c>
      <c r="E20" s="429" t="s">
        <v>547</v>
      </c>
      <c r="F20" s="419" t="s">
        <v>547</v>
      </c>
      <c r="G20" s="425" t="s">
        <v>547</v>
      </c>
      <c r="H20" s="419" t="s">
        <v>547</v>
      </c>
      <c r="I20" s="128" t="s">
        <v>547</v>
      </c>
      <c r="J20" s="73" t="s">
        <v>547</v>
      </c>
    </row>
    <row r="21" spans="1:10" ht="15.75" customHeight="1">
      <c r="A21" s="605"/>
      <c r="B21" s="371" t="s">
        <v>262</v>
      </c>
      <c r="C21" s="416" t="s">
        <v>547</v>
      </c>
      <c r="D21" s="433" t="s">
        <v>547</v>
      </c>
      <c r="E21" s="434" t="s">
        <v>547</v>
      </c>
      <c r="F21" s="422" t="s">
        <v>547</v>
      </c>
      <c r="G21" s="433" t="s">
        <v>547</v>
      </c>
      <c r="H21" s="422" t="s">
        <v>547</v>
      </c>
      <c r="I21" s="435" t="s">
        <v>547</v>
      </c>
      <c r="J21" s="417" t="s">
        <v>547</v>
      </c>
    </row>
    <row r="22" spans="1:10" ht="15.75" customHeight="1">
      <c r="A22" s="604" t="s">
        <v>268</v>
      </c>
      <c r="B22" s="370" t="s">
        <v>261</v>
      </c>
      <c r="C22" s="71">
        <v>7</v>
      </c>
      <c r="D22" s="425">
        <v>5</v>
      </c>
      <c r="E22" s="429" t="s">
        <v>547</v>
      </c>
      <c r="F22" s="419" t="s">
        <v>547</v>
      </c>
      <c r="G22" s="425">
        <v>1</v>
      </c>
      <c r="H22" s="419" t="s">
        <v>547</v>
      </c>
      <c r="I22" s="128" t="s">
        <v>547</v>
      </c>
      <c r="J22" s="73">
        <v>1</v>
      </c>
    </row>
    <row r="23" spans="1:10" ht="15.75" customHeight="1">
      <c r="A23" s="605"/>
      <c r="B23" s="371" t="s">
        <v>262</v>
      </c>
      <c r="C23" s="416" t="s">
        <v>512</v>
      </c>
      <c r="D23" s="433" t="s">
        <v>513</v>
      </c>
      <c r="E23" s="434" t="s">
        <v>547</v>
      </c>
      <c r="F23" s="422" t="s">
        <v>547</v>
      </c>
      <c r="G23" s="433" t="s">
        <v>511</v>
      </c>
      <c r="H23" s="422" t="s">
        <v>511</v>
      </c>
      <c r="I23" s="435" t="s">
        <v>547</v>
      </c>
      <c r="J23" s="417">
        <v>1</v>
      </c>
    </row>
    <row r="24" spans="1:10" ht="15.75" customHeight="1">
      <c r="A24" s="604" t="s">
        <v>269</v>
      </c>
      <c r="B24" s="370" t="s">
        <v>261</v>
      </c>
      <c r="C24" s="71">
        <v>11</v>
      </c>
      <c r="D24" s="425">
        <v>8</v>
      </c>
      <c r="E24" s="429">
        <v>1</v>
      </c>
      <c r="F24" s="419" t="s">
        <v>547</v>
      </c>
      <c r="G24" s="425" t="s">
        <v>547</v>
      </c>
      <c r="H24" s="419" t="s">
        <v>547</v>
      </c>
      <c r="I24" s="128" t="s">
        <v>547</v>
      </c>
      <c r="J24" s="73">
        <v>2</v>
      </c>
    </row>
    <row r="25" spans="1:10" ht="15.75" customHeight="1">
      <c r="A25" s="605"/>
      <c r="B25" s="371" t="s">
        <v>262</v>
      </c>
      <c r="C25" s="416" t="s">
        <v>514</v>
      </c>
      <c r="D25" s="433" t="s">
        <v>515</v>
      </c>
      <c r="E25" s="434" t="s">
        <v>511</v>
      </c>
      <c r="F25" s="422" t="s">
        <v>547</v>
      </c>
      <c r="G25" s="433" t="s">
        <v>547</v>
      </c>
      <c r="H25" s="422" t="s">
        <v>511</v>
      </c>
      <c r="I25" s="435" t="s">
        <v>547</v>
      </c>
      <c r="J25" s="417" t="s">
        <v>516</v>
      </c>
    </row>
    <row r="26" spans="1:10" ht="15.75" customHeight="1">
      <c r="A26" s="604" t="s">
        <v>270</v>
      </c>
      <c r="B26" s="370" t="s">
        <v>261</v>
      </c>
      <c r="C26" s="71">
        <v>1</v>
      </c>
      <c r="D26" s="425" t="s">
        <v>547</v>
      </c>
      <c r="E26" s="429" t="s">
        <v>547</v>
      </c>
      <c r="F26" s="419" t="s">
        <v>547</v>
      </c>
      <c r="G26" s="425" t="s">
        <v>547</v>
      </c>
      <c r="H26" s="419" t="s">
        <v>547</v>
      </c>
      <c r="I26" s="128" t="s">
        <v>547</v>
      </c>
      <c r="J26" s="73">
        <v>1</v>
      </c>
    </row>
    <row r="27" spans="1:10" ht="15.75" customHeight="1">
      <c r="A27" s="605"/>
      <c r="B27" s="371" t="s">
        <v>262</v>
      </c>
      <c r="C27" s="416">
        <v>2</v>
      </c>
      <c r="D27" s="433" t="s">
        <v>547</v>
      </c>
      <c r="E27" s="434" t="s">
        <v>547</v>
      </c>
      <c r="F27" s="422" t="s">
        <v>547</v>
      </c>
      <c r="G27" s="433" t="s">
        <v>547</v>
      </c>
      <c r="H27" s="422" t="s">
        <v>547</v>
      </c>
      <c r="I27" s="435" t="s">
        <v>547</v>
      </c>
      <c r="J27" s="417">
        <v>2</v>
      </c>
    </row>
    <row r="28" spans="1:10" ht="15.75" customHeight="1">
      <c r="A28" s="604" t="s">
        <v>271</v>
      </c>
      <c r="B28" s="370" t="s">
        <v>261</v>
      </c>
      <c r="C28" s="71">
        <v>3</v>
      </c>
      <c r="D28" s="425">
        <v>1</v>
      </c>
      <c r="E28" s="429">
        <v>2</v>
      </c>
      <c r="F28" s="419" t="s">
        <v>547</v>
      </c>
      <c r="G28" s="425" t="s">
        <v>547</v>
      </c>
      <c r="H28" s="419" t="s">
        <v>547</v>
      </c>
      <c r="I28" s="128" t="s">
        <v>547</v>
      </c>
      <c r="J28" s="73" t="s">
        <v>547</v>
      </c>
    </row>
    <row r="29" spans="1:10" ht="15.75" customHeight="1">
      <c r="A29" s="605"/>
      <c r="B29" s="371" t="s">
        <v>262</v>
      </c>
      <c r="C29" s="416">
        <v>3</v>
      </c>
      <c r="D29" s="433">
        <v>1</v>
      </c>
      <c r="E29" s="434">
        <v>2</v>
      </c>
      <c r="F29" s="422" t="s">
        <v>547</v>
      </c>
      <c r="G29" s="433" t="s">
        <v>547</v>
      </c>
      <c r="H29" s="422" t="s">
        <v>547</v>
      </c>
      <c r="I29" s="435" t="s">
        <v>547</v>
      </c>
      <c r="J29" s="417" t="s">
        <v>547</v>
      </c>
    </row>
    <row r="30" spans="1:10" ht="15.75" customHeight="1">
      <c r="A30" s="604" t="s">
        <v>272</v>
      </c>
      <c r="B30" s="370" t="s">
        <v>261</v>
      </c>
      <c r="C30" s="71">
        <v>4</v>
      </c>
      <c r="D30" s="425" t="s">
        <v>547</v>
      </c>
      <c r="E30" s="429" t="s">
        <v>547</v>
      </c>
      <c r="F30" s="419">
        <v>3</v>
      </c>
      <c r="G30" s="425">
        <v>1</v>
      </c>
      <c r="H30" s="419" t="s">
        <v>547</v>
      </c>
      <c r="I30" s="128" t="s">
        <v>547</v>
      </c>
      <c r="J30" s="73" t="s">
        <v>547</v>
      </c>
    </row>
    <row r="31" spans="1:10" ht="15.75" customHeight="1">
      <c r="A31" s="605"/>
      <c r="B31" s="371" t="s">
        <v>262</v>
      </c>
      <c r="C31" s="416" t="s">
        <v>517</v>
      </c>
      <c r="D31" s="433" t="s">
        <v>47</v>
      </c>
      <c r="E31" s="434" t="s">
        <v>547</v>
      </c>
      <c r="F31" s="422" t="s">
        <v>518</v>
      </c>
      <c r="G31" s="433" t="s">
        <v>510</v>
      </c>
      <c r="H31" s="422" t="s">
        <v>511</v>
      </c>
      <c r="I31" s="435" t="s">
        <v>547</v>
      </c>
      <c r="J31" s="417" t="s">
        <v>547</v>
      </c>
    </row>
    <row r="32" spans="1:10" ht="15.75" customHeight="1">
      <c r="A32" s="604" t="s">
        <v>273</v>
      </c>
      <c r="B32" s="370" t="s">
        <v>261</v>
      </c>
      <c r="C32" s="71">
        <v>6</v>
      </c>
      <c r="D32" s="425">
        <v>1</v>
      </c>
      <c r="E32" s="429">
        <v>1</v>
      </c>
      <c r="F32" s="419" t="s">
        <v>547</v>
      </c>
      <c r="G32" s="425">
        <v>2</v>
      </c>
      <c r="H32" s="419" t="s">
        <v>547</v>
      </c>
      <c r="I32" s="128" t="s">
        <v>547</v>
      </c>
      <c r="J32" s="73">
        <v>2</v>
      </c>
    </row>
    <row r="33" spans="1:10" ht="15.75" customHeight="1">
      <c r="A33" s="605"/>
      <c r="B33" s="371" t="s">
        <v>262</v>
      </c>
      <c r="C33" s="416" t="s">
        <v>519</v>
      </c>
      <c r="D33" s="433" t="s">
        <v>511</v>
      </c>
      <c r="E33" s="434">
        <v>1</v>
      </c>
      <c r="F33" s="422" t="s">
        <v>547</v>
      </c>
      <c r="G33" s="433" t="s">
        <v>509</v>
      </c>
      <c r="H33" s="422" t="s">
        <v>511</v>
      </c>
      <c r="I33" s="435" t="s">
        <v>547</v>
      </c>
      <c r="J33" s="417">
        <v>2</v>
      </c>
    </row>
    <row r="34" spans="1:10" ht="15.75" customHeight="1">
      <c r="A34" s="604" t="s">
        <v>274</v>
      </c>
      <c r="B34" s="370" t="s">
        <v>261</v>
      </c>
      <c r="C34" s="71">
        <v>5</v>
      </c>
      <c r="D34" s="425">
        <v>1</v>
      </c>
      <c r="E34" s="429">
        <v>1</v>
      </c>
      <c r="F34" s="419" t="s">
        <v>547</v>
      </c>
      <c r="G34" s="425">
        <v>3</v>
      </c>
      <c r="H34" s="419" t="s">
        <v>547</v>
      </c>
      <c r="I34" s="128" t="s">
        <v>547</v>
      </c>
      <c r="J34" s="73" t="s">
        <v>547</v>
      </c>
    </row>
    <row r="35" spans="1:10" ht="15.75" customHeight="1">
      <c r="A35" s="605"/>
      <c r="B35" s="371" t="s">
        <v>262</v>
      </c>
      <c r="C35" s="416" t="s">
        <v>520</v>
      </c>
      <c r="D35" s="433">
        <v>2</v>
      </c>
      <c r="E35" s="434">
        <v>1</v>
      </c>
      <c r="F35" s="422" t="s">
        <v>547</v>
      </c>
      <c r="G35" s="433" t="s">
        <v>521</v>
      </c>
      <c r="H35" s="422" t="s">
        <v>547</v>
      </c>
      <c r="I35" s="435" t="s">
        <v>547</v>
      </c>
      <c r="J35" s="417" t="s">
        <v>547</v>
      </c>
    </row>
    <row r="36" spans="1:10" ht="15.75" customHeight="1">
      <c r="A36" s="604" t="s">
        <v>275</v>
      </c>
      <c r="B36" s="370" t="s">
        <v>261</v>
      </c>
      <c r="C36" s="71">
        <v>2</v>
      </c>
      <c r="D36" s="425" t="s">
        <v>547</v>
      </c>
      <c r="E36" s="429" t="s">
        <v>547</v>
      </c>
      <c r="F36" s="419">
        <v>1</v>
      </c>
      <c r="G36" s="425" t="s">
        <v>547</v>
      </c>
      <c r="H36" s="419" t="s">
        <v>547</v>
      </c>
      <c r="I36" s="128" t="s">
        <v>547</v>
      </c>
      <c r="J36" s="73">
        <v>1</v>
      </c>
    </row>
    <row r="37" spans="1:10" ht="15.75" customHeight="1">
      <c r="A37" s="605"/>
      <c r="B37" s="371" t="s">
        <v>262</v>
      </c>
      <c r="C37" s="131" t="s">
        <v>522</v>
      </c>
      <c r="D37" s="426" t="s">
        <v>547</v>
      </c>
      <c r="E37" s="430" t="s">
        <v>547</v>
      </c>
      <c r="F37" s="423">
        <v>2</v>
      </c>
      <c r="G37" s="426" t="s">
        <v>547</v>
      </c>
      <c r="H37" s="423" t="s">
        <v>547</v>
      </c>
      <c r="I37" s="132" t="s">
        <v>547</v>
      </c>
      <c r="J37" s="272" t="s">
        <v>511</v>
      </c>
    </row>
    <row r="38" ht="13.5" customHeight="1">
      <c r="A38" s="63" t="s">
        <v>276</v>
      </c>
    </row>
    <row r="39" ht="13.5" customHeight="1">
      <c r="A39" s="63" t="s">
        <v>277</v>
      </c>
    </row>
    <row r="40" ht="13.5" customHeight="1">
      <c r="A40" s="63" t="s">
        <v>527</v>
      </c>
    </row>
    <row r="41" ht="13.5" customHeight="1">
      <c r="A41" s="63" t="s">
        <v>278</v>
      </c>
    </row>
    <row r="42" ht="13.5" customHeight="1">
      <c r="A42" s="63" t="s">
        <v>279</v>
      </c>
    </row>
    <row r="43" ht="13.5" customHeight="1">
      <c r="A43" s="47" t="s">
        <v>280</v>
      </c>
    </row>
    <row r="46" ht="15.75" customHeight="1">
      <c r="A46" s="63" t="s">
        <v>559</v>
      </c>
    </row>
  </sheetData>
  <sheetProtection/>
  <mergeCells count="18">
    <mergeCell ref="A8:A9"/>
    <mergeCell ref="A6:A7"/>
    <mergeCell ref="A4:B5"/>
    <mergeCell ref="C4:C5"/>
    <mergeCell ref="I4:I5"/>
    <mergeCell ref="A20:A21"/>
    <mergeCell ref="A22:A23"/>
    <mergeCell ref="A24:A25"/>
    <mergeCell ref="A10:A11"/>
    <mergeCell ref="A14:A15"/>
    <mergeCell ref="A16:A17"/>
    <mergeCell ref="A18:A19"/>
    <mergeCell ref="A32:A33"/>
    <mergeCell ref="A34:A35"/>
    <mergeCell ref="A36:A37"/>
    <mergeCell ref="A26:A27"/>
    <mergeCell ref="A28:A29"/>
    <mergeCell ref="A30:A31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5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1.625" style="2" customWidth="1"/>
    <col min="2" max="10" width="8.25390625" style="2" customWidth="1"/>
    <col min="11" max="16" width="8.625" style="2" customWidth="1"/>
    <col min="17" max="16384" width="9.00390625" style="2" customWidth="1"/>
  </cols>
  <sheetData>
    <row r="1" spans="1:2" ht="15.75" customHeight="1">
      <c r="A1" s="1" t="s">
        <v>530</v>
      </c>
      <c r="B1" s="9"/>
    </row>
    <row r="3" spans="1:10" ht="15.75" customHeight="1">
      <c r="A3" s="513" t="s">
        <v>4</v>
      </c>
      <c r="B3" s="174" t="s">
        <v>5</v>
      </c>
      <c r="C3" s="175"/>
      <c r="D3" s="175"/>
      <c r="E3" s="174" t="s">
        <v>8</v>
      </c>
      <c r="F3" s="175"/>
      <c r="G3" s="176"/>
      <c r="H3" s="175" t="s">
        <v>9</v>
      </c>
      <c r="I3" s="175"/>
      <c r="J3" s="176"/>
    </row>
    <row r="4" spans="1:10" ht="15.75" customHeight="1">
      <c r="A4" s="514"/>
      <c r="B4" s="4" t="s">
        <v>10</v>
      </c>
      <c r="C4" s="4" t="s">
        <v>11</v>
      </c>
      <c r="D4" s="4" t="s">
        <v>12</v>
      </c>
      <c r="E4" s="4" t="s">
        <v>10</v>
      </c>
      <c r="F4" s="4" t="s">
        <v>11</v>
      </c>
      <c r="G4" s="11" t="s">
        <v>12</v>
      </c>
      <c r="H4" s="3" t="s">
        <v>10</v>
      </c>
      <c r="I4" s="4" t="s">
        <v>11</v>
      </c>
      <c r="J4" s="11" t="s">
        <v>12</v>
      </c>
    </row>
    <row r="5" spans="1:10" ht="15.75" customHeight="1">
      <c r="A5" s="189" t="s">
        <v>369</v>
      </c>
      <c r="B5" s="6">
        <v>2333</v>
      </c>
      <c r="C5" s="7">
        <v>2236</v>
      </c>
      <c r="D5" s="7">
        <v>343</v>
      </c>
      <c r="E5" s="6">
        <v>3939</v>
      </c>
      <c r="F5" s="7">
        <v>3969</v>
      </c>
      <c r="G5" s="10">
        <v>26</v>
      </c>
      <c r="H5" s="7">
        <v>5211</v>
      </c>
      <c r="I5" s="7">
        <v>4898</v>
      </c>
      <c r="J5" s="10">
        <v>781</v>
      </c>
    </row>
    <row r="6" spans="1:10" ht="15.75" customHeight="1">
      <c r="A6" s="189" t="s">
        <v>236</v>
      </c>
      <c r="B6" s="6">
        <v>2748</v>
      </c>
      <c r="C6" s="7">
        <v>2697</v>
      </c>
      <c r="D6" s="7">
        <v>394</v>
      </c>
      <c r="E6" s="6">
        <v>4461</v>
      </c>
      <c r="F6" s="7">
        <v>4415</v>
      </c>
      <c r="G6" s="10">
        <v>72</v>
      </c>
      <c r="H6" s="7">
        <v>6786</v>
      </c>
      <c r="I6" s="7">
        <v>6838</v>
      </c>
      <c r="J6" s="10">
        <v>729</v>
      </c>
    </row>
    <row r="7" spans="1:10" ht="15.75" customHeight="1">
      <c r="A7" s="189" t="s">
        <v>199</v>
      </c>
      <c r="B7" s="6">
        <v>2642</v>
      </c>
      <c r="C7" s="7">
        <v>2666</v>
      </c>
      <c r="D7" s="7">
        <v>370</v>
      </c>
      <c r="E7" s="6">
        <v>4568</v>
      </c>
      <c r="F7" s="7">
        <v>4581</v>
      </c>
      <c r="G7" s="10">
        <v>59</v>
      </c>
      <c r="H7" s="7">
        <v>4729</v>
      </c>
      <c r="I7" s="7">
        <v>4980</v>
      </c>
      <c r="J7" s="10">
        <v>478</v>
      </c>
    </row>
    <row r="8" spans="1:10" ht="15.75" customHeight="1">
      <c r="A8" s="189" t="s">
        <v>21</v>
      </c>
      <c r="B8" s="6">
        <v>2689</v>
      </c>
      <c r="C8" s="7">
        <v>2674</v>
      </c>
      <c r="D8" s="7">
        <v>385</v>
      </c>
      <c r="E8" s="6">
        <v>4297</v>
      </c>
      <c r="F8" s="7">
        <v>4305</v>
      </c>
      <c r="G8" s="10">
        <v>51</v>
      </c>
      <c r="H8" s="7">
        <v>3574</v>
      </c>
      <c r="I8" s="7">
        <v>3654</v>
      </c>
      <c r="J8" s="10">
        <v>398</v>
      </c>
    </row>
    <row r="9" spans="1:10" ht="15.75" customHeight="1">
      <c r="A9" s="189" t="s">
        <v>22</v>
      </c>
      <c r="B9" s="6">
        <v>3416</v>
      </c>
      <c r="C9" s="7">
        <v>3121</v>
      </c>
      <c r="D9" s="7">
        <v>680</v>
      </c>
      <c r="E9" s="6">
        <v>3984</v>
      </c>
      <c r="F9" s="7">
        <v>4005</v>
      </c>
      <c r="G9" s="10">
        <v>30</v>
      </c>
      <c r="H9" s="7">
        <v>2797</v>
      </c>
      <c r="I9" s="7">
        <v>2875</v>
      </c>
      <c r="J9" s="10">
        <v>320</v>
      </c>
    </row>
    <row r="10" spans="1:10" ht="15.75" customHeight="1">
      <c r="A10" s="189" t="s">
        <v>23</v>
      </c>
      <c r="B10" s="6">
        <v>3584</v>
      </c>
      <c r="C10" s="7">
        <v>3588</v>
      </c>
      <c r="D10" s="7">
        <v>676</v>
      </c>
      <c r="E10" s="6">
        <v>3041</v>
      </c>
      <c r="F10" s="7">
        <v>3062</v>
      </c>
      <c r="G10" s="10">
        <v>9</v>
      </c>
      <c r="H10" s="7">
        <v>2762</v>
      </c>
      <c r="I10" s="7">
        <v>2836</v>
      </c>
      <c r="J10" s="10">
        <v>246</v>
      </c>
    </row>
    <row r="11" spans="1:10" ht="15.75" customHeight="1">
      <c r="A11" s="189" t="s">
        <v>117</v>
      </c>
      <c r="B11" s="6">
        <v>3970</v>
      </c>
      <c r="C11" s="7">
        <v>3618</v>
      </c>
      <c r="D11" s="7">
        <v>1028</v>
      </c>
      <c r="E11" s="6">
        <v>3256</v>
      </c>
      <c r="F11" s="7">
        <v>3211</v>
      </c>
      <c r="G11" s="10">
        <v>54</v>
      </c>
      <c r="H11" s="7">
        <v>1566</v>
      </c>
      <c r="I11" s="7">
        <v>1666</v>
      </c>
      <c r="J11" s="10">
        <v>146</v>
      </c>
    </row>
    <row r="12" spans="1:10" ht="15.75" customHeight="1">
      <c r="A12" s="189" t="s">
        <v>263</v>
      </c>
      <c r="B12" s="6">
        <v>5410</v>
      </c>
      <c r="C12" s="7">
        <v>4920</v>
      </c>
      <c r="D12" s="7">
        <v>1518</v>
      </c>
      <c r="E12" s="6">
        <v>3323</v>
      </c>
      <c r="F12" s="7">
        <v>3356</v>
      </c>
      <c r="G12" s="10">
        <v>21</v>
      </c>
      <c r="H12" s="7">
        <v>1121</v>
      </c>
      <c r="I12" s="7">
        <v>1181</v>
      </c>
      <c r="J12" s="10">
        <v>86</v>
      </c>
    </row>
    <row r="13" spans="1:10" ht="15.75" customHeight="1">
      <c r="A13" s="189" t="s">
        <v>370</v>
      </c>
      <c r="B13" s="6">
        <v>4459</v>
      </c>
      <c r="C13" s="7">
        <v>4964</v>
      </c>
      <c r="D13" s="7">
        <v>1013</v>
      </c>
      <c r="E13" s="6">
        <v>2473</v>
      </c>
      <c r="F13" s="7">
        <v>2484</v>
      </c>
      <c r="G13" s="7">
        <v>10</v>
      </c>
      <c r="H13" s="6">
        <v>957</v>
      </c>
      <c r="I13" s="7">
        <v>968</v>
      </c>
      <c r="J13" s="10">
        <v>75</v>
      </c>
    </row>
    <row r="14" spans="1:10" ht="15.75" customHeight="1">
      <c r="A14" s="178" t="s">
        <v>399</v>
      </c>
      <c r="B14" s="173">
        <v>3588</v>
      </c>
      <c r="C14" s="173">
        <v>3994</v>
      </c>
      <c r="D14" s="173">
        <v>607</v>
      </c>
      <c r="E14" s="172">
        <v>1712</v>
      </c>
      <c r="F14" s="173">
        <v>1705</v>
      </c>
      <c r="G14" s="173">
        <v>17</v>
      </c>
      <c r="H14" s="172">
        <v>663</v>
      </c>
      <c r="I14" s="173">
        <v>693</v>
      </c>
      <c r="J14" s="179">
        <v>45</v>
      </c>
    </row>
    <row r="16" spans="1:7" ht="15.75" customHeight="1">
      <c r="A16" s="513" t="s">
        <v>13</v>
      </c>
      <c r="B16" s="174" t="s">
        <v>371</v>
      </c>
      <c r="C16" s="175"/>
      <c r="D16" s="176"/>
      <c r="E16" s="175" t="s">
        <v>380</v>
      </c>
      <c r="F16" s="175"/>
      <c r="G16" s="176"/>
    </row>
    <row r="17" spans="1:7" ht="15.75" customHeight="1">
      <c r="A17" s="514"/>
      <c r="B17" s="4" t="s">
        <v>14</v>
      </c>
      <c r="C17" s="4" t="s">
        <v>15</v>
      </c>
      <c r="D17" s="11" t="s">
        <v>16</v>
      </c>
      <c r="E17" s="3" t="s">
        <v>14</v>
      </c>
      <c r="F17" s="4" t="s">
        <v>15</v>
      </c>
      <c r="G17" s="11" t="s">
        <v>16</v>
      </c>
    </row>
    <row r="18" spans="1:7" ht="15.75" customHeight="1">
      <c r="A18" s="177" t="s">
        <v>369</v>
      </c>
      <c r="B18" s="6">
        <v>173</v>
      </c>
      <c r="C18" s="7">
        <v>171</v>
      </c>
      <c r="D18" s="10">
        <v>28</v>
      </c>
      <c r="E18" s="7">
        <v>5456</v>
      </c>
      <c r="F18" s="7">
        <v>5526</v>
      </c>
      <c r="G18" s="10">
        <v>217</v>
      </c>
    </row>
    <row r="19" spans="1:7" ht="15.75" customHeight="1">
      <c r="A19" s="177" t="s">
        <v>236</v>
      </c>
      <c r="B19" s="6">
        <v>180</v>
      </c>
      <c r="C19" s="7">
        <v>167</v>
      </c>
      <c r="D19" s="10">
        <v>41</v>
      </c>
      <c r="E19" s="7">
        <v>5434</v>
      </c>
      <c r="F19" s="7">
        <v>5359</v>
      </c>
      <c r="G19" s="10">
        <v>292</v>
      </c>
    </row>
    <row r="20" spans="1:7" ht="15.75" customHeight="1">
      <c r="A20" s="177" t="s">
        <v>199</v>
      </c>
      <c r="B20" s="6">
        <v>183</v>
      </c>
      <c r="C20" s="7">
        <v>196</v>
      </c>
      <c r="D20" s="10">
        <v>28</v>
      </c>
      <c r="E20" s="7">
        <v>5705</v>
      </c>
      <c r="F20" s="7">
        <v>5747</v>
      </c>
      <c r="G20" s="10">
        <v>250</v>
      </c>
    </row>
    <row r="21" spans="1:7" ht="15.75" customHeight="1">
      <c r="A21" s="177" t="s">
        <v>21</v>
      </c>
      <c r="B21" s="6">
        <v>172</v>
      </c>
      <c r="C21" s="7">
        <v>172</v>
      </c>
      <c r="D21" s="10">
        <v>28</v>
      </c>
      <c r="E21" s="7">
        <v>5006</v>
      </c>
      <c r="F21" s="7">
        <v>5190</v>
      </c>
      <c r="G21" s="10">
        <v>66</v>
      </c>
    </row>
    <row r="22" spans="1:7" ht="15.75" customHeight="1">
      <c r="A22" s="177" t="s">
        <v>22</v>
      </c>
      <c r="B22" s="6">
        <v>106</v>
      </c>
      <c r="C22" s="7">
        <v>113</v>
      </c>
      <c r="D22" s="10">
        <v>21</v>
      </c>
      <c r="E22" s="7">
        <v>3890</v>
      </c>
      <c r="F22" s="7">
        <v>3893</v>
      </c>
      <c r="G22" s="10">
        <v>63</v>
      </c>
    </row>
    <row r="23" spans="1:7" ht="15.75" customHeight="1">
      <c r="A23" s="177" t="s">
        <v>23</v>
      </c>
      <c r="B23" s="6">
        <v>136</v>
      </c>
      <c r="C23" s="7">
        <v>127</v>
      </c>
      <c r="D23" s="10">
        <v>30</v>
      </c>
      <c r="E23" s="7">
        <v>3321</v>
      </c>
      <c r="F23" s="7">
        <v>3326</v>
      </c>
      <c r="G23" s="10">
        <v>58</v>
      </c>
    </row>
    <row r="24" spans="1:7" ht="15.75" customHeight="1">
      <c r="A24" s="177" t="s">
        <v>117</v>
      </c>
      <c r="B24" s="6">
        <v>183</v>
      </c>
      <c r="C24" s="7">
        <v>179</v>
      </c>
      <c r="D24" s="10">
        <v>34</v>
      </c>
      <c r="E24" s="7">
        <v>3342</v>
      </c>
      <c r="F24" s="7">
        <v>3364</v>
      </c>
      <c r="G24" s="10">
        <v>36</v>
      </c>
    </row>
    <row r="25" spans="1:7" ht="15.75" customHeight="1">
      <c r="A25" s="177" t="s">
        <v>263</v>
      </c>
      <c r="B25" s="6">
        <v>164</v>
      </c>
      <c r="C25" s="7">
        <v>179</v>
      </c>
      <c r="D25" s="10">
        <v>19</v>
      </c>
      <c r="E25" s="7">
        <v>3010</v>
      </c>
      <c r="F25" s="7">
        <v>2977</v>
      </c>
      <c r="G25" s="10">
        <v>69</v>
      </c>
    </row>
    <row r="26" spans="1:7" ht="15.75" customHeight="1">
      <c r="A26" s="177" t="s">
        <v>370</v>
      </c>
      <c r="B26" s="7">
        <v>159</v>
      </c>
      <c r="C26" s="7">
        <v>156</v>
      </c>
      <c r="D26" s="7">
        <v>22</v>
      </c>
      <c r="E26" s="6">
        <v>2715</v>
      </c>
      <c r="F26" s="7">
        <v>2691</v>
      </c>
      <c r="G26" s="10">
        <v>93</v>
      </c>
    </row>
    <row r="27" spans="1:7" ht="15.75" customHeight="1">
      <c r="A27" s="178" t="s">
        <v>399</v>
      </c>
      <c r="B27" s="173">
        <v>141</v>
      </c>
      <c r="C27" s="173">
        <v>151</v>
      </c>
      <c r="D27" s="173">
        <v>12</v>
      </c>
      <c r="E27" s="172">
        <v>2120</v>
      </c>
      <c r="F27" s="173">
        <v>2138</v>
      </c>
      <c r="G27" s="179">
        <v>75</v>
      </c>
    </row>
    <row r="28" ht="13.5" customHeight="1">
      <c r="A28" s="2" t="s">
        <v>17</v>
      </c>
    </row>
    <row r="29" ht="15.75" customHeight="1">
      <c r="A29" s="2" t="s">
        <v>3</v>
      </c>
    </row>
    <row r="33" spans="2:7" ht="15.75" customHeight="1">
      <c r="B33" s="191"/>
      <c r="C33" s="192" t="s">
        <v>376</v>
      </c>
      <c r="D33" s="192" t="s">
        <v>377</v>
      </c>
      <c r="E33" s="192" t="s">
        <v>378</v>
      </c>
      <c r="F33" s="192" t="s">
        <v>375</v>
      </c>
      <c r="G33" s="193" t="s">
        <v>379</v>
      </c>
    </row>
    <row r="34" spans="2:7" ht="15.75" customHeight="1" thickBot="1">
      <c r="B34" s="476" t="s">
        <v>368</v>
      </c>
      <c r="C34" s="477">
        <v>1940</v>
      </c>
      <c r="D34" s="477">
        <v>4291</v>
      </c>
      <c r="E34" s="477">
        <v>3152</v>
      </c>
      <c r="F34" s="477">
        <v>171</v>
      </c>
      <c r="G34" s="478">
        <v>6398</v>
      </c>
    </row>
    <row r="35" spans="2:7" ht="15.75" customHeight="1">
      <c r="B35" s="480" t="s">
        <v>369</v>
      </c>
      <c r="C35" s="481">
        <v>2333</v>
      </c>
      <c r="D35" s="481">
        <v>3939</v>
      </c>
      <c r="E35" s="481">
        <v>5211</v>
      </c>
      <c r="F35" s="481">
        <v>173</v>
      </c>
      <c r="G35" s="482">
        <v>5456</v>
      </c>
    </row>
    <row r="36" spans="2:7" ht="15.75" customHeight="1">
      <c r="B36" s="483">
        <v>15</v>
      </c>
      <c r="C36" s="479">
        <v>2748</v>
      </c>
      <c r="D36" s="479">
        <v>4461</v>
      </c>
      <c r="E36" s="479">
        <v>6786</v>
      </c>
      <c r="F36" s="479">
        <v>180</v>
      </c>
      <c r="G36" s="484">
        <v>5434</v>
      </c>
    </row>
    <row r="37" spans="2:7" ht="15.75" customHeight="1">
      <c r="B37" s="483">
        <v>16</v>
      </c>
      <c r="C37" s="479">
        <v>2642</v>
      </c>
      <c r="D37" s="479">
        <v>4568</v>
      </c>
      <c r="E37" s="479">
        <v>4729</v>
      </c>
      <c r="F37" s="479">
        <v>183</v>
      </c>
      <c r="G37" s="484">
        <v>5705</v>
      </c>
    </row>
    <row r="38" spans="2:7" ht="15.75" customHeight="1">
      <c r="B38" s="483">
        <v>17</v>
      </c>
      <c r="C38" s="479">
        <v>2689</v>
      </c>
      <c r="D38" s="479">
        <v>4297</v>
      </c>
      <c r="E38" s="479">
        <v>3574</v>
      </c>
      <c r="F38" s="479">
        <v>172</v>
      </c>
      <c r="G38" s="484">
        <v>5006</v>
      </c>
    </row>
    <row r="39" spans="2:7" ht="15.75" customHeight="1">
      <c r="B39" s="483">
        <v>18</v>
      </c>
      <c r="C39" s="479">
        <v>3416</v>
      </c>
      <c r="D39" s="479">
        <v>3984</v>
      </c>
      <c r="E39" s="479">
        <v>2797</v>
      </c>
      <c r="F39" s="479">
        <v>106</v>
      </c>
      <c r="G39" s="484">
        <v>3890</v>
      </c>
    </row>
    <row r="40" spans="2:7" ht="15.75" customHeight="1">
      <c r="B40" s="483">
        <v>19</v>
      </c>
      <c r="C40" s="479">
        <v>3584</v>
      </c>
      <c r="D40" s="479">
        <v>3041</v>
      </c>
      <c r="E40" s="479">
        <v>2762</v>
      </c>
      <c r="F40" s="479">
        <v>136</v>
      </c>
      <c r="G40" s="484">
        <v>3321</v>
      </c>
    </row>
    <row r="41" spans="2:7" ht="15.75" customHeight="1">
      <c r="B41" s="483">
        <v>20</v>
      </c>
      <c r="C41" s="479">
        <v>3970</v>
      </c>
      <c r="D41" s="479">
        <v>3256</v>
      </c>
      <c r="E41" s="479">
        <v>1566</v>
      </c>
      <c r="F41" s="479">
        <v>183</v>
      </c>
      <c r="G41" s="484">
        <v>3342</v>
      </c>
    </row>
    <row r="42" spans="2:7" ht="15.75" customHeight="1">
      <c r="B42" s="483">
        <v>21</v>
      </c>
      <c r="C42" s="479">
        <v>5410</v>
      </c>
      <c r="D42" s="479">
        <v>3323</v>
      </c>
      <c r="E42" s="479">
        <v>1121</v>
      </c>
      <c r="F42" s="479">
        <v>164</v>
      </c>
      <c r="G42" s="484">
        <v>3010</v>
      </c>
    </row>
    <row r="43" spans="2:7" ht="15.75" customHeight="1">
      <c r="B43" s="483">
        <v>22</v>
      </c>
      <c r="C43" s="479">
        <v>4459</v>
      </c>
      <c r="D43" s="479">
        <v>2473</v>
      </c>
      <c r="E43" s="479">
        <v>957</v>
      </c>
      <c r="F43" s="479">
        <v>159</v>
      </c>
      <c r="G43" s="484">
        <v>2715</v>
      </c>
    </row>
    <row r="44" spans="2:17" ht="15.75" customHeight="1" thickBot="1">
      <c r="B44" s="487">
        <v>23</v>
      </c>
      <c r="C44" s="485">
        <v>3588</v>
      </c>
      <c r="D44" s="485">
        <v>1712</v>
      </c>
      <c r="E44" s="485">
        <v>663</v>
      </c>
      <c r="F44" s="485">
        <v>141</v>
      </c>
      <c r="G44" s="486">
        <v>2120</v>
      </c>
      <c r="L44" s="5"/>
      <c r="M44" s="7"/>
      <c r="N44" s="7"/>
      <c r="O44" s="7"/>
      <c r="P44" s="7"/>
      <c r="Q44" s="7"/>
    </row>
    <row r="45" spans="12:17" ht="15.75" customHeight="1">
      <c r="L45" s="5"/>
      <c r="M45" s="7"/>
      <c r="N45" s="7"/>
      <c r="O45" s="7"/>
      <c r="P45" s="7"/>
      <c r="Q45" s="7"/>
    </row>
    <row r="47" spans="12:17" ht="15.75" customHeight="1">
      <c r="L47" s="5"/>
      <c r="M47" s="7"/>
      <c r="N47" s="7"/>
      <c r="O47" s="7"/>
      <c r="P47" s="7"/>
      <c r="Q47" s="7"/>
    </row>
    <row r="53" spans="12:17" ht="15.75" customHeight="1">
      <c r="L53" s="5"/>
      <c r="M53" s="7"/>
      <c r="N53" s="7"/>
      <c r="O53" s="7"/>
      <c r="P53" s="7"/>
      <c r="Q53" s="7"/>
    </row>
    <row r="55" ht="15.75" customHeight="1">
      <c r="A55" s="8" t="s">
        <v>551</v>
      </c>
    </row>
  </sheetData>
  <sheetProtection/>
  <mergeCells count="2">
    <mergeCell ref="A3:A4"/>
    <mergeCell ref="A16:A1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31"/>
  <sheetViews>
    <sheetView showGridLines="0" zoomScalePageLayoutView="0" workbookViewId="0" topLeftCell="A1">
      <pane xSplit="2" ySplit="4" topLeftCell="C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0" sqref="A30"/>
    </sheetView>
  </sheetViews>
  <sheetFormatPr defaultColWidth="9.00390625" defaultRowHeight="15.75" customHeight="1"/>
  <cols>
    <col min="1" max="1" width="4.625" style="16" customWidth="1"/>
    <col min="2" max="2" width="15.75390625" style="16" customWidth="1"/>
    <col min="3" max="5" width="16.625" style="15" customWidth="1"/>
    <col min="6" max="6" width="11.625" style="16" customWidth="1"/>
    <col min="7" max="16384" width="9.00390625" style="16" customWidth="1"/>
  </cols>
  <sheetData>
    <row r="1" spans="1:5" ht="15.75" customHeight="1">
      <c r="A1" s="12" t="s">
        <v>531</v>
      </c>
      <c r="B1" s="13"/>
      <c r="C1" s="14"/>
      <c r="E1" s="16"/>
    </row>
    <row r="2" spans="1:6" ht="15.75" customHeight="1">
      <c r="A2" s="13"/>
      <c r="B2" s="13"/>
      <c r="C2" s="14"/>
      <c r="E2" s="13"/>
      <c r="F2" s="17" t="s">
        <v>19</v>
      </c>
    </row>
    <row r="3" spans="1:6" ht="15.75" customHeight="1">
      <c r="A3" s="200" t="s">
        <v>76</v>
      </c>
      <c r="B3" s="201"/>
      <c r="C3" s="202" t="s">
        <v>20</v>
      </c>
      <c r="D3" s="202" t="s">
        <v>77</v>
      </c>
      <c r="E3" s="202" t="s">
        <v>78</v>
      </c>
      <c r="F3" s="203" t="s">
        <v>79</v>
      </c>
    </row>
    <row r="4" spans="1:6" ht="15.75" customHeight="1">
      <c r="A4" s="204" t="s">
        <v>263</v>
      </c>
      <c r="B4" s="18"/>
      <c r="C4" s="19">
        <v>5740</v>
      </c>
      <c r="D4" s="20">
        <v>2974</v>
      </c>
      <c r="E4" s="20">
        <v>1920</v>
      </c>
      <c r="F4" s="205">
        <v>51.8</v>
      </c>
    </row>
    <row r="5" spans="1:6" ht="15.75" customHeight="1">
      <c r="A5" s="204" t="s">
        <v>370</v>
      </c>
      <c r="B5" s="18"/>
      <c r="C5" s="19">
        <v>5407</v>
      </c>
      <c r="D5" s="20">
        <v>2994</v>
      </c>
      <c r="E5" s="20">
        <v>1964</v>
      </c>
      <c r="F5" s="205">
        <v>55.4</v>
      </c>
    </row>
    <row r="6" spans="1:6" ht="15.75" customHeight="1">
      <c r="A6" s="206" t="s">
        <v>399</v>
      </c>
      <c r="B6" s="194"/>
      <c r="C6" s="195">
        <v>4429</v>
      </c>
      <c r="D6" s="196">
        <v>2516</v>
      </c>
      <c r="E6" s="196">
        <v>1735</v>
      </c>
      <c r="F6" s="207">
        <v>56.8</v>
      </c>
    </row>
    <row r="7" spans="1:6" ht="15.75" customHeight="1">
      <c r="A7" s="208"/>
      <c r="B7" s="18"/>
      <c r="C7" s="19"/>
      <c r="D7" s="20"/>
      <c r="E7" s="20"/>
      <c r="F7" s="205"/>
    </row>
    <row r="8" spans="1:6" ht="15.75" customHeight="1">
      <c r="A8" s="521" t="s">
        <v>24</v>
      </c>
      <c r="B8" s="197" t="s">
        <v>80</v>
      </c>
      <c r="C8" s="21">
        <v>2</v>
      </c>
      <c r="D8" s="22">
        <v>2</v>
      </c>
      <c r="E8" s="22">
        <v>3</v>
      </c>
      <c r="F8" s="209">
        <v>100</v>
      </c>
    </row>
    <row r="9" spans="1:6" ht="15.75" customHeight="1">
      <c r="A9" s="522"/>
      <c r="B9" s="198" t="s">
        <v>81</v>
      </c>
      <c r="C9" s="19">
        <v>11</v>
      </c>
      <c r="D9" s="20">
        <v>9</v>
      </c>
      <c r="E9" s="20">
        <v>8</v>
      </c>
      <c r="F9" s="205">
        <v>81.8</v>
      </c>
    </row>
    <row r="10" spans="1:6" ht="15.75" customHeight="1">
      <c r="A10" s="522"/>
      <c r="B10" s="198" t="s">
        <v>25</v>
      </c>
      <c r="C10" s="19">
        <v>10</v>
      </c>
      <c r="D10" s="20">
        <v>7</v>
      </c>
      <c r="E10" s="20">
        <v>6</v>
      </c>
      <c r="F10" s="205">
        <v>70</v>
      </c>
    </row>
    <row r="11" spans="1:6" ht="15.75" customHeight="1">
      <c r="A11" s="523"/>
      <c r="B11" s="199" t="s">
        <v>26</v>
      </c>
      <c r="C11" s="23">
        <v>3</v>
      </c>
      <c r="D11" s="24">
        <v>3</v>
      </c>
      <c r="E11" s="24">
        <v>2</v>
      </c>
      <c r="F11" s="210">
        <v>100</v>
      </c>
    </row>
    <row r="12" spans="1:6" ht="15.75" customHeight="1">
      <c r="A12" s="521" t="s">
        <v>27</v>
      </c>
      <c r="B12" s="197" t="s">
        <v>28</v>
      </c>
      <c r="C12" s="25" t="s">
        <v>47</v>
      </c>
      <c r="D12" s="25" t="s">
        <v>381</v>
      </c>
      <c r="E12" s="25" t="s">
        <v>381</v>
      </c>
      <c r="F12" s="211" t="s">
        <v>381</v>
      </c>
    </row>
    <row r="13" spans="1:6" ht="15.75" customHeight="1">
      <c r="A13" s="522"/>
      <c r="B13" s="198" t="s">
        <v>82</v>
      </c>
      <c r="C13" s="20">
        <v>114</v>
      </c>
      <c r="D13" s="20">
        <v>109</v>
      </c>
      <c r="E13" s="20">
        <v>110</v>
      </c>
      <c r="F13" s="205">
        <v>95.6</v>
      </c>
    </row>
    <row r="14" spans="1:6" ht="15.75" customHeight="1">
      <c r="A14" s="522"/>
      <c r="B14" s="198" t="s">
        <v>83</v>
      </c>
      <c r="C14" s="20">
        <v>101</v>
      </c>
      <c r="D14" s="20">
        <v>88</v>
      </c>
      <c r="E14" s="20">
        <v>88</v>
      </c>
      <c r="F14" s="205">
        <v>87.1</v>
      </c>
    </row>
    <row r="15" spans="1:6" ht="15.75" customHeight="1">
      <c r="A15" s="522"/>
      <c r="B15" s="198" t="s">
        <v>29</v>
      </c>
      <c r="C15" s="20">
        <v>11</v>
      </c>
      <c r="D15" s="20">
        <v>10</v>
      </c>
      <c r="E15" s="20">
        <v>8</v>
      </c>
      <c r="F15" s="205">
        <v>90.9</v>
      </c>
    </row>
    <row r="16" spans="1:6" ht="15.75" customHeight="1">
      <c r="A16" s="523"/>
      <c r="B16" s="199" t="s">
        <v>30</v>
      </c>
      <c r="C16" s="24">
        <v>12</v>
      </c>
      <c r="D16" s="24">
        <v>10</v>
      </c>
      <c r="E16" s="24">
        <v>15</v>
      </c>
      <c r="F16" s="210">
        <v>83.3</v>
      </c>
    </row>
    <row r="17" spans="1:6" ht="15.75" customHeight="1">
      <c r="A17" s="515" t="s">
        <v>31</v>
      </c>
      <c r="B17" s="516"/>
      <c r="C17" s="26">
        <v>3265</v>
      </c>
      <c r="D17" s="26">
        <v>1772</v>
      </c>
      <c r="E17" s="26">
        <v>1167</v>
      </c>
      <c r="F17" s="212">
        <v>54.3</v>
      </c>
    </row>
    <row r="18" spans="1:6" ht="15.75" customHeight="1">
      <c r="A18" s="524" t="s">
        <v>32</v>
      </c>
      <c r="B18" s="197" t="s">
        <v>84</v>
      </c>
      <c r="C18" s="22">
        <v>227</v>
      </c>
      <c r="D18" s="22">
        <v>220</v>
      </c>
      <c r="E18" s="22">
        <v>122</v>
      </c>
      <c r="F18" s="209">
        <v>96.9</v>
      </c>
    </row>
    <row r="19" spans="1:6" ht="15.75" customHeight="1">
      <c r="A19" s="525"/>
      <c r="B19" s="198" t="s">
        <v>85</v>
      </c>
      <c r="C19" s="20">
        <v>20</v>
      </c>
      <c r="D19" s="20">
        <v>16</v>
      </c>
      <c r="E19" s="20">
        <v>12</v>
      </c>
      <c r="F19" s="205">
        <v>80</v>
      </c>
    </row>
    <row r="20" spans="1:6" ht="15.75" customHeight="1">
      <c r="A20" s="525"/>
      <c r="B20" s="198" t="s">
        <v>33</v>
      </c>
      <c r="C20" s="20">
        <v>16</v>
      </c>
      <c r="D20" s="20">
        <v>6</v>
      </c>
      <c r="E20" s="20">
        <v>8</v>
      </c>
      <c r="F20" s="205">
        <v>37.5</v>
      </c>
    </row>
    <row r="21" spans="1:6" ht="15.75" customHeight="1">
      <c r="A21" s="525"/>
      <c r="B21" s="198" t="s">
        <v>86</v>
      </c>
      <c r="C21" s="27">
        <v>3</v>
      </c>
      <c r="D21" s="27">
        <v>3</v>
      </c>
      <c r="E21" s="27">
        <v>1</v>
      </c>
      <c r="F21" s="213">
        <v>100</v>
      </c>
    </row>
    <row r="22" spans="1:6" ht="15.75" customHeight="1">
      <c r="A22" s="526"/>
      <c r="B22" s="198" t="s">
        <v>87</v>
      </c>
      <c r="C22" s="27" t="s">
        <v>381</v>
      </c>
      <c r="D22" s="27" t="s">
        <v>381</v>
      </c>
      <c r="E22" s="27" t="s">
        <v>381</v>
      </c>
      <c r="F22" s="213" t="s">
        <v>381</v>
      </c>
    </row>
    <row r="23" spans="1:6" ht="15.75" customHeight="1">
      <c r="A23" s="519" t="s">
        <v>34</v>
      </c>
      <c r="B23" s="197" t="s">
        <v>35</v>
      </c>
      <c r="C23" s="25" t="s">
        <v>381</v>
      </c>
      <c r="D23" s="25" t="s">
        <v>381</v>
      </c>
      <c r="E23" s="25" t="s">
        <v>381</v>
      </c>
      <c r="F23" s="214" t="s">
        <v>381</v>
      </c>
    </row>
    <row r="24" spans="1:6" ht="15.75" customHeight="1">
      <c r="A24" s="520"/>
      <c r="B24" s="199" t="s">
        <v>88</v>
      </c>
      <c r="C24" s="24">
        <v>43</v>
      </c>
      <c r="D24" s="24">
        <v>35</v>
      </c>
      <c r="E24" s="24">
        <v>28</v>
      </c>
      <c r="F24" s="210">
        <v>81.4</v>
      </c>
    </row>
    <row r="25" spans="1:6" ht="15.75" customHeight="1">
      <c r="A25" s="517" t="s">
        <v>36</v>
      </c>
      <c r="B25" s="518"/>
      <c r="C25" s="29">
        <v>591</v>
      </c>
      <c r="D25" s="30">
        <v>226</v>
      </c>
      <c r="E25" s="30">
        <v>157</v>
      </c>
      <c r="F25" s="215">
        <v>38.2</v>
      </c>
    </row>
    <row r="26" spans="1:7" ht="13.5" customHeight="1">
      <c r="A26" s="13" t="s">
        <v>382</v>
      </c>
      <c r="B26" s="13"/>
      <c r="C26" s="14"/>
      <c r="D26" s="14"/>
      <c r="E26" s="14"/>
      <c r="F26" s="13"/>
      <c r="G26" s="13"/>
    </row>
    <row r="27" spans="1:7" ht="15.75" customHeight="1">
      <c r="A27" s="13"/>
      <c r="B27" s="13"/>
      <c r="C27" s="14"/>
      <c r="D27" s="14"/>
      <c r="E27" s="14"/>
      <c r="F27" s="13"/>
      <c r="G27" s="13"/>
    </row>
    <row r="29" ht="15.75" customHeight="1">
      <c r="A29" s="32" t="s">
        <v>552</v>
      </c>
    </row>
    <row r="31" ht="15.75" customHeight="1">
      <c r="F31" s="15"/>
    </row>
  </sheetData>
  <sheetProtection/>
  <mergeCells count="6">
    <mergeCell ref="A17:B17"/>
    <mergeCell ref="A25:B25"/>
    <mergeCell ref="A23:A24"/>
    <mergeCell ref="A8:A11"/>
    <mergeCell ref="A12:A16"/>
    <mergeCell ref="A18:A22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1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0.625" style="16" customWidth="1"/>
    <col min="2" max="9" width="8.625" style="16" customWidth="1"/>
    <col min="10" max="16384" width="9.00390625" style="16" customWidth="1"/>
  </cols>
  <sheetData>
    <row r="1" spans="1:4" ht="15.75" customHeight="1">
      <c r="A1" s="12" t="s">
        <v>532</v>
      </c>
      <c r="B1" s="13"/>
      <c r="C1" s="13"/>
      <c r="D1" s="13"/>
    </row>
    <row r="2" spans="1:9" ht="15.75" customHeight="1">
      <c r="A2" s="13"/>
      <c r="B2" s="13"/>
      <c r="C2" s="13"/>
      <c r="D2" s="13"/>
      <c r="I2" s="17" t="s">
        <v>37</v>
      </c>
    </row>
    <row r="3" spans="1:10" ht="48" customHeight="1">
      <c r="A3" s="39" t="s">
        <v>38</v>
      </c>
      <c r="B3" s="39" t="s">
        <v>39</v>
      </c>
      <c r="C3" s="216" t="s">
        <v>40</v>
      </c>
      <c r="D3" s="217" t="s">
        <v>41</v>
      </c>
      <c r="E3" s="216" t="s">
        <v>42</v>
      </c>
      <c r="F3" s="216" t="s">
        <v>43</v>
      </c>
      <c r="G3" s="216" t="s">
        <v>44</v>
      </c>
      <c r="H3" s="216" t="s">
        <v>45</v>
      </c>
      <c r="I3" s="218" t="s">
        <v>46</v>
      </c>
      <c r="J3" s="2"/>
    </row>
    <row r="4" spans="1:10" ht="15.75" customHeight="1">
      <c r="A4" s="219" t="s">
        <v>263</v>
      </c>
      <c r="B4" s="34">
        <v>45332</v>
      </c>
      <c r="C4" s="33">
        <v>68</v>
      </c>
      <c r="D4" s="33">
        <v>14</v>
      </c>
      <c r="E4" s="33">
        <v>15</v>
      </c>
      <c r="F4" s="33">
        <v>44874</v>
      </c>
      <c r="G4" s="33">
        <v>6</v>
      </c>
      <c r="H4" s="33">
        <v>2</v>
      </c>
      <c r="I4" s="220">
        <v>353</v>
      </c>
      <c r="J4" s="2"/>
    </row>
    <row r="5" spans="1:10" ht="15.75" customHeight="1">
      <c r="A5" s="219" t="s">
        <v>370</v>
      </c>
      <c r="B5" s="34">
        <v>57715</v>
      </c>
      <c r="C5" s="33">
        <v>47</v>
      </c>
      <c r="D5" s="33">
        <v>21</v>
      </c>
      <c r="E5" s="33">
        <v>2</v>
      </c>
      <c r="F5" s="33">
        <v>57316</v>
      </c>
      <c r="G5" s="33">
        <v>3</v>
      </c>
      <c r="H5" s="33">
        <v>2</v>
      </c>
      <c r="I5" s="220">
        <v>324</v>
      </c>
      <c r="J5" s="2"/>
    </row>
    <row r="6" spans="1:10" ht="15.75" customHeight="1">
      <c r="A6" s="494" t="s">
        <v>399</v>
      </c>
      <c r="B6" s="263">
        <v>61712</v>
      </c>
      <c r="C6" s="263">
        <v>27</v>
      </c>
      <c r="D6" s="263">
        <v>22</v>
      </c>
      <c r="E6" s="263">
        <v>11</v>
      </c>
      <c r="F6" s="263">
        <v>61363</v>
      </c>
      <c r="G6" s="263">
        <v>4</v>
      </c>
      <c r="H6" s="263" t="s">
        <v>405</v>
      </c>
      <c r="I6" s="264">
        <v>285</v>
      </c>
      <c r="J6" s="2"/>
    </row>
    <row r="7" spans="1:10" ht="13.5" customHeight="1">
      <c r="A7" s="37" t="s">
        <v>89</v>
      </c>
      <c r="B7" s="38"/>
      <c r="C7" s="38"/>
      <c r="D7" s="38"/>
      <c r="E7" s="38"/>
      <c r="F7" s="38"/>
      <c r="G7" s="2"/>
      <c r="H7" s="2"/>
      <c r="I7" s="2"/>
      <c r="J7" s="2"/>
    </row>
    <row r="8" spans="1:10" ht="13.5" customHeight="1">
      <c r="A8" s="8" t="s">
        <v>384</v>
      </c>
      <c r="B8" s="38"/>
      <c r="C8" s="38"/>
      <c r="D8" s="38"/>
      <c r="E8" s="38"/>
      <c r="F8" s="38"/>
      <c r="G8" s="2"/>
      <c r="H8" s="38"/>
      <c r="I8" s="2"/>
      <c r="J8" s="2"/>
    </row>
    <row r="9" spans="1:10" ht="13.5" customHeight="1">
      <c r="A9" s="8" t="s">
        <v>385</v>
      </c>
      <c r="B9" s="2"/>
      <c r="C9" s="2"/>
      <c r="D9" s="2"/>
      <c r="E9" s="2"/>
      <c r="F9" s="2"/>
      <c r="G9" s="2"/>
      <c r="H9" s="2"/>
      <c r="I9" s="2"/>
      <c r="J9" s="2"/>
    </row>
    <row r="10" spans="1:10" ht="13.5" customHeight="1">
      <c r="A10" s="38" t="s">
        <v>383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 customHeight="1">
      <c r="A13" s="8" t="s">
        <v>552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32"/>
  <sheetViews>
    <sheetView showGridLines="0" showZeros="0" zoomScalePageLayoutView="0" workbookViewId="0" topLeftCell="A1">
      <pane xSplit="2" ySplit="5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4.125" style="16" customWidth="1"/>
    <col min="2" max="2" width="13.875" style="16" customWidth="1"/>
    <col min="3" max="9" width="9.625" style="16" customWidth="1"/>
    <col min="10" max="16384" width="9.00390625" style="16" customWidth="1"/>
  </cols>
  <sheetData>
    <row r="1" spans="1:2" ht="15.75" customHeight="1">
      <c r="A1" s="12" t="s">
        <v>533</v>
      </c>
      <c r="B1" s="13"/>
    </row>
    <row r="2" spans="1:9" ht="15.75" customHeight="1">
      <c r="A2" s="13"/>
      <c r="B2" s="13"/>
      <c r="I2" s="17" t="s">
        <v>49</v>
      </c>
    </row>
    <row r="3" spans="1:9" ht="13.5" customHeight="1">
      <c r="A3" s="531" t="s">
        <v>90</v>
      </c>
      <c r="B3" s="532"/>
      <c r="C3" s="527" t="s">
        <v>91</v>
      </c>
      <c r="D3" s="200" t="s">
        <v>92</v>
      </c>
      <c r="E3" s="229"/>
      <c r="F3" s="229"/>
      <c r="G3" s="229"/>
      <c r="H3" s="229"/>
      <c r="I3" s="230"/>
    </row>
    <row r="4" spans="1:9" ht="27.75" customHeight="1">
      <c r="A4" s="533"/>
      <c r="B4" s="534"/>
      <c r="C4" s="514"/>
      <c r="D4" s="39" t="s">
        <v>50</v>
      </c>
      <c r="E4" s="39" t="s">
        <v>51</v>
      </c>
      <c r="F4" s="39" t="s">
        <v>52</v>
      </c>
      <c r="G4" s="39" t="s">
        <v>53</v>
      </c>
      <c r="H4" s="39" t="s">
        <v>54</v>
      </c>
      <c r="I4" s="217" t="s">
        <v>55</v>
      </c>
    </row>
    <row r="5" spans="1:9" ht="12" customHeight="1">
      <c r="A5" s="208" t="s">
        <v>263</v>
      </c>
      <c r="B5" s="156"/>
      <c r="C5" s="41">
        <v>528</v>
      </c>
      <c r="D5" s="42">
        <v>8</v>
      </c>
      <c r="E5" s="42">
        <v>40</v>
      </c>
      <c r="F5" s="42">
        <v>359</v>
      </c>
      <c r="G5" s="42">
        <v>11</v>
      </c>
      <c r="H5" s="42">
        <v>2</v>
      </c>
      <c r="I5" s="231">
        <v>108</v>
      </c>
    </row>
    <row r="6" spans="1:9" ht="12" customHeight="1">
      <c r="A6" s="208" t="s">
        <v>370</v>
      </c>
      <c r="B6" s="18"/>
      <c r="C6" s="34">
        <v>642</v>
      </c>
      <c r="D6" s="33">
        <v>4</v>
      </c>
      <c r="E6" s="33">
        <v>40</v>
      </c>
      <c r="F6" s="33">
        <v>446</v>
      </c>
      <c r="G6" s="33">
        <v>8</v>
      </c>
      <c r="H6" s="33">
        <v>4</v>
      </c>
      <c r="I6" s="220">
        <v>140</v>
      </c>
    </row>
    <row r="7" spans="1:9" ht="12" customHeight="1">
      <c r="A7" s="232" t="s">
        <v>399</v>
      </c>
      <c r="B7" s="194"/>
      <c r="C7" s="227">
        <v>418</v>
      </c>
      <c r="D7" s="228">
        <v>2</v>
      </c>
      <c r="E7" s="228">
        <v>31</v>
      </c>
      <c r="F7" s="228">
        <v>307</v>
      </c>
      <c r="G7" s="228">
        <v>16</v>
      </c>
      <c r="H7" s="228">
        <v>2</v>
      </c>
      <c r="I7" s="233">
        <v>60</v>
      </c>
    </row>
    <row r="8" spans="1:9" ht="12" customHeight="1">
      <c r="A8" s="234"/>
      <c r="B8" s="156"/>
      <c r="C8" s="41"/>
      <c r="D8" s="42"/>
      <c r="E8" s="42"/>
      <c r="F8" s="42"/>
      <c r="G8" s="42"/>
      <c r="H8" s="42"/>
      <c r="I8" s="231"/>
    </row>
    <row r="9" spans="1:9" ht="12" customHeight="1">
      <c r="A9" s="528" t="s">
        <v>56</v>
      </c>
      <c r="B9" s="222" t="s">
        <v>57</v>
      </c>
      <c r="C9" s="34" t="s">
        <v>381</v>
      </c>
      <c r="D9" s="33" t="s">
        <v>381</v>
      </c>
      <c r="E9" s="33" t="s">
        <v>381</v>
      </c>
      <c r="F9" s="33" t="s">
        <v>381</v>
      </c>
      <c r="G9" s="33" t="s">
        <v>381</v>
      </c>
      <c r="H9" s="33" t="s">
        <v>381</v>
      </c>
      <c r="I9" s="220" t="s">
        <v>381</v>
      </c>
    </row>
    <row r="10" spans="1:9" ht="12" customHeight="1">
      <c r="A10" s="528"/>
      <c r="B10" s="223" t="s">
        <v>58</v>
      </c>
      <c r="C10" s="34">
        <v>34</v>
      </c>
      <c r="D10" s="33" t="s">
        <v>381</v>
      </c>
      <c r="E10" s="33" t="s">
        <v>405</v>
      </c>
      <c r="F10" s="33">
        <v>32</v>
      </c>
      <c r="G10" s="33" t="s">
        <v>381</v>
      </c>
      <c r="H10" s="33" t="s">
        <v>381</v>
      </c>
      <c r="I10" s="220">
        <v>2</v>
      </c>
    </row>
    <row r="11" spans="1:9" ht="12" customHeight="1">
      <c r="A11" s="528"/>
      <c r="B11" s="223" t="s">
        <v>59</v>
      </c>
      <c r="C11" s="34">
        <v>132</v>
      </c>
      <c r="D11" s="33" t="s">
        <v>381</v>
      </c>
      <c r="E11" s="33">
        <v>8</v>
      </c>
      <c r="F11" s="33">
        <v>107</v>
      </c>
      <c r="G11" s="33" t="s">
        <v>381</v>
      </c>
      <c r="H11" s="33" t="s">
        <v>405</v>
      </c>
      <c r="I11" s="220">
        <v>17</v>
      </c>
    </row>
    <row r="12" spans="1:9" ht="12" customHeight="1">
      <c r="A12" s="528"/>
      <c r="B12" s="223" t="s">
        <v>60</v>
      </c>
      <c r="C12" s="34">
        <v>154</v>
      </c>
      <c r="D12" s="33" t="s">
        <v>381</v>
      </c>
      <c r="E12" s="33">
        <v>13</v>
      </c>
      <c r="F12" s="33">
        <v>107</v>
      </c>
      <c r="G12" s="33">
        <v>8</v>
      </c>
      <c r="H12" s="33" t="s">
        <v>405</v>
      </c>
      <c r="I12" s="220">
        <v>26</v>
      </c>
    </row>
    <row r="13" spans="1:9" ht="12" customHeight="1">
      <c r="A13" s="528"/>
      <c r="B13" s="223" t="s">
        <v>61</v>
      </c>
      <c r="C13" s="34">
        <v>9</v>
      </c>
      <c r="D13" s="33" t="s">
        <v>381</v>
      </c>
      <c r="E13" s="33" t="s">
        <v>405</v>
      </c>
      <c r="F13" s="33">
        <v>3</v>
      </c>
      <c r="G13" s="33">
        <v>2</v>
      </c>
      <c r="H13" s="33" t="s">
        <v>387</v>
      </c>
      <c r="I13" s="220">
        <v>4</v>
      </c>
    </row>
    <row r="14" spans="1:9" ht="12" customHeight="1">
      <c r="A14" s="528"/>
      <c r="B14" s="335" t="s">
        <v>62</v>
      </c>
      <c r="C14" s="34">
        <v>4</v>
      </c>
      <c r="D14" s="33">
        <v>1</v>
      </c>
      <c r="E14" s="33" t="s">
        <v>381</v>
      </c>
      <c r="F14" s="33">
        <v>1</v>
      </c>
      <c r="G14" s="33" t="s">
        <v>406</v>
      </c>
      <c r="H14" s="33">
        <v>1</v>
      </c>
      <c r="I14" s="220">
        <v>1</v>
      </c>
    </row>
    <row r="15" spans="1:9" ht="12" customHeight="1">
      <c r="A15" s="528"/>
      <c r="B15" s="223" t="s">
        <v>63</v>
      </c>
      <c r="C15" s="34">
        <v>25</v>
      </c>
      <c r="D15" s="33" t="s">
        <v>405</v>
      </c>
      <c r="E15" s="33">
        <v>2</v>
      </c>
      <c r="F15" s="33">
        <v>17</v>
      </c>
      <c r="G15" s="33">
        <v>1</v>
      </c>
      <c r="H15" s="33">
        <v>1</v>
      </c>
      <c r="I15" s="220">
        <v>4</v>
      </c>
    </row>
    <row r="16" spans="1:9" ht="12" customHeight="1">
      <c r="A16" s="529"/>
      <c r="B16" s="225" t="s">
        <v>64</v>
      </c>
      <c r="C16" s="41">
        <v>60</v>
      </c>
      <c r="D16" s="42">
        <v>1</v>
      </c>
      <c r="E16" s="42">
        <v>8</v>
      </c>
      <c r="F16" s="42">
        <v>40</v>
      </c>
      <c r="G16" s="42">
        <v>5</v>
      </c>
      <c r="H16" s="42" t="s">
        <v>381</v>
      </c>
      <c r="I16" s="231">
        <v>6</v>
      </c>
    </row>
    <row r="17" spans="1:9" ht="12" customHeight="1">
      <c r="A17" s="528" t="s">
        <v>65</v>
      </c>
      <c r="B17" s="223" t="s">
        <v>66</v>
      </c>
      <c r="C17" s="34">
        <v>20</v>
      </c>
      <c r="D17" s="33" t="s">
        <v>381</v>
      </c>
      <c r="E17" s="33" t="s">
        <v>381</v>
      </c>
      <c r="F17" s="33">
        <v>19</v>
      </c>
      <c r="G17" s="33" t="s">
        <v>381</v>
      </c>
      <c r="H17" s="33" t="s">
        <v>381</v>
      </c>
      <c r="I17" s="220">
        <v>1</v>
      </c>
    </row>
    <row r="18" spans="1:9" ht="12" customHeight="1">
      <c r="A18" s="528"/>
      <c r="B18" s="224" t="s">
        <v>67</v>
      </c>
      <c r="C18" s="34">
        <v>9</v>
      </c>
      <c r="D18" s="33" t="s">
        <v>381</v>
      </c>
      <c r="E18" s="33" t="s">
        <v>405</v>
      </c>
      <c r="F18" s="33">
        <v>8</v>
      </c>
      <c r="G18" s="33" t="s">
        <v>381</v>
      </c>
      <c r="H18" s="33" t="s">
        <v>381</v>
      </c>
      <c r="I18" s="220">
        <v>1</v>
      </c>
    </row>
    <row r="19" spans="1:9" ht="12" customHeight="1">
      <c r="A19" s="528"/>
      <c r="B19" s="223" t="s">
        <v>68</v>
      </c>
      <c r="C19" s="34">
        <v>16</v>
      </c>
      <c r="D19" s="33" t="s">
        <v>381</v>
      </c>
      <c r="E19" s="33" t="s">
        <v>405</v>
      </c>
      <c r="F19" s="33">
        <v>15</v>
      </c>
      <c r="G19" s="33" t="s">
        <v>381</v>
      </c>
      <c r="H19" s="33" t="s">
        <v>381</v>
      </c>
      <c r="I19" s="220">
        <v>1</v>
      </c>
    </row>
    <row r="20" spans="1:9" ht="12" customHeight="1">
      <c r="A20" s="528"/>
      <c r="B20" s="223" t="s">
        <v>69</v>
      </c>
      <c r="C20" s="34">
        <v>35</v>
      </c>
      <c r="D20" s="33" t="s">
        <v>381</v>
      </c>
      <c r="E20" s="33" t="s">
        <v>405</v>
      </c>
      <c r="F20" s="33">
        <v>27</v>
      </c>
      <c r="G20" s="33" t="s">
        <v>387</v>
      </c>
      <c r="H20" s="33" t="s">
        <v>405</v>
      </c>
      <c r="I20" s="220">
        <v>8</v>
      </c>
    </row>
    <row r="21" spans="1:9" ht="12" customHeight="1">
      <c r="A21" s="528"/>
      <c r="B21" s="223" t="s">
        <v>70</v>
      </c>
      <c r="C21" s="34">
        <v>58</v>
      </c>
      <c r="D21" s="33" t="s">
        <v>381</v>
      </c>
      <c r="E21" s="33">
        <v>4</v>
      </c>
      <c r="F21" s="33">
        <v>47</v>
      </c>
      <c r="G21" s="33" t="s">
        <v>387</v>
      </c>
      <c r="H21" s="33" t="s">
        <v>387</v>
      </c>
      <c r="I21" s="220">
        <v>7</v>
      </c>
    </row>
    <row r="22" spans="1:9" ht="12" customHeight="1">
      <c r="A22" s="528"/>
      <c r="B22" s="223" t="s">
        <v>71</v>
      </c>
      <c r="C22" s="34">
        <v>79</v>
      </c>
      <c r="D22" s="33" t="s">
        <v>381</v>
      </c>
      <c r="E22" s="33">
        <v>4</v>
      </c>
      <c r="F22" s="33">
        <v>68</v>
      </c>
      <c r="G22" s="33">
        <v>4</v>
      </c>
      <c r="H22" s="33" t="s">
        <v>405</v>
      </c>
      <c r="I22" s="220">
        <v>3</v>
      </c>
    </row>
    <row r="23" spans="1:9" ht="12" customHeight="1">
      <c r="A23" s="528"/>
      <c r="B23" s="223" t="s">
        <v>72</v>
      </c>
      <c r="C23" s="34">
        <v>88</v>
      </c>
      <c r="D23" s="33" t="s">
        <v>381</v>
      </c>
      <c r="E23" s="33">
        <v>4</v>
      </c>
      <c r="F23" s="33">
        <v>61</v>
      </c>
      <c r="G23" s="33">
        <v>3</v>
      </c>
      <c r="H23" s="33" t="s">
        <v>387</v>
      </c>
      <c r="I23" s="220">
        <v>20</v>
      </c>
    </row>
    <row r="24" spans="1:9" ht="12" customHeight="1">
      <c r="A24" s="528"/>
      <c r="B24" s="223" t="s">
        <v>73</v>
      </c>
      <c r="C24" s="34">
        <v>61</v>
      </c>
      <c r="D24" s="33" t="s">
        <v>381</v>
      </c>
      <c r="E24" s="33">
        <v>10</v>
      </c>
      <c r="F24" s="33">
        <v>37</v>
      </c>
      <c r="G24" s="33">
        <v>4</v>
      </c>
      <c r="H24" s="33">
        <v>1</v>
      </c>
      <c r="I24" s="220">
        <v>9</v>
      </c>
    </row>
    <row r="25" spans="1:9" ht="12" customHeight="1">
      <c r="A25" s="528"/>
      <c r="B25" s="223" t="s">
        <v>74</v>
      </c>
      <c r="C25" s="34">
        <v>25</v>
      </c>
      <c r="D25" s="33">
        <v>1</v>
      </c>
      <c r="E25" s="33">
        <v>4</v>
      </c>
      <c r="F25" s="33">
        <v>14</v>
      </c>
      <c r="G25" s="33">
        <v>3</v>
      </c>
      <c r="H25" s="33" t="s">
        <v>381</v>
      </c>
      <c r="I25" s="220">
        <v>3</v>
      </c>
    </row>
    <row r="26" spans="1:9" ht="12" customHeight="1">
      <c r="A26" s="530"/>
      <c r="B26" s="226" t="s">
        <v>75</v>
      </c>
      <c r="C26" s="35">
        <v>27</v>
      </c>
      <c r="D26" s="36">
        <v>1</v>
      </c>
      <c r="E26" s="36">
        <v>5</v>
      </c>
      <c r="F26" s="36">
        <v>11</v>
      </c>
      <c r="G26" s="36">
        <v>2</v>
      </c>
      <c r="H26" s="36">
        <v>1</v>
      </c>
      <c r="I26" s="221">
        <v>7</v>
      </c>
    </row>
    <row r="27" spans="1:5" ht="13.5" customHeight="1">
      <c r="A27" s="31" t="s">
        <v>388</v>
      </c>
      <c r="B27" s="13"/>
      <c r="C27" s="13"/>
      <c r="D27" s="13"/>
      <c r="E27" s="13"/>
    </row>
    <row r="28" spans="1:5" ht="13.5" customHeight="1">
      <c r="A28" s="31" t="s">
        <v>389</v>
      </c>
      <c r="B28" s="13"/>
      <c r="C28" s="13"/>
      <c r="D28" s="13"/>
      <c r="E28" s="13"/>
    </row>
    <row r="29" spans="1:4" ht="13.5" customHeight="1">
      <c r="A29" s="13" t="s">
        <v>386</v>
      </c>
      <c r="B29" s="13"/>
      <c r="C29" s="13"/>
      <c r="D29" s="13"/>
    </row>
    <row r="32" ht="15.75" customHeight="1">
      <c r="A32" s="32" t="s">
        <v>548</v>
      </c>
    </row>
  </sheetData>
  <sheetProtection/>
  <mergeCells count="4">
    <mergeCell ref="C3:C4"/>
    <mergeCell ref="A9:A16"/>
    <mergeCell ref="A17:A26"/>
    <mergeCell ref="A3:B4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38"/>
  <sheetViews>
    <sheetView showGridLines="0" zoomScalePageLayoutView="0" workbookViewId="0" topLeftCell="A1">
      <pane xSplit="1" ySplit="5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30.625" style="16" customWidth="1"/>
    <col min="2" max="4" width="16.625" style="16" customWidth="1"/>
    <col min="5" max="16384" width="9.00390625" style="16" customWidth="1"/>
  </cols>
  <sheetData>
    <row r="1" spans="1:4" ht="15.75" customHeight="1">
      <c r="A1" s="12" t="s">
        <v>543</v>
      </c>
      <c r="B1" s="13"/>
      <c r="C1" s="13"/>
      <c r="D1" s="13"/>
    </row>
    <row r="2" spans="1:4" ht="15.75" customHeight="1">
      <c r="A2" s="13"/>
      <c r="B2" s="13"/>
      <c r="C2" s="13"/>
      <c r="D2" s="13"/>
    </row>
    <row r="3" spans="1:4" ht="12" customHeight="1">
      <c r="A3" s="13" t="s">
        <v>347</v>
      </c>
      <c r="B3" s="13"/>
      <c r="D3" s="17" t="s">
        <v>348</v>
      </c>
    </row>
    <row r="4" spans="1:4" ht="12" customHeight="1">
      <c r="A4" s="200"/>
      <c r="B4" s="39" t="s">
        <v>284</v>
      </c>
      <c r="C4" s="39" t="s">
        <v>285</v>
      </c>
      <c r="D4" s="203" t="s">
        <v>219</v>
      </c>
    </row>
    <row r="5" spans="1:4" ht="12" customHeight="1">
      <c r="A5" s="235" t="s">
        <v>263</v>
      </c>
      <c r="B5" s="157">
        <v>3710</v>
      </c>
      <c r="C5" s="158">
        <v>64</v>
      </c>
      <c r="D5" s="237">
        <v>4552</v>
      </c>
    </row>
    <row r="6" spans="1:4" ht="12" customHeight="1">
      <c r="A6" s="235" t="s">
        <v>370</v>
      </c>
      <c r="B6" s="139">
        <v>3206</v>
      </c>
      <c r="C6" s="140">
        <v>60</v>
      </c>
      <c r="D6" s="236">
        <v>3984</v>
      </c>
    </row>
    <row r="7" spans="1:4" ht="12" customHeight="1">
      <c r="A7" s="309" t="s">
        <v>399</v>
      </c>
      <c r="B7" s="265">
        <v>2996</v>
      </c>
      <c r="C7" s="266">
        <v>57</v>
      </c>
      <c r="D7" s="267">
        <v>3665</v>
      </c>
    </row>
    <row r="8" spans="1:4" ht="12" customHeight="1">
      <c r="A8" s="219"/>
      <c r="B8" s="139"/>
      <c r="C8" s="140"/>
      <c r="D8" s="236"/>
    </row>
    <row r="9" spans="1:4" ht="12" customHeight="1">
      <c r="A9" s="238" t="s">
        <v>286</v>
      </c>
      <c r="B9" s="499">
        <v>10</v>
      </c>
      <c r="C9" s="500">
        <v>3</v>
      </c>
      <c r="D9" s="501">
        <v>17</v>
      </c>
    </row>
    <row r="10" spans="1:4" ht="12" customHeight="1">
      <c r="A10" s="238" t="s">
        <v>287</v>
      </c>
      <c r="B10" s="498">
        <v>0</v>
      </c>
      <c r="C10" s="500">
        <v>0</v>
      </c>
      <c r="D10" s="501">
        <v>0</v>
      </c>
    </row>
    <row r="11" spans="1:4" ht="12" customHeight="1">
      <c r="A11" s="238" t="s">
        <v>288</v>
      </c>
      <c r="B11" s="499">
        <v>5</v>
      </c>
      <c r="C11" s="500">
        <v>1</v>
      </c>
      <c r="D11" s="501">
        <v>8</v>
      </c>
    </row>
    <row r="12" spans="1:4" ht="12" customHeight="1">
      <c r="A12" s="238" t="s">
        <v>289</v>
      </c>
      <c r="B12" s="499">
        <v>134</v>
      </c>
      <c r="C12" s="502">
        <v>2</v>
      </c>
      <c r="D12" s="501">
        <v>154</v>
      </c>
    </row>
    <row r="13" spans="1:4" ht="12" customHeight="1">
      <c r="A13" s="239" t="s">
        <v>362</v>
      </c>
      <c r="B13" s="503">
        <v>104</v>
      </c>
      <c r="C13" s="504">
        <v>0</v>
      </c>
      <c r="D13" s="505">
        <v>143</v>
      </c>
    </row>
    <row r="14" spans="1:4" ht="12" customHeight="1">
      <c r="A14" s="238" t="s">
        <v>290</v>
      </c>
      <c r="B14" s="499">
        <v>78</v>
      </c>
      <c r="C14" s="500">
        <v>4</v>
      </c>
      <c r="D14" s="501">
        <v>75</v>
      </c>
    </row>
    <row r="15" spans="1:4" ht="12" customHeight="1">
      <c r="A15" s="238" t="s">
        <v>363</v>
      </c>
      <c r="B15" s="499">
        <v>1188</v>
      </c>
      <c r="C15" s="502">
        <v>19</v>
      </c>
      <c r="D15" s="501">
        <v>1534</v>
      </c>
    </row>
    <row r="16" spans="1:4" ht="12" customHeight="1">
      <c r="A16" s="238" t="s">
        <v>364</v>
      </c>
      <c r="B16" s="499">
        <v>86</v>
      </c>
      <c r="C16" s="502">
        <v>3</v>
      </c>
      <c r="D16" s="501">
        <v>100</v>
      </c>
    </row>
    <row r="17" spans="1:4" ht="12" customHeight="1">
      <c r="A17" s="240" t="s">
        <v>291</v>
      </c>
      <c r="B17" s="499">
        <v>407</v>
      </c>
      <c r="C17" s="502">
        <v>2</v>
      </c>
      <c r="D17" s="501">
        <v>513</v>
      </c>
    </row>
    <row r="18" spans="1:4" ht="12" customHeight="1">
      <c r="A18" s="239" t="s">
        <v>292</v>
      </c>
      <c r="B18" s="503">
        <v>1</v>
      </c>
      <c r="C18" s="504">
        <v>0</v>
      </c>
      <c r="D18" s="505">
        <v>2</v>
      </c>
    </row>
    <row r="19" spans="1:4" ht="12" customHeight="1">
      <c r="A19" s="238" t="s">
        <v>365</v>
      </c>
      <c r="B19" s="499">
        <v>752</v>
      </c>
      <c r="C19" s="502">
        <v>4</v>
      </c>
      <c r="D19" s="501">
        <v>852</v>
      </c>
    </row>
    <row r="20" spans="1:4" ht="12" customHeight="1">
      <c r="A20" s="238" t="s">
        <v>293</v>
      </c>
      <c r="B20" s="499">
        <v>3</v>
      </c>
      <c r="C20" s="500">
        <v>0</v>
      </c>
      <c r="D20" s="501">
        <v>3</v>
      </c>
    </row>
    <row r="21" spans="1:4" ht="12" customHeight="1">
      <c r="A21" s="238" t="s">
        <v>294</v>
      </c>
      <c r="B21" s="499">
        <v>9</v>
      </c>
      <c r="C21" s="500">
        <v>0</v>
      </c>
      <c r="D21" s="501">
        <v>9</v>
      </c>
    </row>
    <row r="22" spans="1:4" ht="12" customHeight="1">
      <c r="A22" s="238" t="s">
        <v>295</v>
      </c>
      <c r="B22" s="499">
        <v>77</v>
      </c>
      <c r="C22" s="500">
        <v>1</v>
      </c>
      <c r="D22" s="501">
        <v>90</v>
      </c>
    </row>
    <row r="23" spans="1:4" ht="12" customHeight="1">
      <c r="A23" s="239" t="s">
        <v>296</v>
      </c>
      <c r="B23" s="503">
        <v>11</v>
      </c>
      <c r="C23" s="504">
        <v>2</v>
      </c>
      <c r="D23" s="505">
        <v>10</v>
      </c>
    </row>
    <row r="24" spans="1:4" ht="12" customHeight="1">
      <c r="A24" s="238" t="s">
        <v>297</v>
      </c>
      <c r="B24" s="499">
        <v>13</v>
      </c>
      <c r="C24" s="500">
        <v>1</v>
      </c>
      <c r="D24" s="501">
        <v>14</v>
      </c>
    </row>
    <row r="25" spans="1:4" ht="12" customHeight="1">
      <c r="A25" s="238" t="s">
        <v>298</v>
      </c>
      <c r="B25" s="499">
        <v>0</v>
      </c>
      <c r="C25" s="500">
        <v>0</v>
      </c>
      <c r="D25" s="501">
        <v>0</v>
      </c>
    </row>
    <row r="26" spans="1:4" ht="12" customHeight="1">
      <c r="A26" s="238" t="s">
        <v>299</v>
      </c>
      <c r="B26" s="499">
        <v>51</v>
      </c>
      <c r="C26" s="500">
        <v>3</v>
      </c>
      <c r="D26" s="501">
        <v>81</v>
      </c>
    </row>
    <row r="27" spans="1:4" ht="12" customHeight="1">
      <c r="A27" s="238" t="s">
        <v>300</v>
      </c>
      <c r="B27" s="499">
        <v>1</v>
      </c>
      <c r="C27" s="500">
        <v>0</v>
      </c>
      <c r="D27" s="501">
        <v>1</v>
      </c>
    </row>
    <row r="28" spans="1:4" ht="12" customHeight="1">
      <c r="A28" s="239" t="s">
        <v>301</v>
      </c>
      <c r="B28" s="503">
        <v>0</v>
      </c>
      <c r="C28" s="504">
        <v>0</v>
      </c>
      <c r="D28" s="505">
        <v>0</v>
      </c>
    </row>
    <row r="29" spans="1:4" ht="12" customHeight="1">
      <c r="A29" s="238" t="s">
        <v>302</v>
      </c>
      <c r="B29" s="498">
        <v>1</v>
      </c>
      <c r="C29" s="500">
        <v>1</v>
      </c>
      <c r="D29" s="506">
        <v>0</v>
      </c>
    </row>
    <row r="30" spans="1:4" ht="12" customHeight="1">
      <c r="A30" s="241" t="s">
        <v>366</v>
      </c>
      <c r="B30" s="507">
        <v>28</v>
      </c>
      <c r="C30" s="508">
        <v>1</v>
      </c>
      <c r="D30" s="509">
        <v>30</v>
      </c>
    </row>
    <row r="31" spans="1:4" ht="12" customHeight="1">
      <c r="A31" s="495" t="s">
        <v>402</v>
      </c>
      <c r="B31" s="510">
        <v>15</v>
      </c>
      <c r="C31" s="510">
        <v>3</v>
      </c>
      <c r="D31" s="511">
        <v>12</v>
      </c>
    </row>
    <row r="32" spans="1:4" ht="12" customHeight="1">
      <c r="A32" s="496" t="s">
        <v>403</v>
      </c>
      <c r="B32" s="502">
        <v>3</v>
      </c>
      <c r="C32" s="502">
        <v>2</v>
      </c>
      <c r="D32" s="501">
        <v>1</v>
      </c>
    </row>
    <row r="33" spans="1:4" ht="12" customHeight="1">
      <c r="A33" s="497" t="s">
        <v>321</v>
      </c>
      <c r="B33" s="508">
        <v>19</v>
      </c>
      <c r="C33" s="508">
        <v>5</v>
      </c>
      <c r="D33" s="509">
        <v>16</v>
      </c>
    </row>
    <row r="34" spans="1:4" ht="12" customHeight="1">
      <c r="A34" s="37" t="s">
        <v>549</v>
      </c>
      <c r="B34" s="140"/>
      <c r="C34" s="140"/>
      <c r="D34" s="140"/>
    </row>
    <row r="35" spans="1:3" ht="12" customHeight="1">
      <c r="A35" s="13" t="s">
        <v>390</v>
      </c>
      <c r="B35" s="13"/>
      <c r="C35" s="13"/>
    </row>
    <row r="36" spans="2:3" ht="13.5" customHeight="1">
      <c r="B36" s="13"/>
      <c r="C36" s="13"/>
    </row>
    <row r="38" ht="15.75" customHeight="1">
      <c r="A38" s="32" t="s">
        <v>548</v>
      </c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8"/>
  <sheetViews>
    <sheetView showGridLines="0" zoomScalePageLayoutView="0" workbookViewId="0" topLeftCell="A1">
      <pane xSplit="2" ySplit="5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625" style="16" customWidth="1"/>
    <col min="2" max="2" width="17.625" style="16" customWidth="1"/>
    <col min="3" max="8" width="10.625" style="16" customWidth="1"/>
    <col min="9" max="16384" width="9.00390625" style="16" customWidth="1"/>
  </cols>
  <sheetData>
    <row r="1" spans="1:2" ht="13.5" customHeight="1">
      <c r="A1" s="12" t="s">
        <v>535</v>
      </c>
      <c r="B1" s="13"/>
    </row>
    <row r="2" spans="1:2" ht="13.5" customHeight="1">
      <c r="A2" s="13"/>
      <c r="B2" s="13"/>
    </row>
    <row r="3" spans="1:8" ht="13.5" customHeight="1">
      <c r="A3" s="38" t="s">
        <v>303</v>
      </c>
      <c r="B3" s="38"/>
      <c r="E3" s="17"/>
      <c r="H3" s="17" t="s">
        <v>304</v>
      </c>
    </row>
    <row r="4" spans="1:8" ht="13.5" customHeight="1">
      <c r="A4" s="535" t="s">
        <v>305</v>
      </c>
      <c r="B4" s="536"/>
      <c r="C4" s="200" t="s">
        <v>392</v>
      </c>
      <c r="D4" s="201"/>
      <c r="E4" s="244"/>
      <c r="F4" s="200" t="s">
        <v>404</v>
      </c>
      <c r="G4" s="201"/>
      <c r="H4" s="244"/>
    </row>
    <row r="5" spans="1:8" ht="13.5" customHeight="1">
      <c r="A5" s="533"/>
      <c r="B5" s="537"/>
      <c r="C5" s="142" t="s">
        <v>284</v>
      </c>
      <c r="D5" s="142" t="s">
        <v>285</v>
      </c>
      <c r="E5" s="245" t="s">
        <v>219</v>
      </c>
      <c r="F5" s="142" t="s">
        <v>284</v>
      </c>
      <c r="G5" s="142" t="s">
        <v>285</v>
      </c>
      <c r="H5" s="245" t="s">
        <v>219</v>
      </c>
    </row>
    <row r="6" spans="1:8" ht="13.5" customHeight="1">
      <c r="A6" s="538" t="s">
        <v>306</v>
      </c>
      <c r="B6" s="143" t="s">
        <v>307</v>
      </c>
      <c r="C6" s="310">
        <v>113</v>
      </c>
      <c r="D6" s="7">
        <v>1</v>
      </c>
      <c r="E6" s="7">
        <v>152</v>
      </c>
      <c r="F6" s="310">
        <v>92</v>
      </c>
      <c r="G6" s="7">
        <v>2</v>
      </c>
      <c r="H6" s="10">
        <v>112</v>
      </c>
    </row>
    <row r="7" spans="1:8" ht="13.5" customHeight="1">
      <c r="A7" s="539"/>
      <c r="B7" s="144" t="s">
        <v>308</v>
      </c>
      <c r="C7" s="311">
        <v>209</v>
      </c>
      <c r="D7" s="7">
        <v>1</v>
      </c>
      <c r="E7" s="7">
        <v>263</v>
      </c>
      <c r="F7" s="311">
        <v>184</v>
      </c>
      <c r="G7" s="7">
        <v>1</v>
      </c>
      <c r="H7" s="10">
        <v>232</v>
      </c>
    </row>
    <row r="8" spans="1:8" ht="13.5" customHeight="1">
      <c r="A8" s="539"/>
      <c r="B8" s="144" t="s">
        <v>309</v>
      </c>
      <c r="C8" s="311">
        <v>120</v>
      </c>
      <c r="D8" s="7">
        <v>2</v>
      </c>
      <c r="E8" s="7">
        <v>159</v>
      </c>
      <c r="F8" s="311">
        <v>136</v>
      </c>
      <c r="G8" s="7">
        <v>4</v>
      </c>
      <c r="H8" s="10">
        <v>187</v>
      </c>
    </row>
    <row r="9" spans="1:8" ht="13.5" customHeight="1">
      <c r="A9" s="539"/>
      <c r="B9" s="243" t="s">
        <v>310</v>
      </c>
      <c r="C9" s="312">
        <v>442</v>
      </c>
      <c r="D9" s="313">
        <v>4</v>
      </c>
      <c r="E9" s="313">
        <v>574</v>
      </c>
      <c r="F9" s="312">
        <v>412</v>
      </c>
      <c r="G9" s="313">
        <v>7</v>
      </c>
      <c r="H9" s="314">
        <v>531</v>
      </c>
    </row>
    <row r="10" spans="1:8" ht="13.5" customHeight="1">
      <c r="A10" s="246"/>
      <c r="B10" s="145" t="s">
        <v>311</v>
      </c>
      <c r="C10" s="311">
        <v>296</v>
      </c>
      <c r="D10" s="7">
        <v>7</v>
      </c>
      <c r="E10" s="7">
        <v>360</v>
      </c>
      <c r="F10" s="311">
        <v>250</v>
      </c>
      <c r="G10" s="7">
        <v>3</v>
      </c>
      <c r="H10" s="10">
        <v>311</v>
      </c>
    </row>
    <row r="11" spans="1:8" ht="13.5" customHeight="1">
      <c r="A11" s="247"/>
      <c r="B11" s="40" t="s">
        <v>312</v>
      </c>
      <c r="C11" s="311">
        <v>276</v>
      </c>
      <c r="D11" s="7">
        <v>2</v>
      </c>
      <c r="E11" s="7">
        <v>333</v>
      </c>
      <c r="F11" s="311">
        <v>225</v>
      </c>
      <c r="G11" s="7">
        <v>1</v>
      </c>
      <c r="H11" s="10">
        <v>284</v>
      </c>
    </row>
    <row r="12" spans="1:8" ht="13.5" customHeight="1">
      <c r="A12" s="247"/>
      <c r="B12" s="40" t="s">
        <v>313</v>
      </c>
      <c r="C12" s="311">
        <v>267</v>
      </c>
      <c r="D12" s="7">
        <v>4</v>
      </c>
      <c r="E12" s="7">
        <v>337</v>
      </c>
      <c r="F12" s="311">
        <v>262</v>
      </c>
      <c r="G12" s="7">
        <v>5</v>
      </c>
      <c r="H12" s="10">
        <v>310</v>
      </c>
    </row>
    <row r="13" spans="1:8" ht="13.5" customHeight="1">
      <c r="A13" s="247"/>
      <c r="B13" s="40" t="s">
        <v>314</v>
      </c>
      <c r="C13" s="311">
        <v>244</v>
      </c>
      <c r="D13" s="7">
        <v>4</v>
      </c>
      <c r="E13" s="7">
        <v>290</v>
      </c>
      <c r="F13" s="311">
        <v>234</v>
      </c>
      <c r="G13" s="7">
        <v>7</v>
      </c>
      <c r="H13" s="10">
        <v>287</v>
      </c>
    </row>
    <row r="14" spans="1:8" ht="13.5" customHeight="1">
      <c r="A14" s="247"/>
      <c r="B14" s="40" t="s">
        <v>315</v>
      </c>
      <c r="C14" s="311">
        <v>263</v>
      </c>
      <c r="D14" s="7">
        <v>7</v>
      </c>
      <c r="E14" s="7">
        <v>326</v>
      </c>
      <c r="F14" s="311">
        <v>204</v>
      </c>
      <c r="G14" s="7">
        <v>2</v>
      </c>
      <c r="H14" s="10">
        <v>247</v>
      </c>
    </row>
    <row r="15" spans="1:8" ht="13.5" customHeight="1">
      <c r="A15" s="247"/>
      <c r="B15" s="40" t="s">
        <v>316</v>
      </c>
      <c r="C15" s="311">
        <v>232</v>
      </c>
      <c r="D15" s="7">
        <v>5</v>
      </c>
      <c r="E15" s="7">
        <v>274</v>
      </c>
      <c r="F15" s="311">
        <v>271</v>
      </c>
      <c r="G15" s="7">
        <v>12</v>
      </c>
      <c r="H15" s="10">
        <v>320</v>
      </c>
    </row>
    <row r="16" spans="1:8" ht="13.5" customHeight="1">
      <c r="A16" s="247"/>
      <c r="B16" s="40" t="s">
        <v>317</v>
      </c>
      <c r="C16" s="311">
        <v>310</v>
      </c>
      <c r="D16" s="7">
        <v>6</v>
      </c>
      <c r="E16" s="7">
        <v>391</v>
      </c>
      <c r="F16" s="311">
        <v>260</v>
      </c>
      <c r="G16" s="7">
        <v>3</v>
      </c>
      <c r="H16" s="10">
        <v>326</v>
      </c>
    </row>
    <row r="17" spans="1:8" ht="13.5" customHeight="1">
      <c r="A17" s="248"/>
      <c r="B17" s="134" t="s">
        <v>318</v>
      </c>
      <c r="C17" s="315">
        <v>264</v>
      </c>
      <c r="D17" s="173">
        <v>7</v>
      </c>
      <c r="E17" s="173">
        <v>329</v>
      </c>
      <c r="F17" s="315">
        <v>284</v>
      </c>
      <c r="G17" s="173">
        <v>3</v>
      </c>
      <c r="H17" s="179">
        <v>337</v>
      </c>
    </row>
    <row r="18" spans="1:8" ht="13.5" customHeight="1">
      <c r="A18" s="522" t="s">
        <v>319</v>
      </c>
      <c r="B18" s="143" t="s">
        <v>360</v>
      </c>
      <c r="C18" s="311">
        <v>377</v>
      </c>
      <c r="D18" s="7">
        <v>5</v>
      </c>
      <c r="E18" s="7">
        <v>475</v>
      </c>
      <c r="F18" s="311">
        <v>347</v>
      </c>
      <c r="G18" s="7">
        <v>7</v>
      </c>
      <c r="H18" s="10">
        <v>421</v>
      </c>
    </row>
    <row r="19" spans="1:8" ht="13.5" customHeight="1">
      <c r="A19" s="522"/>
      <c r="B19" s="146" t="s">
        <v>361</v>
      </c>
      <c r="C19" s="311">
        <v>223</v>
      </c>
      <c r="D19" s="7">
        <v>8</v>
      </c>
      <c r="E19" s="7">
        <v>284</v>
      </c>
      <c r="F19" s="311">
        <v>236</v>
      </c>
      <c r="G19" s="7">
        <v>7</v>
      </c>
      <c r="H19" s="10">
        <v>280</v>
      </c>
    </row>
    <row r="20" spans="1:8" ht="13.5" customHeight="1">
      <c r="A20" s="522"/>
      <c r="B20" s="243" t="s">
        <v>310</v>
      </c>
      <c r="C20" s="312">
        <v>600</v>
      </c>
      <c r="D20" s="313">
        <v>13</v>
      </c>
      <c r="E20" s="313">
        <v>759</v>
      </c>
      <c r="F20" s="312">
        <v>583</v>
      </c>
      <c r="G20" s="313">
        <v>14</v>
      </c>
      <c r="H20" s="314">
        <v>701</v>
      </c>
    </row>
    <row r="21" spans="1:8" ht="13.5" customHeight="1">
      <c r="A21" s="249"/>
      <c r="B21" s="147" t="s">
        <v>320</v>
      </c>
      <c r="C21" s="311">
        <v>2</v>
      </c>
      <c r="D21" s="7">
        <v>1</v>
      </c>
      <c r="E21" s="7">
        <v>1</v>
      </c>
      <c r="F21" s="311">
        <v>1</v>
      </c>
      <c r="G21" s="7"/>
      <c r="H21" s="10">
        <v>1</v>
      </c>
    </row>
    <row r="22" spans="1:8" ht="13.5" customHeight="1">
      <c r="A22" s="250"/>
      <c r="B22" s="28" t="s">
        <v>321</v>
      </c>
      <c r="C22" s="315">
        <v>10</v>
      </c>
      <c r="D22" s="316" t="s">
        <v>381</v>
      </c>
      <c r="E22" s="173">
        <v>10</v>
      </c>
      <c r="F22" s="315">
        <v>10</v>
      </c>
      <c r="G22" s="316"/>
      <c r="H22" s="179">
        <v>10</v>
      </c>
    </row>
    <row r="23" spans="1:8" ht="13.5" customHeight="1">
      <c r="A23" s="540" t="s">
        <v>391</v>
      </c>
      <c r="B23" s="541"/>
      <c r="C23" s="491">
        <v>3206</v>
      </c>
      <c r="D23" s="492">
        <v>60</v>
      </c>
      <c r="E23" s="492">
        <v>3984</v>
      </c>
      <c r="F23" s="491">
        <v>2996</v>
      </c>
      <c r="G23" s="492">
        <v>57</v>
      </c>
      <c r="H23" s="493">
        <v>3665</v>
      </c>
    </row>
    <row r="24" spans="1:2" ht="13.5" customHeight="1">
      <c r="A24" s="37" t="s">
        <v>322</v>
      </c>
      <c r="B24" s="38"/>
    </row>
    <row r="25" spans="1:2" ht="13.5" customHeight="1">
      <c r="A25" s="13" t="s">
        <v>390</v>
      </c>
      <c r="B25" s="13"/>
    </row>
    <row r="28" ht="13.5" customHeight="1">
      <c r="A28" s="32" t="s">
        <v>553</v>
      </c>
    </row>
  </sheetData>
  <sheetProtection/>
  <mergeCells count="4">
    <mergeCell ref="A4:B5"/>
    <mergeCell ref="A18:A20"/>
    <mergeCell ref="A6:A9"/>
    <mergeCell ref="A23:B23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4"/>
  <sheetViews>
    <sheetView showGridLines="0" zoomScalePageLayoutView="0" workbookViewId="0" topLeftCell="A1">
      <pane xSplit="2" ySplit="5" topLeftCell="C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50390625" style="16" customWidth="1"/>
    <col min="2" max="2" width="27.125" style="16" customWidth="1"/>
    <col min="3" max="5" width="8.625" style="16" customWidth="1"/>
    <col min="6" max="16384" width="9.00390625" style="16" customWidth="1"/>
  </cols>
  <sheetData>
    <row r="1" spans="1:2" ht="13.5" customHeight="1">
      <c r="A1" s="12" t="s">
        <v>534</v>
      </c>
      <c r="B1" s="13"/>
    </row>
    <row r="2" spans="1:2" ht="13.5" customHeight="1">
      <c r="A2" s="13"/>
      <c r="B2" s="13"/>
    </row>
    <row r="3" spans="1:8" ht="13.5" customHeight="1">
      <c r="A3" s="13" t="s">
        <v>323</v>
      </c>
      <c r="H3" s="17" t="s">
        <v>304</v>
      </c>
    </row>
    <row r="4" spans="1:8" ht="13.5" customHeight="1">
      <c r="A4" s="535" t="s">
        <v>324</v>
      </c>
      <c r="B4" s="542"/>
      <c r="C4" s="200" t="s">
        <v>392</v>
      </c>
      <c r="D4" s="201"/>
      <c r="E4" s="244"/>
      <c r="F4" s="200" t="s">
        <v>404</v>
      </c>
      <c r="G4" s="201"/>
      <c r="H4" s="244"/>
    </row>
    <row r="5" spans="1:8" ht="13.5" customHeight="1">
      <c r="A5" s="543"/>
      <c r="B5" s="544"/>
      <c r="C5" s="149" t="s">
        <v>284</v>
      </c>
      <c r="D5" s="149" t="s">
        <v>285</v>
      </c>
      <c r="E5" s="149" t="s">
        <v>219</v>
      </c>
      <c r="F5" s="149" t="s">
        <v>284</v>
      </c>
      <c r="G5" s="149" t="s">
        <v>285</v>
      </c>
      <c r="H5" s="149" t="s">
        <v>219</v>
      </c>
    </row>
    <row r="6" spans="1:8" ht="13.5" customHeight="1">
      <c r="A6" s="545" t="s">
        <v>325</v>
      </c>
      <c r="B6" s="143" t="s">
        <v>326</v>
      </c>
      <c r="C6" s="185">
        <v>22</v>
      </c>
      <c r="D6" s="320" t="s">
        <v>47</v>
      </c>
      <c r="E6" s="185">
        <v>22</v>
      </c>
      <c r="F6" s="321">
        <v>20</v>
      </c>
      <c r="G6" s="320">
        <v>1</v>
      </c>
      <c r="H6" s="186">
        <v>19</v>
      </c>
    </row>
    <row r="7" spans="1:8" ht="13.5" customHeight="1">
      <c r="A7" s="522"/>
      <c r="B7" s="144" t="s">
        <v>327</v>
      </c>
      <c r="C7" s="185">
        <v>29</v>
      </c>
      <c r="D7" s="185">
        <v>1</v>
      </c>
      <c r="E7" s="185">
        <v>28</v>
      </c>
      <c r="F7" s="321">
        <v>24</v>
      </c>
      <c r="G7" s="185">
        <v>1</v>
      </c>
      <c r="H7" s="186">
        <v>24</v>
      </c>
    </row>
    <row r="8" spans="1:8" ht="13.5" customHeight="1">
      <c r="A8" s="522"/>
      <c r="B8" s="144" t="s">
        <v>328</v>
      </c>
      <c r="C8" s="185">
        <v>73</v>
      </c>
      <c r="D8" s="185">
        <v>1</v>
      </c>
      <c r="E8" s="185">
        <v>75</v>
      </c>
      <c r="F8" s="321">
        <v>88</v>
      </c>
      <c r="G8" s="185">
        <v>4</v>
      </c>
      <c r="H8" s="186">
        <v>86</v>
      </c>
    </row>
    <row r="9" spans="1:8" ht="13.5" customHeight="1">
      <c r="A9" s="522"/>
      <c r="B9" s="144" t="s">
        <v>329</v>
      </c>
      <c r="C9" s="185">
        <v>7</v>
      </c>
      <c r="D9" s="185">
        <v>2</v>
      </c>
      <c r="E9" s="185">
        <v>5</v>
      </c>
      <c r="F9" s="321">
        <v>6</v>
      </c>
      <c r="G9" s="185">
        <v>1</v>
      </c>
      <c r="H9" s="186">
        <v>5</v>
      </c>
    </row>
    <row r="10" spans="1:8" ht="13.5" customHeight="1">
      <c r="A10" s="522"/>
      <c r="B10" s="144" t="s">
        <v>394</v>
      </c>
      <c r="C10" s="320" t="s">
        <v>387</v>
      </c>
      <c r="D10" s="320" t="s">
        <v>387</v>
      </c>
      <c r="E10" s="320" t="s">
        <v>387</v>
      </c>
      <c r="F10" s="322" t="s">
        <v>47</v>
      </c>
      <c r="G10" s="320" t="s">
        <v>47</v>
      </c>
      <c r="H10" s="323" t="s">
        <v>47</v>
      </c>
    </row>
    <row r="11" spans="1:8" ht="13.5" customHeight="1">
      <c r="A11" s="522"/>
      <c r="B11" s="144" t="s">
        <v>330</v>
      </c>
      <c r="C11" s="185">
        <v>89</v>
      </c>
      <c r="D11" s="185">
        <v>11</v>
      </c>
      <c r="E11" s="185">
        <v>79</v>
      </c>
      <c r="F11" s="321">
        <v>78</v>
      </c>
      <c r="G11" s="185">
        <v>9</v>
      </c>
      <c r="H11" s="186">
        <v>71</v>
      </c>
    </row>
    <row r="12" spans="1:8" ht="13.5" customHeight="1">
      <c r="A12" s="522"/>
      <c r="B12" s="144" t="s">
        <v>358</v>
      </c>
      <c r="C12" s="185">
        <v>2</v>
      </c>
      <c r="D12" s="320" t="s">
        <v>387</v>
      </c>
      <c r="E12" s="185">
        <v>2</v>
      </c>
      <c r="F12" s="321">
        <v>3</v>
      </c>
      <c r="G12" s="320" t="s">
        <v>47</v>
      </c>
      <c r="H12" s="186">
        <v>3</v>
      </c>
    </row>
    <row r="13" spans="1:8" ht="13.5" customHeight="1">
      <c r="A13" s="522"/>
      <c r="B13" s="144" t="s">
        <v>359</v>
      </c>
      <c r="C13" s="185">
        <v>2</v>
      </c>
      <c r="D13" s="320" t="s">
        <v>387</v>
      </c>
      <c r="E13" s="185">
        <v>2</v>
      </c>
      <c r="F13" s="321">
        <v>7</v>
      </c>
      <c r="G13" s="320">
        <v>2</v>
      </c>
      <c r="H13" s="186">
        <v>5</v>
      </c>
    </row>
    <row r="14" spans="1:8" ht="13.5" customHeight="1">
      <c r="A14" s="522"/>
      <c r="B14" s="144" t="s">
        <v>331</v>
      </c>
      <c r="C14" s="185">
        <v>13</v>
      </c>
      <c r="D14" s="185">
        <v>4</v>
      </c>
      <c r="E14" s="185">
        <v>11</v>
      </c>
      <c r="F14" s="321">
        <v>11</v>
      </c>
      <c r="G14" s="185">
        <v>1</v>
      </c>
      <c r="H14" s="186">
        <v>11</v>
      </c>
    </row>
    <row r="15" spans="1:8" ht="13.5" customHeight="1">
      <c r="A15" s="522"/>
      <c r="B15" s="144" t="s">
        <v>46</v>
      </c>
      <c r="C15" s="185">
        <v>63</v>
      </c>
      <c r="D15" s="185">
        <v>3</v>
      </c>
      <c r="E15" s="185">
        <v>62</v>
      </c>
      <c r="F15" s="321">
        <v>44</v>
      </c>
      <c r="G15" s="185">
        <v>2</v>
      </c>
      <c r="H15" s="186">
        <v>42</v>
      </c>
    </row>
    <row r="16" spans="1:8" ht="13.5" customHeight="1">
      <c r="A16" s="546"/>
      <c r="B16" s="251" t="s">
        <v>194</v>
      </c>
      <c r="C16" s="324">
        <v>300</v>
      </c>
      <c r="D16" s="324">
        <v>22</v>
      </c>
      <c r="E16" s="324">
        <v>286</v>
      </c>
      <c r="F16" s="325">
        <v>281</v>
      </c>
      <c r="G16" s="324">
        <v>21</v>
      </c>
      <c r="H16" s="326">
        <v>266</v>
      </c>
    </row>
    <row r="17" spans="1:8" ht="13.5" customHeight="1">
      <c r="A17" s="545" t="s">
        <v>332</v>
      </c>
      <c r="B17" s="143" t="s">
        <v>333</v>
      </c>
      <c r="C17" s="140">
        <v>4</v>
      </c>
      <c r="D17" s="33" t="s">
        <v>381</v>
      </c>
      <c r="E17" s="140">
        <v>4</v>
      </c>
      <c r="F17" s="317">
        <v>7</v>
      </c>
      <c r="G17" s="33" t="s">
        <v>47</v>
      </c>
      <c r="H17" s="236">
        <v>7</v>
      </c>
    </row>
    <row r="18" spans="1:8" ht="13.5" customHeight="1">
      <c r="A18" s="522"/>
      <c r="B18" s="144" t="s">
        <v>334</v>
      </c>
      <c r="C18" s="140">
        <v>5</v>
      </c>
      <c r="D18" s="33" t="s">
        <v>381</v>
      </c>
      <c r="E18" s="140">
        <v>5</v>
      </c>
      <c r="F18" s="317">
        <v>13</v>
      </c>
      <c r="G18" s="33">
        <v>2</v>
      </c>
      <c r="H18" s="236">
        <v>11</v>
      </c>
    </row>
    <row r="19" spans="1:8" ht="13.5" customHeight="1">
      <c r="A19" s="522"/>
      <c r="B19" s="144" t="s">
        <v>335</v>
      </c>
      <c r="C19" s="140">
        <v>270</v>
      </c>
      <c r="D19" s="140">
        <v>3</v>
      </c>
      <c r="E19" s="140">
        <v>270</v>
      </c>
      <c r="F19" s="317">
        <v>225</v>
      </c>
      <c r="G19" s="33">
        <v>1</v>
      </c>
      <c r="H19" s="236">
        <v>226</v>
      </c>
    </row>
    <row r="20" spans="1:8" ht="13.5" customHeight="1">
      <c r="A20" s="522"/>
      <c r="B20" s="144" t="s">
        <v>336</v>
      </c>
      <c r="C20" s="140">
        <v>13</v>
      </c>
      <c r="D20" s="33" t="s">
        <v>387</v>
      </c>
      <c r="E20" s="140">
        <v>13</v>
      </c>
      <c r="F20" s="317">
        <v>4</v>
      </c>
      <c r="G20" s="33" t="s">
        <v>401</v>
      </c>
      <c r="H20" s="236">
        <v>4</v>
      </c>
    </row>
    <row r="21" spans="1:8" ht="13.5" customHeight="1">
      <c r="A21" s="522"/>
      <c r="B21" s="144" t="s">
        <v>337</v>
      </c>
      <c r="C21" s="140">
        <v>5</v>
      </c>
      <c r="D21" s="33" t="s">
        <v>387</v>
      </c>
      <c r="E21" s="140">
        <v>5</v>
      </c>
      <c r="F21" s="317">
        <v>5</v>
      </c>
      <c r="G21" s="33" t="s">
        <v>47</v>
      </c>
      <c r="H21" s="236">
        <v>5</v>
      </c>
    </row>
    <row r="22" spans="1:8" ht="13.5" customHeight="1">
      <c r="A22" s="522"/>
      <c r="B22" s="144" t="s">
        <v>46</v>
      </c>
      <c r="C22" s="140">
        <v>139</v>
      </c>
      <c r="D22" s="33" t="s">
        <v>381</v>
      </c>
      <c r="E22" s="140">
        <v>140</v>
      </c>
      <c r="F22" s="317">
        <v>99</v>
      </c>
      <c r="G22" s="33" t="s">
        <v>47</v>
      </c>
      <c r="H22" s="236">
        <v>100</v>
      </c>
    </row>
    <row r="23" spans="1:8" ht="13.5" customHeight="1">
      <c r="A23" s="546"/>
      <c r="B23" s="251" t="s">
        <v>194</v>
      </c>
      <c r="C23" s="253">
        <v>436</v>
      </c>
      <c r="D23" s="253">
        <v>3</v>
      </c>
      <c r="E23" s="253">
        <v>437</v>
      </c>
      <c r="F23" s="318">
        <v>353</v>
      </c>
      <c r="G23" s="253">
        <v>3</v>
      </c>
      <c r="H23" s="258">
        <v>353</v>
      </c>
    </row>
    <row r="24" spans="1:8" ht="13.5" customHeight="1">
      <c r="A24" s="545" t="s">
        <v>338</v>
      </c>
      <c r="B24" s="143" t="s">
        <v>333</v>
      </c>
      <c r="C24" s="140">
        <v>165</v>
      </c>
      <c r="D24" s="140">
        <v>8</v>
      </c>
      <c r="E24" s="140">
        <v>268</v>
      </c>
      <c r="F24" s="317">
        <v>197</v>
      </c>
      <c r="G24" s="140">
        <v>7</v>
      </c>
      <c r="H24" s="236">
        <v>306</v>
      </c>
    </row>
    <row r="25" spans="1:8" ht="13.5" customHeight="1">
      <c r="A25" s="522"/>
      <c r="B25" s="144" t="s">
        <v>334</v>
      </c>
      <c r="C25" s="140">
        <v>1156</v>
      </c>
      <c r="D25" s="140">
        <v>2</v>
      </c>
      <c r="E25" s="140">
        <v>1530</v>
      </c>
      <c r="F25" s="317">
        <v>1159</v>
      </c>
      <c r="G25" s="140">
        <v>3</v>
      </c>
      <c r="H25" s="236">
        <v>1510</v>
      </c>
    </row>
    <row r="26" spans="1:8" ht="13.5" customHeight="1">
      <c r="A26" s="522"/>
      <c r="B26" s="144" t="s">
        <v>335</v>
      </c>
      <c r="C26" s="140">
        <v>651</v>
      </c>
      <c r="D26" s="140">
        <v>6</v>
      </c>
      <c r="E26" s="140">
        <v>861</v>
      </c>
      <c r="F26" s="317">
        <v>603</v>
      </c>
      <c r="G26" s="140">
        <v>6</v>
      </c>
      <c r="H26" s="236">
        <v>732</v>
      </c>
    </row>
    <row r="27" spans="1:8" ht="13.5" customHeight="1">
      <c r="A27" s="522"/>
      <c r="B27" s="144" t="s">
        <v>336</v>
      </c>
      <c r="C27" s="140">
        <v>18</v>
      </c>
      <c r="D27" s="33" t="s">
        <v>387</v>
      </c>
      <c r="E27" s="140">
        <v>20</v>
      </c>
      <c r="F27" s="317">
        <v>21</v>
      </c>
      <c r="G27" s="33">
        <v>1</v>
      </c>
      <c r="H27" s="236">
        <v>30</v>
      </c>
    </row>
    <row r="28" spans="1:8" ht="13.5" customHeight="1">
      <c r="A28" s="522"/>
      <c r="B28" s="144" t="s">
        <v>337</v>
      </c>
      <c r="C28" s="140">
        <v>26</v>
      </c>
      <c r="D28" s="33" t="s">
        <v>387</v>
      </c>
      <c r="E28" s="140">
        <v>31</v>
      </c>
      <c r="F28" s="317">
        <v>21</v>
      </c>
      <c r="G28" s="33" t="s">
        <v>47</v>
      </c>
      <c r="H28" s="236">
        <v>21</v>
      </c>
    </row>
    <row r="29" spans="1:8" ht="13.5" customHeight="1">
      <c r="A29" s="522"/>
      <c r="B29" s="144" t="s">
        <v>339</v>
      </c>
      <c r="C29" s="140">
        <v>15</v>
      </c>
      <c r="D29" s="33" t="s">
        <v>387</v>
      </c>
      <c r="E29" s="140">
        <v>16</v>
      </c>
      <c r="F29" s="317">
        <v>7</v>
      </c>
      <c r="G29" s="33" t="s">
        <v>47</v>
      </c>
      <c r="H29" s="236">
        <v>7</v>
      </c>
    </row>
    <row r="30" spans="1:8" ht="13.5" customHeight="1">
      <c r="A30" s="522"/>
      <c r="B30" s="144" t="s">
        <v>340</v>
      </c>
      <c r="C30" s="140">
        <v>156</v>
      </c>
      <c r="D30" s="33" t="s">
        <v>387</v>
      </c>
      <c r="E30" s="140">
        <v>205</v>
      </c>
      <c r="F30" s="317">
        <v>108</v>
      </c>
      <c r="G30" s="33">
        <v>2</v>
      </c>
      <c r="H30" s="236">
        <v>145</v>
      </c>
    </row>
    <row r="31" spans="1:8" ht="13.5" customHeight="1">
      <c r="A31" s="522"/>
      <c r="B31" s="144" t="s">
        <v>46</v>
      </c>
      <c r="C31" s="140">
        <v>150</v>
      </c>
      <c r="D31" s="140">
        <v>2</v>
      </c>
      <c r="E31" s="140">
        <v>173</v>
      </c>
      <c r="F31" s="317">
        <v>128</v>
      </c>
      <c r="G31" s="33" t="s">
        <v>401</v>
      </c>
      <c r="H31" s="236">
        <v>153</v>
      </c>
    </row>
    <row r="32" spans="1:8" ht="13.5" customHeight="1">
      <c r="A32" s="546"/>
      <c r="B32" s="251" t="s">
        <v>194</v>
      </c>
      <c r="C32" s="253">
        <v>2337</v>
      </c>
      <c r="D32" s="253">
        <v>18</v>
      </c>
      <c r="E32" s="253">
        <v>3104</v>
      </c>
      <c r="F32" s="318">
        <v>2244</v>
      </c>
      <c r="G32" s="253">
        <v>19</v>
      </c>
      <c r="H32" s="258">
        <v>2904</v>
      </c>
    </row>
    <row r="33" spans="1:8" ht="13.5" customHeight="1">
      <c r="A33" s="545" t="s">
        <v>341</v>
      </c>
      <c r="B33" s="143" t="s">
        <v>342</v>
      </c>
      <c r="C33" s="140">
        <v>86</v>
      </c>
      <c r="D33" s="140">
        <v>13</v>
      </c>
      <c r="E33" s="140">
        <v>109</v>
      </c>
      <c r="F33" s="317">
        <v>74</v>
      </c>
      <c r="G33" s="140">
        <v>7</v>
      </c>
      <c r="H33" s="236">
        <v>97</v>
      </c>
    </row>
    <row r="34" spans="1:8" ht="13.5" customHeight="1">
      <c r="A34" s="522"/>
      <c r="B34" s="144" t="s">
        <v>343</v>
      </c>
      <c r="C34" s="140">
        <v>12</v>
      </c>
      <c r="D34" s="140">
        <v>1</v>
      </c>
      <c r="E34" s="140">
        <v>13</v>
      </c>
      <c r="F34" s="317">
        <v>12</v>
      </c>
      <c r="G34" s="140">
        <v>3</v>
      </c>
      <c r="H34" s="236">
        <v>10</v>
      </c>
    </row>
    <row r="35" spans="1:8" ht="13.5" customHeight="1">
      <c r="A35" s="522"/>
      <c r="B35" s="144" t="s">
        <v>393</v>
      </c>
      <c r="C35" s="140">
        <v>6</v>
      </c>
      <c r="D35" s="140">
        <v>1</v>
      </c>
      <c r="E35" s="140">
        <v>5</v>
      </c>
      <c r="F35" s="317">
        <v>8</v>
      </c>
      <c r="G35" s="140">
        <v>1</v>
      </c>
      <c r="H35" s="236">
        <v>8</v>
      </c>
    </row>
    <row r="36" spans="1:8" ht="13.5" customHeight="1">
      <c r="A36" s="522"/>
      <c r="B36" s="144" t="s">
        <v>344</v>
      </c>
      <c r="C36" s="140">
        <v>15</v>
      </c>
      <c r="D36" s="140">
        <v>1</v>
      </c>
      <c r="E36" s="140">
        <v>16</v>
      </c>
      <c r="F36" s="317">
        <v>15</v>
      </c>
      <c r="G36" s="140">
        <v>1</v>
      </c>
      <c r="H36" s="236">
        <v>17</v>
      </c>
    </row>
    <row r="37" spans="1:8" ht="13.5" customHeight="1">
      <c r="A37" s="522"/>
      <c r="B37" s="144" t="s">
        <v>46</v>
      </c>
      <c r="C37" s="140">
        <v>12</v>
      </c>
      <c r="D37" s="33" t="s">
        <v>381</v>
      </c>
      <c r="E37" s="140">
        <v>13</v>
      </c>
      <c r="F37" s="317">
        <v>6</v>
      </c>
      <c r="G37" s="33" t="s">
        <v>401</v>
      </c>
      <c r="H37" s="236">
        <v>9</v>
      </c>
    </row>
    <row r="38" spans="1:8" ht="13.5" customHeight="1">
      <c r="A38" s="546"/>
      <c r="B38" s="251" t="s">
        <v>194</v>
      </c>
      <c r="C38" s="253">
        <v>131</v>
      </c>
      <c r="D38" s="253">
        <v>16</v>
      </c>
      <c r="E38" s="253">
        <v>156</v>
      </c>
      <c r="F38" s="318">
        <v>115</v>
      </c>
      <c r="G38" s="253">
        <v>12</v>
      </c>
      <c r="H38" s="258">
        <v>141</v>
      </c>
    </row>
    <row r="39" spans="1:8" ht="13.5" customHeight="1">
      <c r="A39" s="256" t="s">
        <v>345</v>
      </c>
      <c r="B39" s="150"/>
      <c r="C39" s="148">
        <v>2</v>
      </c>
      <c r="D39" s="141">
        <v>1</v>
      </c>
      <c r="E39" s="141">
        <v>1</v>
      </c>
      <c r="F39" s="319">
        <v>3</v>
      </c>
      <c r="G39" s="141">
        <v>2</v>
      </c>
      <c r="H39" s="242">
        <v>1</v>
      </c>
    </row>
    <row r="40" spans="1:8" ht="13.5" customHeight="1">
      <c r="A40" s="257" t="s">
        <v>346</v>
      </c>
      <c r="B40" s="254"/>
      <c r="C40" s="252">
        <v>3206</v>
      </c>
      <c r="D40" s="253">
        <v>60</v>
      </c>
      <c r="E40" s="253">
        <v>3984</v>
      </c>
      <c r="F40" s="318">
        <v>2996</v>
      </c>
      <c r="G40" s="253">
        <v>57</v>
      </c>
      <c r="H40" s="258">
        <v>3665</v>
      </c>
    </row>
    <row r="41" spans="1:2" ht="13.5" customHeight="1">
      <c r="A41" s="13" t="s">
        <v>390</v>
      </c>
      <c r="B41" s="13"/>
    </row>
    <row r="44" ht="13.5" customHeight="1">
      <c r="A44" s="32" t="s">
        <v>553</v>
      </c>
    </row>
  </sheetData>
  <sheetProtection/>
  <mergeCells count="5">
    <mergeCell ref="A4:B5"/>
    <mergeCell ref="A33:A38"/>
    <mergeCell ref="A6:A16"/>
    <mergeCell ref="A17:A23"/>
    <mergeCell ref="A24:A32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2013-04-15T05:44:12Z</cp:lastPrinted>
  <dcterms:created xsi:type="dcterms:W3CDTF">2010-11-18T05:14:42Z</dcterms:created>
  <dcterms:modified xsi:type="dcterms:W3CDTF">2013-07-01T07:55:10Z</dcterms:modified>
  <cp:category/>
  <cp:version/>
  <cp:contentType/>
  <cp:contentStatus/>
</cp:coreProperties>
</file>